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6" i="1" l="1"/>
  <c r="G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<sst xmlns="http://schemas.openxmlformats.org/spreadsheetml/2006/main" count="63" uniqueCount="50">
  <si>
    <t>MCU</t>
  </si>
  <si>
    <t>V Reg</t>
  </si>
  <si>
    <t>Switch</t>
  </si>
  <si>
    <t>Osc</t>
  </si>
  <si>
    <t>Cap 12p</t>
  </si>
  <si>
    <t>Cap 4.7u</t>
  </si>
  <si>
    <t>Cap 100n</t>
  </si>
  <si>
    <t>Cap 1u</t>
  </si>
  <si>
    <t>Res 1M</t>
  </si>
  <si>
    <t>Res 536k</t>
  </si>
  <si>
    <t>DBG</t>
  </si>
  <si>
    <t>20021111-00010T4LF</t>
  </si>
  <si>
    <t>04025A120JAT2A</t>
  </si>
  <si>
    <t>885012106017</t>
  </si>
  <si>
    <t>VJ0402V104ZXJCW1BC</t>
  </si>
  <si>
    <t>CRCW04021M00FKED</t>
  </si>
  <si>
    <t>ST3215SB32768H5HSZA1</t>
  </si>
  <si>
    <t>TPS78001DDCR</t>
  </si>
  <si>
    <t>OS102011MA1QN1</t>
  </si>
  <si>
    <t>EFM32TG822F32-QFP48T</t>
  </si>
  <si>
    <t>RC0603FR-07536KL</t>
  </si>
  <si>
    <t>Heat sink</t>
  </si>
  <si>
    <t>Supplier</t>
  </si>
  <si>
    <t>Part type</t>
  </si>
  <si>
    <t>Part number</t>
  </si>
  <si>
    <t>Manufacturer Part Number</t>
  </si>
  <si>
    <t>Res 1k</t>
  </si>
  <si>
    <t>Res 2.43k</t>
  </si>
  <si>
    <t>ERJ-P03F1001V</t>
  </si>
  <si>
    <t>RC0603FR-072K43L</t>
  </si>
  <si>
    <t>904-EFM32TG822F32T</t>
  </si>
  <si>
    <t>Mouser</t>
  </si>
  <si>
    <t>595-TPS78001DDCR</t>
  </si>
  <si>
    <t>611-OS102011MA1QN1</t>
  </si>
  <si>
    <t>581-ST3215SB3H5HSZA1</t>
  </si>
  <si>
    <t>581-04025A120J</t>
  </si>
  <si>
    <t>GRM035R60J475ME15D</t>
  </si>
  <si>
    <t>81-GRM035R60J475ME5D</t>
  </si>
  <si>
    <t>77-VJ0402V104ZXJCBC</t>
  </si>
  <si>
    <t>710-885012106017</t>
  </si>
  <si>
    <t>71-CRCW0402-1.0M-E3</t>
  </si>
  <si>
    <t>603-RC0603FR-07536KL</t>
  </si>
  <si>
    <t>667-ERJ-P03F1001V</t>
  </si>
  <si>
    <t>603-RC0603FR-072K43L</t>
  </si>
  <si>
    <t>649-221111-00010T4LF</t>
  </si>
  <si>
    <t>577102B00000G</t>
  </si>
  <si>
    <t>532-577102B00</t>
  </si>
  <si>
    <t>Quantity</t>
  </si>
  <si>
    <t>Unit Price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</si>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</sst>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pane xSplit="1" topLeftCell="B1" activePane="topRight" state="frozen"/>
      <selection pane="topRight" activeCell="H14" sqref="H14"/>
    </sheetView>
  </sheetViews>
  <sheetFormatPr defaultRowHeight="15" x14ac:dyDescent="0.25"/>
  <cols>
    <col min="1" max="1" width="15" bestFit="1" customWidth="1"/>
    <col min="2" max="2" width="25.28515625" bestFit="1" customWidth="1"/>
    <col min="3" max="3" width="25.140625" bestFit="1" customWidth="1"/>
    <col min="4" max="4" width="9.42578125" bestFit="1" customWidth="1"/>
    <col min="5" max="5" width="14.85546875" bestFit="1" customWidth="1"/>
    <col min="6" max="6" width="15.85546875" bestFit="1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22</v>
      </c>
      <c r="E1" t="s">
        <v>47</v>
      </c>
      <c r="F1" t="s">
        <v>48</v>
      </c>
      <c r="G1" t="s">
        <v>49</v>
      </c>
    </row>
    <row r="2" spans="1:7" x14ac:dyDescent="0.25">
      <c r="A2" t="s">
        <v>0</v>
      </c>
      <c r="B2" s="5" t="s">
        <v>30</v>
      </c>
      <c r="C2" s="2" t="s">
        <v>19</v>
      </c>
      <c r="D2" s="2" t="s">
        <v>31</v>
      </c>
      <c r="E2">
        <v>1</v>
      </c>
      <c r="F2">
        <v>4.16</v>
      </c>
      <c r="G2">
        <f>F2*E2</f>
        <v>4.16</v>
      </c>
    </row>
    <row r="3" spans="1:7" x14ac:dyDescent="0.25">
      <c r="A3" t="s">
        <v>1</v>
      </c>
      <c r="B3" s="5" t="s">
        <v>32</v>
      </c>
      <c r="C3" s="3" t="s">
        <v>17</v>
      </c>
      <c r="D3" s="2" t="s">
        <v>31</v>
      </c>
      <c r="E3">
        <v>1</v>
      </c>
      <c r="F3">
        <v>1.61</v>
      </c>
      <c r="G3">
        <f t="shared" ref="G3:G15" si="0">F3*E3</f>
        <v>1.61</v>
      </c>
    </row>
    <row r="4" spans="1:7" x14ac:dyDescent="0.25">
      <c r="A4" t="s">
        <v>2</v>
      </c>
      <c r="B4" s="5" t="s">
        <v>33</v>
      </c>
      <c r="C4" t="s">
        <v>18</v>
      </c>
      <c r="D4" s="2" t="s">
        <v>31</v>
      </c>
      <c r="E4">
        <v>1</v>
      </c>
      <c r="F4">
        <v>0.63</v>
      </c>
      <c r="G4">
        <f t="shared" si="0"/>
        <v>0.63</v>
      </c>
    </row>
    <row r="5" spans="1:7" x14ac:dyDescent="0.25">
      <c r="A5" t="s">
        <v>3</v>
      </c>
      <c r="B5" s="5" t="s">
        <v>34</v>
      </c>
      <c r="C5" s="2" t="s">
        <v>16</v>
      </c>
      <c r="D5" s="2" t="s">
        <v>31</v>
      </c>
      <c r="E5">
        <v>1</v>
      </c>
      <c r="F5">
        <v>1.28</v>
      </c>
      <c r="G5">
        <f t="shared" si="0"/>
        <v>1.28</v>
      </c>
    </row>
    <row r="6" spans="1:7" x14ac:dyDescent="0.25">
      <c r="A6" t="s">
        <v>4</v>
      </c>
      <c r="B6" s="5" t="s">
        <v>35</v>
      </c>
      <c r="C6" s="2" t="s">
        <v>12</v>
      </c>
      <c r="D6" s="2" t="s">
        <v>31</v>
      </c>
      <c r="E6">
        <v>2</v>
      </c>
      <c r="F6">
        <v>0.26800000000000002</v>
      </c>
      <c r="G6">
        <f t="shared" si="0"/>
        <v>0.53600000000000003</v>
      </c>
    </row>
    <row r="7" spans="1:7" x14ac:dyDescent="0.25">
      <c r="A7" t="s">
        <v>5</v>
      </c>
      <c r="B7" s="5" t="s">
        <v>37</v>
      </c>
      <c r="C7" s="2" t="s">
        <v>36</v>
      </c>
      <c r="D7" s="2" t="s">
        <v>31</v>
      </c>
      <c r="E7">
        <v>1</v>
      </c>
      <c r="F7">
        <v>0.96099999999999997</v>
      </c>
      <c r="G7">
        <f t="shared" si="0"/>
        <v>0.96099999999999997</v>
      </c>
    </row>
    <row r="8" spans="1:7" x14ac:dyDescent="0.25">
      <c r="A8" t="s">
        <v>6</v>
      </c>
      <c r="B8" s="5" t="s">
        <v>38</v>
      </c>
      <c r="C8" s="1" t="s">
        <v>14</v>
      </c>
      <c r="D8" s="2" t="s">
        <v>31</v>
      </c>
      <c r="E8">
        <v>1</v>
      </c>
      <c r="F8">
        <v>0.11</v>
      </c>
      <c r="G8">
        <f t="shared" si="0"/>
        <v>0.11</v>
      </c>
    </row>
    <row r="9" spans="1:7" x14ac:dyDescent="0.25">
      <c r="A9" t="s">
        <v>7</v>
      </c>
      <c r="B9" s="5" t="s">
        <v>39</v>
      </c>
      <c r="C9" s="4" t="s">
        <v>13</v>
      </c>
      <c r="D9" s="2" t="s">
        <v>31</v>
      </c>
      <c r="E9">
        <v>3</v>
      </c>
      <c r="F9">
        <v>0.158</v>
      </c>
      <c r="G9">
        <f t="shared" si="0"/>
        <v>0.47399999999999998</v>
      </c>
    </row>
    <row r="10" spans="1:7" x14ac:dyDescent="0.25">
      <c r="A10" t="s">
        <v>8</v>
      </c>
      <c r="B10" s="5" t="s">
        <v>40</v>
      </c>
      <c r="C10" s="1" t="s">
        <v>15</v>
      </c>
      <c r="D10" s="2" t="s">
        <v>31</v>
      </c>
      <c r="E10">
        <v>1</v>
      </c>
      <c r="F10">
        <v>0.158</v>
      </c>
      <c r="G10">
        <f t="shared" si="0"/>
        <v>0.158</v>
      </c>
    </row>
    <row r="11" spans="1:7" x14ac:dyDescent="0.25">
      <c r="A11" t="s">
        <v>9</v>
      </c>
      <c r="B11" s="5" t="s">
        <v>41</v>
      </c>
      <c r="C11" s="2" t="s">
        <v>20</v>
      </c>
      <c r="D11" s="2" t="s">
        <v>31</v>
      </c>
      <c r="E11">
        <v>1</v>
      </c>
      <c r="F11">
        <v>0.158</v>
      </c>
      <c r="G11">
        <f t="shared" si="0"/>
        <v>0.158</v>
      </c>
    </row>
    <row r="12" spans="1:7" x14ac:dyDescent="0.25">
      <c r="A12" t="s">
        <v>26</v>
      </c>
      <c r="B12" s="5" t="s">
        <v>42</v>
      </c>
      <c r="C12" s="2" t="s">
        <v>28</v>
      </c>
      <c r="D12" s="2" t="s">
        <v>31</v>
      </c>
      <c r="E12">
        <v>1</v>
      </c>
      <c r="F12">
        <v>0.59899999999999998</v>
      </c>
      <c r="G12">
        <f t="shared" si="0"/>
        <v>0.59899999999999998</v>
      </c>
    </row>
    <row r="13" spans="1:7" x14ac:dyDescent="0.25">
      <c r="A13" t="s">
        <v>27</v>
      </c>
      <c r="B13" s="5" t="s">
        <v>43</v>
      </c>
      <c r="C13" s="2" t="s">
        <v>29</v>
      </c>
      <c r="D13" s="2" t="s">
        <v>31</v>
      </c>
      <c r="E13">
        <v>1</v>
      </c>
      <c r="F13">
        <v>0.158</v>
      </c>
      <c r="G13">
        <f t="shared" si="0"/>
        <v>0.158</v>
      </c>
    </row>
    <row r="14" spans="1:7" x14ac:dyDescent="0.25">
      <c r="A14" t="s">
        <v>10</v>
      </c>
      <c r="B14" s="5" t="s">
        <v>44</v>
      </c>
      <c r="C14" t="s">
        <v>11</v>
      </c>
      <c r="D14" s="2" t="s">
        <v>31</v>
      </c>
      <c r="E14">
        <v>1</v>
      </c>
      <c r="F14">
        <v>1.01</v>
      </c>
      <c r="G14">
        <f t="shared" si="0"/>
        <v>1.01</v>
      </c>
    </row>
    <row r="15" spans="1:7" x14ac:dyDescent="0.25">
      <c r="A15" t="s">
        <v>21</v>
      </c>
      <c r="B15" s="5" t="s">
        <v>46</v>
      </c>
      <c r="C15" s="1" t="s">
        <v>45</v>
      </c>
      <c r="D15" s="2" t="s">
        <v>31</v>
      </c>
      <c r="E15">
        <v>1</v>
      </c>
      <c r="F15">
        <v>0.45700000000000002</v>
      </c>
      <c r="G15">
        <f t="shared" si="0"/>
        <v>0.45700000000000002</v>
      </c>
    </row>
    <row r="16" spans="1:7" x14ac:dyDescent="0.25">
      <c r="E16" s="6">
        <f>SUM(E2:E15)</f>
        <v>17</v>
      </c>
      <c r="G16" s="6">
        <f>SUM(G2:G15)</f>
        <v>12.301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2018-03-12T08:15:48Z</dcterms:modified>
</cp:coreProperties>
</file>