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ho\Downloads\Econometrics_Tips\"/>
    </mc:Choice>
  </mc:AlternateContent>
  <xr:revisionPtr revIDLastSave="0" documentId="13_ncr:1_{94852C4F-1A1F-4414-B0E8-F5EF9CBA2B1F}" xr6:coauthVersionLast="47" xr6:coauthVersionMax="47" xr10:uidLastSave="{00000000-0000-0000-0000-000000000000}"/>
  <bookViews>
    <workbookView xWindow="-110" yWindow="-110" windowWidth="22780" windowHeight="14540" xr2:uid="{24986EA6-D73F-448D-BBFB-DF9B46EA650B}"/>
  </bookViews>
  <sheets>
    <sheet name="练习2习题3" sheetId="1" r:id="rId1"/>
  </sheets>
  <definedNames>
    <definedName name="_xlnm._FilterDatabase" localSheetId="0" hidden="1">练习2习题3!$A$1:$A$21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  <c r="B25" i="1"/>
  <c r="B35" i="1"/>
  <c r="B26" i="1"/>
  <c r="B30" i="1"/>
  <c r="B24" i="1"/>
  <c r="E30" i="1" s="1"/>
  <c r="C26" i="1"/>
  <c r="F33" i="1"/>
  <c r="F38" i="1"/>
  <c r="E35" i="1" l="1"/>
  <c r="E36" i="1" s="1"/>
  <c r="E37" i="1" s="1"/>
  <c r="E38" i="1" s="1"/>
  <c r="E31" i="1"/>
  <c r="E33" i="1" s="1"/>
</calcChain>
</file>

<file path=xl/sharedStrings.xml><?xml version="1.0" encoding="utf-8"?>
<sst xmlns="http://schemas.openxmlformats.org/spreadsheetml/2006/main" count="16" uniqueCount="13">
  <si>
    <t>第3四分位数</t>
  </si>
  <si>
    <t>样本量</t>
  </si>
  <si>
    <t>i =</t>
  </si>
  <si>
    <t>p%</t>
  </si>
  <si>
    <t>p =</t>
  </si>
  <si>
    <t>integer =</t>
  </si>
  <si>
    <t>digit =</t>
  </si>
  <si>
    <t>inc p75 =</t>
  </si>
  <si>
    <t>exc p75 =</t>
  </si>
  <si>
    <t>Excel中的分位数函数</t>
  </si>
  <si>
    <t>INC百分位数</t>
  </si>
  <si>
    <t>EXC百分位数</t>
  </si>
  <si>
    <t>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</si>
</sst>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B94E1-1B86-4AB7-BE9C-BFA6CF123CB9}">
  <dimension ref="A1:F38"/>
  <sheetViews>
    <sheetView tabSelected="1" workbookViewId="0">
      <selection activeCell="A2" sqref="A2"/>
    </sheetView>
  </sheetViews>
  <sheetFormatPr defaultRowHeight="14.5" x14ac:dyDescent="0.35"/>
  <cols>
    <col min="1" max="1" width="13.6328125" style="2" customWidth="1"/>
    <col min="2" max="2" width="10.6328125" customWidth="1"/>
  </cols>
  <sheetData>
    <row r="1" spans="1:1" x14ac:dyDescent="0.35">
      <c r="A1" s="2" t="s">
        <v>12</v>
      </c>
    </row>
    <row r="2" spans="1:1" x14ac:dyDescent="0.35">
      <c r="A2" s="2">
        <v>10</v>
      </c>
    </row>
    <row r="3" spans="1:1" x14ac:dyDescent="0.35">
      <c r="A3" s="2">
        <v>14</v>
      </c>
    </row>
    <row r="4" spans="1:1" x14ac:dyDescent="0.35">
      <c r="A4" s="2">
        <v>16</v>
      </c>
    </row>
    <row r="5" spans="1:1" x14ac:dyDescent="0.35">
      <c r="A5" s="2">
        <v>18</v>
      </c>
    </row>
    <row r="6" spans="1:1" x14ac:dyDescent="0.35">
      <c r="A6" s="2">
        <v>35</v>
      </c>
    </row>
    <row r="7" spans="1:1" x14ac:dyDescent="0.35">
      <c r="A7" s="2">
        <v>35</v>
      </c>
    </row>
    <row r="8" spans="1:1" x14ac:dyDescent="0.35">
      <c r="A8" s="2">
        <v>36</v>
      </c>
    </row>
    <row r="9" spans="1:1" x14ac:dyDescent="0.35">
      <c r="A9" s="2">
        <v>40</v>
      </c>
    </row>
    <row r="10" spans="1:1" x14ac:dyDescent="0.35">
      <c r="A10" s="2">
        <v>46</v>
      </c>
    </row>
    <row r="11" spans="1:1" x14ac:dyDescent="0.35">
      <c r="A11" s="2">
        <v>54</v>
      </c>
    </row>
    <row r="12" spans="1:1" x14ac:dyDescent="0.35">
      <c r="A12" s="2">
        <v>54</v>
      </c>
    </row>
    <row r="13" spans="1:1" x14ac:dyDescent="0.35">
      <c r="A13" s="2">
        <v>59</v>
      </c>
    </row>
    <row r="14" spans="1:1" x14ac:dyDescent="0.35">
      <c r="A14" s="2">
        <v>62</v>
      </c>
    </row>
    <row r="15" spans="1:1" x14ac:dyDescent="0.35">
      <c r="A15" s="2">
        <v>66</v>
      </c>
    </row>
    <row r="16" spans="1:1" x14ac:dyDescent="0.35">
      <c r="A16" s="2">
        <v>67</v>
      </c>
    </row>
    <row r="17" spans="1:5" x14ac:dyDescent="0.35">
      <c r="A17" s="2">
        <v>72</v>
      </c>
    </row>
    <row r="18" spans="1:5" x14ac:dyDescent="0.35">
      <c r="A18" s="2">
        <v>79</v>
      </c>
    </row>
    <row r="19" spans="1:5" x14ac:dyDescent="0.35">
      <c r="A19" s="2">
        <v>80</v>
      </c>
    </row>
    <row r="20" spans="1:5" x14ac:dyDescent="0.35">
      <c r="A20" s="2">
        <v>86</v>
      </c>
    </row>
    <row r="21" spans="1:5" x14ac:dyDescent="0.35">
      <c r="A21" s="2">
        <v>88</v>
      </c>
    </row>
    <row r="23" spans="1:5" x14ac:dyDescent="0.35">
      <c r="A23" s="2" t="s">
        <v>3</v>
      </c>
      <c r="B23" s="1">
        <v>0.75</v>
      </c>
    </row>
    <row r="24" spans="1:5" x14ac:dyDescent="0.35">
      <c r="A24" s="2" t="s">
        <v>1</v>
      </c>
      <c r="B24">
        <f>COUNT(A2:A21)</f>
        <v>20</v>
      </c>
    </row>
    <row r="25" spans="1:5" x14ac:dyDescent="0.35">
      <c r="A25" s="2" t="s">
        <v>2</v>
      </c>
      <c r="B25">
        <f>B24*B23</f>
        <v>15</v>
      </c>
    </row>
    <row r="26" spans="1:5" x14ac:dyDescent="0.35">
      <c r="A26" s="2" t="s">
        <v>0</v>
      </c>
      <c r="B26">
        <f>(A16+A17)/2</f>
        <v>69.5</v>
      </c>
      <c r="C26" t="str">
        <f ca="1">_xlfn.FORMULATEXT(B26)</f>
        <v>=(A16+A17)/2</v>
      </c>
    </row>
    <row r="29" spans="1:5" s="4" customFormat="1" x14ac:dyDescent="0.35">
      <c r="A29" s="3" t="s">
        <v>9</v>
      </c>
    </row>
    <row r="30" spans="1:5" x14ac:dyDescent="0.35">
      <c r="A30" s="2" t="s">
        <v>10</v>
      </c>
      <c r="B30">
        <f>_xlfn.PERCENTILE.INC(A2:A21,B23)</f>
        <v>68.25</v>
      </c>
      <c r="D30" t="s">
        <v>4</v>
      </c>
      <c r="E30">
        <f>(B24-1)*B23+1</f>
        <v>15.25</v>
      </c>
    </row>
    <row r="31" spans="1:5" x14ac:dyDescent="0.35">
      <c r="D31" t="s">
        <v>5</v>
      </c>
      <c r="E31">
        <f>INT(E30)</f>
        <v>15</v>
      </c>
    </row>
    <row r="32" spans="1:5" x14ac:dyDescent="0.35">
      <c r="D32" t="s">
        <v>6</v>
      </c>
      <c r="E32">
        <f>E30-E31</f>
        <v>0.25</v>
      </c>
    </row>
    <row r="33" spans="1:6" x14ac:dyDescent="0.35">
      <c r="D33" t="s">
        <v>8</v>
      </c>
      <c r="E33">
        <f>A16+(A17-A16)*E32</f>
        <v>68.25</v>
      </c>
      <c r="F33" t="str">
        <f ca="1">_xlfn.FORMULATEXT(E33)</f>
        <v>=A16+(A17-A16)*E32</v>
      </c>
    </row>
    <row r="35" spans="1:6" x14ac:dyDescent="0.35">
      <c r="A35" s="2" t="s">
        <v>11</v>
      </c>
      <c r="B35">
        <f>_xlfn.PERCENTILE.EXC(A2:A21,B23)</f>
        <v>70.75</v>
      </c>
      <c r="D35" t="s">
        <v>4</v>
      </c>
      <c r="E35">
        <f>(B24+1)*B23</f>
        <v>15.75</v>
      </c>
    </row>
    <row r="36" spans="1:6" x14ac:dyDescent="0.35">
      <c r="D36" t="s">
        <v>5</v>
      </c>
      <c r="E36">
        <f>INT(E35)</f>
        <v>15</v>
      </c>
    </row>
    <row r="37" spans="1:6" x14ac:dyDescent="0.35">
      <c r="D37" t="s">
        <v>6</v>
      </c>
      <c r="E37">
        <f>E35-E36</f>
        <v>0.75</v>
      </c>
    </row>
    <row r="38" spans="1:6" x14ac:dyDescent="0.35">
      <c r="D38" t="s">
        <v>7</v>
      </c>
      <c r="E38">
        <f>A16+(A17-A16)*E37</f>
        <v>70.75</v>
      </c>
      <c r="F38" t="str">
        <f ca="1">_xlfn.FORMULATEXT(E38)</f>
        <v>=A16+(A17-A16)*E37</v>
      </c>
    </row>
  </sheetData>
  <autoFilter ref="A1:A21" xr:uid="{D77B94E1-1B86-4AB7-BE9C-BFA6CF123CB9}">
    <sortState xmlns:xlrd2="http://schemas.microsoft.com/office/spreadsheetml/2017/richdata2" ref="A2:A21">
      <sortCondition ref="A1:A2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练习2习题3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Ho</dc:creator>
  <cp:lastModifiedBy>Ian Ho</cp:lastModifiedBy>
  <dcterms:created xsi:type="dcterms:W3CDTF">2024-01-06T08:14:40Z</dcterms:created>
  <dcterms:modified xsi:type="dcterms:W3CDTF">2024-02-14T14:41:19Z</dcterms:modified>
</cp:coreProperties>
</file>