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Ke\Downloads\AutoEmail\"/>
    </mc:Choice>
  </mc:AlternateContent>
  <xr:revisionPtr revIDLastSave="0" documentId="13_ncr:1_{8624FCD8-6788-4825-B13E-5E5AFDEEB2DB}" xr6:coauthVersionLast="47" xr6:coauthVersionMax="47" xr10:uidLastSave="{00000000-0000-0000-0000-000000000000}"/>
  <bookViews>
    <workbookView xWindow="-103" yWindow="-103" windowWidth="26537" windowHeight="15943" xr2:uid="{D6BFE396-7E89-4AE8-9DB0-7DA16BC31E8C}"/>
  </bookViews>
  <sheets>
    <sheet name="Floorlist As Of Oct 5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H56" i="1"/>
  <c r="I56" i="1"/>
  <c r="J56" i="1"/>
  <c r="G56" i="1"/>
  <c r="G55" i="1"/>
  <c r="H55" i="1"/>
  <c r="I55" i="1"/>
  <c r="J55" i="1"/>
  <c r="F54" i="1"/>
  <c r="G54" i="1"/>
  <c r="I54" i="1"/>
  <c r="J54" i="1"/>
  <c r="K54" i="1"/>
  <c r="H54" i="1"/>
</calcChain>
</file>

<file path=xl/sharedStrings.xml><?xml version="1.0" encoding="utf-8"?>
<sst xmlns="http://schemas.openxmlformats.org/spreadsheetml/2006/main" count="628" uniqueCount="239">
  <si>
    <t>das250@purdue.edu</t>
  </si>
  <si>
    <t>Aditya</t>
  </si>
  <si>
    <t>Das</t>
  </si>
  <si>
    <t>Spahn</t>
  </si>
  <si>
    <t>First Name</t>
  </si>
  <si>
    <t>Last Name</t>
  </si>
  <si>
    <t>Email</t>
  </si>
  <si>
    <t>Room Number</t>
  </si>
  <si>
    <t>dspahn@purdue.edu</t>
  </si>
  <si>
    <t>Belby</t>
  </si>
  <si>
    <t>nbelby@purdue.edu</t>
  </si>
  <si>
    <t>Kolbus</t>
  </si>
  <si>
    <t>ikolbus@purdue.edu</t>
  </si>
  <si>
    <t>Hellyer</t>
  </si>
  <si>
    <t>phellyer@purdue.edu</t>
  </si>
  <si>
    <t>Ball</t>
  </si>
  <si>
    <t>ball95@purdue.edu</t>
  </si>
  <si>
    <t>Shah</t>
  </si>
  <si>
    <t>shah1086@purdue.edu</t>
  </si>
  <si>
    <t>Shreewastava</t>
  </si>
  <si>
    <t>sshreewa@purdue.edu</t>
  </si>
  <si>
    <t>Pratyush</t>
  </si>
  <si>
    <t>Mathur</t>
  </si>
  <si>
    <t>mathur91@purdue.edu</t>
  </si>
  <si>
    <t>Kashyap</t>
  </si>
  <si>
    <t>kashya23@purdue.edu</t>
  </si>
  <si>
    <t>Mecum</t>
  </si>
  <si>
    <t>zmecum@purdue.edu</t>
  </si>
  <si>
    <t>Saurav</t>
  </si>
  <si>
    <t>Nandanan</t>
  </si>
  <si>
    <t>snandana@purdue.edu</t>
  </si>
  <si>
    <t>Saketh</t>
  </si>
  <si>
    <t>Boggavarapu</t>
  </si>
  <si>
    <t>sboggav@purdue.edu</t>
  </si>
  <si>
    <t>Ashmit</t>
  </si>
  <si>
    <t>Prabhu</t>
  </si>
  <si>
    <t>prabhu56@purdue.edu</t>
  </si>
  <si>
    <t>Kelley</t>
  </si>
  <si>
    <t>kelle314@purdue.edu</t>
  </si>
  <si>
    <t>Buck</t>
  </si>
  <si>
    <t>buck61@purdue.edu</t>
  </si>
  <si>
    <t>acincott@purdue.edu</t>
  </si>
  <si>
    <t>Ferrigno</t>
  </si>
  <si>
    <t>pferrign@purdue.edu</t>
  </si>
  <si>
    <t>Mayer</t>
  </si>
  <si>
    <t>mayer84@purdue.edu</t>
  </si>
  <si>
    <t>Walker</t>
  </si>
  <si>
    <t>walke837@purdue.edu</t>
  </si>
  <si>
    <t>Vaishnav</t>
  </si>
  <si>
    <t>Binil</t>
  </si>
  <si>
    <t>vbinil@purdue.edu</t>
  </si>
  <si>
    <t>Kshiraj</t>
  </si>
  <si>
    <t>Mohanan</t>
  </si>
  <si>
    <t>kmohanan@purdue.edu</t>
  </si>
  <si>
    <t>Vishwesh</t>
  </si>
  <si>
    <t>Kasiraman</t>
  </si>
  <si>
    <t>vkasira@purdue.edu</t>
  </si>
  <si>
    <t>Patel</t>
  </si>
  <si>
    <t>pate2219@purdue.edu</t>
  </si>
  <si>
    <t>Markos</t>
  </si>
  <si>
    <t>Prokopiou</t>
  </si>
  <si>
    <t>mprokopi@purdue.edu</t>
  </si>
  <si>
    <t>Koichi</t>
  </si>
  <si>
    <t>Tazaki</t>
  </si>
  <si>
    <t>ktazaki@purdue.edu</t>
  </si>
  <si>
    <t>zbaxtrom@purdue.edu</t>
  </si>
  <si>
    <t>Kwak</t>
  </si>
  <si>
    <t>kwak55@purdue.edu</t>
  </si>
  <si>
    <t>Kim</t>
  </si>
  <si>
    <t>kim4797@purdue.edu</t>
  </si>
  <si>
    <t>Zou</t>
  </si>
  <si>
    <t>zou190@purdue.edu</t>
  </si>
  <si>
    <t>Berg</t>
  </si>
  <si>
    <t>berg86@purdue.edu</t>
  </si>
  <si>
    <t>nbloomhu@purdue.edu</t>
  </si>
  <si>
    <t>gross132@purdue.edu</t>
  </si>
  <si>
    <t>Hehman</t>
  </si>
  <si>
    <t>phehman@purdue.edu</t>
  </si>
  <si>
    <t>Gwin</t>
  </si>
  <si>
    <t>gwinc@purdue.edu</t>
  </si>
  <si>
    <t>Matsuzaki</t>
  </si>
  <si>
    <t>cmatsuza@purdue.edu</t>
  </si>
  <si>
    <t>Abrami</t>
  </si>
  <si>
    <t>jabrami@purdue.edu</t>
  </si>
  <si>
    <t>Siders</t>
  </si>
  <si>
    <t>osiders@purdue.edu</t>
  </si>
  <si>
    <t>Rudy</t>
  </si>
  <si>
    <t>erudy@purdue.edu</t>
  </si>
  <si>
    <t>Zhang</t>
  </si>
  <si>
    <t>zhan5208@purdue.edu</t>
  </si>
  <si>
    <t>Katz</t>
  </si>
  <si>
    <t>katz43@purdue.edu</t>
  </si>
  <si>
    <t>haynes61@purdue.edu</t>
  </si>
  <si>
    <t>mchaionn@purdue.edu</t>
  </si>
  <si>
    <t>Dang</t>
  </si>
  <si>
    <t>dang63@purdue.edu</t>
  </si>
  <si>
    <t>Wieczorek</t>
  </si>
  <si>
    <t>wieczorm@purdue.edu</t>
  </si>
  <si>
    <t>Morrill</t>
  </si>
  <si>
    <t>mmorrill@purdue.edu</t>
  </si>
  <si>
    <t>Sahaj</t>
  </si>
  <si>
    <t>Pandey</t>
  </si>
  <si>
    <t>pande120@purdue.edu</t>
  </si>
  <si>
    <t>Song</t>
  </si>
  <si>
    <t>song866@purdue.edu</t>
  </si>
  <si>
    <t>Zautke</t>
  </si>
  <si>
    <t>pzautke@purdue.edu</t>
  </si>
  <si>
    <t>Ratakonda</t>
  </si>
  <si>
    <t>vratako@purdue.edu</t>
  </si>
  <si>
    <t>Roommate Agreements</t>
  </si>
  <si>
    <t>No</t>
  </si>
  <si>
    <t>Haynes</t>
  </si>
  <si>
    <t>Chai-Onn</t>
  </si>
  <si>
    <t>Bloomhuff</t>
  </si>
  <si>
    <t>Gross</t>
  </si>
  <si>
    <t>Baxtrom</t>
  </si>
  <si>
    <t>Cincotta</t>
  </si>
  <si>
    <t>AJ</t>
  </si>
  <si>
    <t>Completed</t>
  </si>
  <si>
    <t>BoilerChat 1</t>
  </si>
  <si>
    <t>BoilerChat 2</t>
  </si>
  <si>
    <t>David</t>
  </si>
  <si>
    <t>Tu</t>
  </si>
  <si>
    <t>tu108@purdue.edu</t>
  </si>
  <si>
    <t>BoilerChat 3</t>
  </si>
  <si>
    <t>BoilerChat 4</t>
  </si>
  <si>
    <t>Health And Saftey Checks</t>
  </si>
  <si>
    <t>Not Done</t>
  </si>
  <si>
    <t>Major</t>
  </si>
  <si>
    <t>UNKNOWN</t>
  </si>
  <si>
    <t>Cybersecurity</t>
  </si>
  <si>
    <t>First Year Engineering</t>
  </si>
  <si>
    <t>Biology</t>
  </si>
  <si>
    <t>Robotics Engr Technology</t>
  </si>
  <si>
    <t>Computer Engineering</t>
  </si>
  <si>
    <t>Electrical Engineering</t>
  </si>
  <si>
    <t>Explorers</t>
  </si>
  <si>
    <t>Construction Management</t>
  </si>
  <si>
    <t>Computer Science</t>
  </si>
  <si>
    <t>Mechanical Engr Technology</t>
  </si>
  <si>
    <t>Microbiology</t>
  </si>
  <si>
    <t>Creative Writing</t>
  </si>
  <si>
    <t>Nuclear Engineering</t>
  </si>
  <si>
    <t>Pharmaceutical Sciences</t>
  </si>
  <si>
    <t>250a</t>
  </si>
  <si>
    <t>250b</t>
  </si>
  <si>
    <t>251a</t>
  </si>
  <si>
    <t>251b</t>
  </si>
  <si>
    <t>252a</t>
  </si>
  <si>
    <t>252b</t>
  </si>
  <si>
    <t>253a</t>
  </si>
  <si>
    <t>253b</t>
  </si>
  <si>
    <t>255a</t>
  </si>
  <si>
    <t>255b</t>
  </si>
  <si>
    <t>257a</t>
  </si>
  <si>
    <t>257b</t>
  </si>
  <si>
    <t>C259Aa</t>
  </si>
  <si>
    <t>C259Ab</t>
  </si>
  <si>
    <t>C259Ac</t>
  </si>
  <si>
    <t>C259Ba</t>
  </si>
  <si>
    <t>C259Bb</t>
  </si>
  <si>
    <t>263a</t>
  </si>
  <si>
    <t>263b</t>
  </si>
  <si>
    <t>265a</t>
  </si>
  <si>
    <t>265Ra</t>
  </si>
  <si>
    <t>267a</t>
  </si>
  <si>
    <t>267b</t>
  </si>
  <si>
    <t>269a</t>
  </si>
  <si>
    <t>269b</t>
  </si>
  <si>
    <t>271a</t>
  </si>
  <si>
    <t>271b</t>
  </si>
  <si>
    <t>273a</t>
  </si>
  <si>
    <t>273b</t>
  </si>
  <si>
    <t>274a</t>
  </si>
  <si>
    <t>274b</t>
  </si>
  <si>
    <t>275a</t>
  </si>
  <si>
    <t>275b</t>
  </si>
  <si>
    <t>276a</t>
  </si>
  <si>
    <t>276b</t>
  </si>
  <si>
    <t>277a</t>
  </si>
  <si>
    <t>277b</t>
  </si>
  <si>
    <t>279a</t>
  </si>
  <si>
    <t>279b</t>
  </si>
  <si>
    <t>280a</t>
  </si>
  <si>
    <t>280b</t>
  </si>
  <si>
    <t>281a</t>
  </si>
  <si>
    <t>281b</t>
  </si>
  <si>
    <t>282a</t>
  </si>
  <si>
    <t>282b</t>
  </si>
  <si>
    <t>283a</t>
  </si>
  <si>
    <t>283b</t>
  </si>
  <si>
    <t>284a</t>
  </si>
  <si>
    <t>284b</t>
  </si>
  <si>
    <t>284c</t>
  </si>
  <si>
    <t>284e</t>
  </si>
  <si>
    <t>284f</t>
  </si>
  <si>
    <t>Data Science</t>
  </si>
  <si>
    <t>Industrial Design</t>
  </si>
  <si>
    <t>Other</t>
  </si>
  <si>
    <t>Liked</t>
  </si>
  <si>
    <t>Not Liked</t>
  </si>
  <si>
    <t>Caleb</t>
  </si>
  <si>
    <t>Deaton</t>
  </si>
  <si>
    <t>deaton14@purdue.edu</t>
  </si>
  <si>
    <t>Devin</t>
  </si>
  <si>
    <t>Nicholas</t>
  </si>
  <si>
    <t>Ian</t>
  </si>
  <si>
    <t>Parker</t>
  </si>
  <si>
    <t>Joshua</t>
  </si>
  <si>
    <t>Rahul</t>
  </si>
  <si>
    <t>Shubham</t>
  </si>
  <si>
    <t>Siddharth</t>
  </si>
  <si>
    <t>Zachary</t>
  </si>
  <si>
    <t>Owen</t>
  </si>
  <si>
    <t>Vishnu</t>
  </si>
  <si>
    <t>Philip</t>
  </si>
  <si>
    <t>Dylan</t>
  </si>
  <si>
    <t>Paul</t>
  </si>
  <si>
    <t>Troy</t>
  </si>
  <si>
    <t xml:space="preserve">Henry </t>
  </si>
  <si>
    <t>Ansh</t>
  </si>
  <si>
    <t>Marek</t>
  </si>
  <si>
    <t>Miles</t>
  </si>
  <si>
    <t>Ryden</t>
  </si>
  <si>
    <t>Mason</t>
  </si>
  <si>
    <t>Lex</t>
  </si>
  <si>
    <t>Alex</t>
  </si>
  <si>
    <t>Ryan</t>
  </si>
  <si>
    <t>Elliott</t>
  </si>
  <si>
    <t>Jonah</t>
  </si>
  <si>
    <t>Cole</t>
  </si>
  <si>
    <t>Caiden</t>
  </si>
  <si>
    <t>Riley</t>
  </si>
  <si>
    <t>Nick</t>
  </si>
  <si>
    <t>JJ</t>
  </si>
  <si>
    <t>Kevin</t>
  </si>
  <si>
    <t>Logan</t>
  </si>
  <si>
    <t>Nathan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</si>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</sst>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2" borderId="3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8"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0" tint="-0.14996795556505021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CCCC"/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ton14@purd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821-4929-4E15-94A9-A07E7454080F}">
  <dimension ref="A1:L56"/>
  <sheetViews>
    <sheetView tabSelected="1" zoomScale="107" zoomScaleNormal="100" workbookViewId="0">
      <selection activeCell="C16" sqref="C16"/>
    </sheetView>
  </sheetViews>
  <sheetFormatPr defaultColWidth="9.15234375" defaultRowHeight="15" customHeight="1" x14ac:dyDescent="0.4"/>
  <cols>
    <col min="1" max="2" width="15.69140625" customWidth="1"/>
    <col min="3" max="3" width="20.69140625" customWidth="1"/>
    <col min="4" max="4" width="15.69140625" customWidth="1"/>
    <col min="5" max="5" width="12.69140625" customWidth="1"/>
    <col min="6" max="6" width="20.4609375" customWidth="1"/>
    <col min="7" max="10" width="12.69140625" customWidth="1"/>
    <col min="11" max="11" width="21.69140625" customWidth="1"/>
  </cols>
  <sheetData>
    <row r="1" spans="1:12" ht="15" customHeight="1" x14ac:dyDescent="0.4">
      <c r="A1" s="6" t="s">
        <v>4</v>
      </c>
      <c r="B1" s="6" t="s">
        <v>5</v>
      </c>
      <c r="C1" s="6" t="s">
        <v>6</v>
      </c>
      <c r="D1" s="6" t="s">
        <v>7</v>
      </c>
      <c r="E1" s="6" t="s">
        <v>128</v>
      </c>
      <c r="F1" s="6" t="s">
        <v>109</v>
      </c>
      <c r="G1" s="6" t="s">
        <v>119</v>
      </c>
      <c r="H1" s="6" t="s">
        <v>120</v>
      </c>
      <c r="I1" s="6" t="s">
        <v>124</v>
      </c>
      <c r="J1" s="6" t="s">
        <v>125</v>
      </c>
      <c r="K1" s="6" t="s">
        <v>126</v>
      </c>
      <c r="L1" s="6" t="s">
        <v>198</v>
      </c>
    </row>
    <row r="2" spans="1:12" ht="15" customHeight="1" x14ac:dyDescent="0.4">
      <c r="A2" s="1" t="s">
        <v>1</v>
      </c>
      <c r="B2" s="1" t="s">
        <v>2</v>
      </c>
      <c r="C2" s="1" t="s">
        <v>0</v>
      </c>
      <c r="D2" s="4" t="s">
        <v>144</v>
      </c>
      <c r="E2" s="1" t="s">
        <v>129</v>
      </c>
      <c r="F2" s="2" t="s">
        <v>118</v>
      </c>
      <c r="G2" s="2" t="s">
        <v>118</v>
      </c>
      <c r="H2" s="2" t="s">
        <v>118</v>
      </c>
      <c r="I2" s="2" t="s">
        <v>127</v>
      </c>
      <c r="J2" s="2" t="s">
        <v>127</v>
      </c>
      <c r="K2" s="2" t="s">
        <v>118</v>
      </c>
      <c r="L2" s="2" t="s">
        <v>200</v>
      </c>
    </row>
    <row r="3" spans="1:12" ht="15" customHeight="1" x14ac:dyDescent="0.4">
      <c r="A3" s="1" t="s">
        <v>204</v>
      </c>
      <c r="B3" s="1" t="s">
        <v>3</v>
      </c>
      <c r="C3" s="1" t="s">
        <v>8</v>
      </c>
      <c r="D3" s="4" t="s">
        <v>145</v>
      </c>
      <c r="E3" s="1" t="s">
        <v>130</v>
      </c>
      <c r="F3" s="2" t="s">
        <v>118</v>
      </c>
      <c r="G3" s="2" t="s">
        <v>118</v>
      </c>
      <c r="H3" s="2" t="s">
        <v>118</v>
      </c>
      <c r="I3" s="2" t="s">
        <v>127</v>
      </c>
      <c r="J3" s="2" t="s">
        <v>127</v>
      </c>
      <c r="K3" s="2" t="s">
        <v>118</v>
      </c>
      <c r="L3" s="2" t="s">
        <v>199</v>
      </c>
    </row>
    <row r="4" spans="1:12" ht="15" customHeight="1" x14ac:dyDescent="0.4">
      <c r="A4" s="1" t="s">
        <v>205</v>
      </c>
      <c r="B4" s="1" t="s">
        <v>9</v>
      </c>
      <c r="C4" s="1" t="s">
        <v>10</v>
      </c>
      <c r="D4" s="4" t="s">
        <v>146</v>
      </c>
      <c r="E4" s="1" t="s">
        <v>129</v>
      </c>
      <c r="F4" s="2" t="s">
        <v>118</v>
      </c>
      <c r="G4" s="3" t="s">
        <v>118</v>
      </c>
      <c r="H4" s="2" t="s">
        <v>118</v>
      </c>
      <c r="I4" s="2" t="s">
        <v>127</v>
      </c>
      <c r="J4" s="2" t="s">
        <v>127</v>
      </c>
      <c r="K4" s="2" t="s">
        <v>118</v>
      </c>
      <c r="L4" s="2" t="s">
        <v>200</v>
      </c>
    </row>
    <row r="5" spans="1:12" ht="15" customHeight="1" x14ac:dyDescent="0.4">
      <c r="A5" s="1" t="s">
        <v>206</v>
      </c>
      <c r="B5" s="1" t="s">
        <v>11</v>
      </c>
      <c r="C5" s="1" t="s">
        <v>12</v>
      </c>
      <c r="D5" s="4" t="s">
        <v>147</v>
      </c>
      <c r="E5" s="1" t="s">
        <v>131</v>
      </c>
      <c r="F5" s="2" t="s">
        <v>118</v>
      </c>
      <c r="G5" s="3" t="s">
        <v>118</v>
      </c>
      <c r="H5" s="2" t="s">
        <v>118</v>
      </c>
      <c r="I5" s="2" t="s">
        <v>127</v>
      </c>
      <c r="J5" s="2" t="s">
        <v>127</v>
      </c>
      <c r="K5" s="2" t="s">
        <v>118</v>
      </c>
      <c r="L5" s="2" t="s">
        <v>199</v>
      </c>
    </row>
    <row r="6" spans="1:12" ht="15" customHeight="1" x14ac:dyDescent="0.4">
      <c r="A6" s="1" t="s">
        <v>207</v>
      </c>
      <c r="B6" s="1" t="s">
        <v>13</v>
      </c>
      <c r="C6" s="1" t="s">
        <v>14</v>
      </c>
      <c r="D6" s="4" t="s">
        <v>148</v>
      </c>
      <c r="E6" s="1" t="s">
        <v>132</v>
      </c>
      <c r="F6" s="2" t="s">
        <v>118</v>
      </c>
      <c r="G6" s="3" t="s">
        <v>118</v>
      </c>
      <c r="H6" s="2" t="s">
        <v>118</v>
      </c>
      <c r="I6" s="2" t="s">
        <v>127</v>
      </c>
      <c r="J6" s="2" t="s">
        <v>127</v>
      </c>
      <c r="K6" s="2" t="s">
        <v>118</v>
      </c>
      <c r="L6" s="2" t="s">
        <v>199</v>
      </c>
    </row>
    <row r="7" spans="1:12" ht="15" customHeight="1" x14ac:dyDescent="0.4">
      <c r="A7" s="1" t="s">
        <v>208</v>
      </c>
      <c r="B7" s="1" t="s">
        <v>15</v>
      </c>
      <c r="C7" s="1" t="s">
        <v>16</v>
      </c>
      <c r="D7" s="4" t="s">
        <v>149</v>
      </c>
      <c r="E7" s="1" t="s">
        <v>131</v>
      </c>
      <c r="F7" s="2" t="s">
        <v>118</v>
      </c>
      <c r="G7" s="3" t="s">
        <v>118</v>
      </c>
      <c r="H7" s="2" t="s">
        <v>118</v>
      </c>
      <c r="I7" s="2" t="s">
        <v>127</v>
      </c>
      <c r="J7" s="2" t="s">
        <v>127</v>
      </c>
      <c r="K7" s="2" t="s">
        <v>118</v>
      </c>
      <c r="L7" s="2" t="s">
        <v>199</v>
      </c>
    </row>
    <row r="8" spans="1:12" ht="15" customHeight="1" x14ac:dyDescent="0.4">
      <c r="A8" s="1" t="s">
        <v>209</v>
      </c>
      <c r="B8" s="1" t="s">
        <v>17</v>
      </c>
      <c r="C8" s="1" t="s">
        <v>18</v>
      </c>
      <c r="D8" s="4" t="s">
        <v>150</v>
      </c>
      <c r="E8" s="1" t="s">
        <v>129</v>
      </c>
      <c r="F8" s="2" t="s">
        <v>118</v>
      </c>
      <c r="G8" s="3" t="s">
        <v>118</v>
      </c>
      <c r="H8" s="9" t="s">
        <v>118</v>
      </c>
      <c r="I8" s="2" t="s">
        <v>127</v>
      </c>
      <c r="J8" s="2" t="s">
        <v>127</v>
      </c>
      <c r="K8" s="2" t="s">
        <v>118</v>
      </c>
      <c r="L8" s="2" t="s">
        <v>199</v>
      </c>
    </row>
    <row r="9" spans="1:12" ht="15" customHeight="1" x14ac:dyDescent="0.4">
      <c r="A9" s="1" t="s">
        <v>210</v>
      </c>
      <c r="B9" s="1" t="s">
        <v>19</v>
      </c>
      <c r="C9" s="1" t="s">
        <v>20</v>
      </c>
      <c r="D9" s="4" t="s">
        <v>151</v>
      </c>
      <c r="E9" s="1" t="s">
        <v>196</v>
      </c>
      <c r="F9" s="2" t="s">
        <v>118</v>
      </c>
      <c r="G9" s="3" t="s">
        <v>118</v>
      </c>
      <c r="H9" s="9" t="s">
        <v>118</v>
      </c>
      <c r="I9" s="2" t="s">
        <v>127</v>
      </c>
      <c r="J9" s="2" t="s">
        <v>127</v>
      </c>
      <c r="K9" s="2" t="s">
        <v>118</v>
      </c>
      <c r="L9" s="2" t="s">
        <v>200</v>
      </c>
    </row>
    <row r="10" spans="1:12" ht="15" customHeight="1" x14ac:dyDescent="0.4">
      <c r="A10" s="1" t="s">
        <v>21</v>
      </c>
      <c r="B10" s="1" t="s">
        <v>22</v>
      </c>
      <c r="C10" s="1" t="s">
        <v>23</v>
      </c>
      <c r="D10" s="4" t="s">
        <v>152</v>
      </c>
      <c r="E10" s="1" t="s">
        <v>129</v>
      </c>
      <c r="F10" s="2" t="s">
        <v>118</v>
      </c>
      <c r="G10" s="3" t="s">
        <v>118</v>
      </c>
      <c r="H10" s="9" t="s">
        <v>118</v>
      </c>
      <c r="I10" s="2" t="s">
        <v>127</v>
      </c>
      <c r="J10" s="2" t="s">
        <v>127</v>
      </c>
      <c r="K10" s="2" t="s">
        <v>118</v>
      </c>
      <c r="L10" s="2" t="s">
        <v>199</v>
      </c>
    </row>
    <row r="11" spans="1:12" ht="15" customHeight="1" x14ac:dyDescent="0.4">
      <c r="A11" s="1" t="s">
        <v>211</v>
      </c>
      <c r="B11" s="1" t="s">
        <v>24</v>
      </c>
      <c r="C11" s="1" t="s">
        <v>25</v>
      </c>
      <c r="D11" s="4" t="s">
        <v>153</v>
      </c>
      <c r="E11" s="1" t="s">
        <v>196</v>
      </c>
      <c r="F11" s="2" t="s">
        <v>118</v>
      </c>
      <c r="G11" s="3" t="s">
        <v>118</v>
      </c>
      <c r="H11" s="9" t="s">
        <v>118</v>
      </c>
      <c r="I11" s="2" t="s">
        <v>127</v>
      </c>
      <c r="J11" s="2" t="s">
        <v>127</v>
      </c>
      <c r="K11" s="2" t="s">
        <v>118</v>
      </c>
      <c r="L11" s="2" t="s">
        <v>199</v>
      </c>
    </row>
    <row r="12" spans="1:12" ht="15" customHeight="1" x14ac:dyDescent="0.4">
      <c r="A12" s="1" t="s">
        <v>212</v>
      </c>
      <c r="B12" s="1" t="s">
        <v>26</v>
      </c>
      <c r="C12" s="1" t="s">
        <v>27</v>
      </c>
      <c r="D12" s="4" t="s">
        <v>154</v>
      </c>
      <c r="E12" s="1" t="s">
        <v>131</v>
      </c>
      <c r="F12" s="2" t="s">
        <v>118</v>
      </c>
      <c r="G12" s="3" t="s">
        <v>118</v>
      </c>
      <c r="H12" s="9" t="s">
        <v>118</v>
      </c>
      <c r="I12" s="2" t="s">
        <v>127</v>
      </c>
      <c r="J12" s="2" t="s">
        <v>127</v>
      </c>
      <c r="K12" s="2" t="s">
        <v>118</v>
      </c>
      <c r="L12" s="2" t="s">
        <v>199</v>
      </c>
    </row>
    <row r="13" spans="1:12" ht="15" customHeight="1" x14ac:dyDescent="0.4">
      <c r="A13" s="1" t="s">
        <v>28</v>
      </c>
      <c r="B13" s="1" t="s">
        <v>29</v>
      </c>
      <c r="C13" s="1" t="s">
        <v>30</v>
      </c>
      <c r="D13" s="4" t="s">
        <v>155</v>
      </c>
      <c r="E13" s="1" t="s">
        <v>129</v>
      </c>
      <c r="F13" s="2" t="s">
        <v>118</v>
      </c>
      <c r="G13" s="3" t="s">
        <v>118</v>
      </c>
      <c r="H13" s="9" t="s">
        <v>118</v>
      </c>
      <c r="I13" s="2" t="s">
        <v>127</v>
      </c>
      <c r="J13" s="2" t="s">
        <v>127</v>
      </c>
      <c r="K13" s="2" t="s">
        <v>118</v>
      </c>
      <c r="L13" s="2" t="s">
        <v>200</v>
      </c>
    </row>
    <row r="14" spans="1:12" ht="15" customHeight="1" x14ac:dyDescent="0.4">
      <c r="A14" s="1" t="s">
        <v>100</v>
      </c>
      <c r="B14" s="1" t="s">
        <v>101</v>
      </c>
      <c r="C14" s="1" t="s">
        <v>102</v>
      </c>
      <c r="D14" s="4" t="s">
        <v>156</v>
      </c>
      <c r="E14" s="1" t="s">
        <v>131</v>
      </c>
      <c r="F14" s="2" t="s">
        <v>118</v>
      </c>
      <c r="G14" s="2" t="s">
        <v>118</v>
      </c>
      <c r="H14" s="9" t="s">
        <v>118</v>
      </c>
      <c r="I14" s="2" t="s">
        <v>127</v>
      </c>
      <c r="J14" s="2" t="s">
        <v>127</v>
      </c>
      <c r="K14" s="2" t="s">
        <v>118</v>
      </c>
      <c r="L14" s="2" t="s">
        <v>200</v>
      </c>
    </row>
    <row r="15" spans="1:12" ht="15" customHeight="1" x14ac:dyDescent="0.4">
      <c r="A15" s="1" t="s">
        <v>213</v>
      </c>
      <c r="B15" s="1" t="s">
        <v>103</v>
      </c>
      <c r="C15" s="1" t="s">
        <v>104</v>
      </c>
      <c r="D15" s="4" t="s">
        <v>157</v>
      </c>
      <c r="E15" s="2" t="s">
        <v>143</v>
      </c>
      <c r="F15" s="2" t="s">
        <v>118</v>
      </c>
      <c r="G15" s="2" t="s">
        <v>118</v>
      </c>
      <c r="H15" s="9" t="s">
        <v>118</v>
      </c>
      <c r="I15" s="2" t="s">
        <v>127</v>
      </c>
      <c r="J15" s="2" t="s">
        <v>127</v>
      </c>
      <c r="K15" s="2" t="s">
        <v>118</v>
      </c>
      <c r="L15" s="2" t="s">
        <v>199</v>
      </c>
    </row>
    <row r="16" spans="1:12" ht="15" customHeight="1" x14ac:dyDescent="0.4">
      <c r="A16" s="1" t="s">
        <v>121</v>
      </c>
      <c r="B16" s="1" t="s">
        <v>122</v>
      </c>
      <c r="C16" s="1" t="s">
        <v>123</v>
      </c>
      <c r="D16" s="4" t="s">
        <v>158</v>
      </c>
      <c r="E16" s="1" t="s">
        <v>129</v>
      </c>
      <c r="F16" s="2" t="s">
        <v>118</v>
      </c>
      <c r="G16" s="2" t="s">
        <v>118</v>
      </c>
      <c r="H16" s="9" t="s">
        <v>118</v>
      </c>
      <c r="I16" s="2" t="s">
        <v>127</v>
      </c>
      <c r="J16" s="2" t="s">
        <v>127</v>
      </c>
      <c r="K16" s="2" t="s">
        <v>118</v>
      </c>
      <c r="L16" s="2" t="s">
        <v>200</v>
      </c>
    </row>
    <row r="17" spans="1:12" ht="15" customHeight="1" x14ac:dyDescent="0.4">
      <c r="A17" s="1" t="s">
        <v>215</v>
      </c>
      <c r="B17" s="1" t="s">
        <v>105</v>
      </c>
      <c r="C17" s="1" t="s">
        <v>106</v>
      </c>
      <c r="D17" s="4" t="s">
        <v>159</v>
      </c>
      <c r="E17" s="2" t="s">
        <v>131</v>
      </c>
      <c r="F17" s="2" t="s">
        <v>118</v>
      </c>
      <c r="G17" s="2" t="s">
        <v>118</v>
      </c>
      <c r="H17" s="9" t="s">
        <v>118</v>
      </c>
      <c r="I17" s="2" t="s">
        <v>127</v>
      </c>
      <c r="J17" s="2" t="s">
        <v>127</v>
      </c>
      <c r="K17" s="2" t="s">
        <v>118</v>
      </c>
      <c r="L17" s="2" t="s">
        <v>199</v>
      </c>
    </row>
    <row r="18" spans="1:12" ht="15" customHeight="1" x14ac:dyDescent="0.4">
      <c r="A18" s="1" t="s">
        <v>214</v>
      </c>
      <c r="B18" s="1" t="s">
        <v>107</v>
      </c>
      <c r="C18" s="1" t="s">
        <v>108</v>
      </c>
      <c r="D18" s="4" t="s">
        <v>160</v>
      </c>
      <c r="E18" s="2" t="s">
        <v>131</v>
      </c>
      <c r="F18" s="2" t="s">
        <v>118</v>
      </c>
      <c r="G18" s="2" t="s">
        <v>118</v>
      </c>
      <c r="H18" s="9" t="s">
        <v>118</v>
      </c>
      <c r="I18" s="2" t="s">
        <v>127</v>
      </c>
      <c r="J18" s="2" t="s">
        <v>127</v>
      </c>
      <c r="K18" s="2" t="s">
        <v>118</v>
      </c>
      <c r="L18" s="2" t="s">
        <v>200</v>
      </c>
    </row>
    <row r="19" spans="1:12" ht="15" customHeight="1" x14ac:dyDescent="0.4">
      <c r="A19" s="1" t="s">
        <v>31</v>
      </c>
      <c r="B19" s="1" t="s">
        <v>32</v>
      </c>
      <c r="C19" s="1" t="s">
        <v>33</v>
      </c>
      <c r="D19" s="4" t="s">
        <v>161</v>
      </c>
      <c r="E19" s="1" t="s">
        <v>133</v>
      </c>
      <c r="F19" s="2" t="s">
        <v>118</v>
      </c>
      <c r="G19" s="3" t="s">
        <v>118</v>
      </c>
      <c r="H19" s="9" t="s">
        <v>118</v>
      </c>
      <c r="I19" s="2" t="s">
        <v>127</v>
      </c>
      <c r="J19" s="2" t="s">
        <v>127</v>
      </c>
      <c r="K19" s="2" t="s">
        <v>118</v>
      </c>
      <c r="L19" s="2" t="s">
        <v>199</v>
      </c>
    </row>
    <row r="20" spans="1:12" ht="15" customHeight="1" x14ac:dyDescent="0.4">
      <c r="A20" s="1" t="s">
        <v>34</v>
      </c>
      <c r="B20" s="1" t="s">
        <v>35</v>
      </c>
      <c r="C20" s="1" t="s">
        <v>36</v>
      </c>
      <c r="D20" s="4" t="s">
        <v>162</v>
      </c>
      <c r="E20" s="1" t="s">
        <v>131</v>
      </c>
      <c r="F20" s="2" t="s">
        <v>118</v>
      </c>
      <c r="G20" s="3" t="s">
        <v>118</v>
      </c>
      <c r="H20" s="3" t="s">
        <v>118</v>
      </c>
      <c r="I20" s="2" t="s">
        <v>127</v>
      </c>
      <c r="J20" s="2" t="s">
        <v>127</v>
      </c>
      <c r="K20" s="2" t="s">
        <v>118</v>
      </c>
      <c r="L20" s="2" t="s">
        <v>199</v>
      </c>
    </row>
    <row r="21" spans="1:12" ht="15" customHeight="1" x14ac:dyDescent="0.4">
      <c r="A21" s="1" t="s">
        <v>206</v>
      </c>
      <c r="B21" s="1" t="s">
        <v>37</v>
      </c>
      <c r="C21" s="1" t="s">
        <v>38</v>
      </c>
      <c r="D21" s="4" t="s">
        <v>163</v>
      </c>
      <c r="E21" s="1" t="s">
        <v>134</v>
      </c>
      <c r="F21" s="2" t="s">
        <v>118</v>
      </c>
      <c r="G21" s="3" t="s">
        <v>118</v>
      </c>
      <c r="H21" s="3" t="s">
        <v>118</v>
      </c>
      <c r="I21" s="2" t="s">
        <v>127</v>
      </c>
      <c r="J21" s="2" t="s">
        <v>127</v>
      </c>
      <c r="K21" s="2" t="s">
        <v>118</v>
      </c>
      <c r="L21" s="2" t="s">
        <v>199</v>
      </c>
    </row>
    <row r="22" spans="1:12" ht="15" customHeight="1" x14ac:dyDescent="0.4">
      <c r="A22" s="1" t="s">
        <v>216</v>
      </c>
      <c r="B22" s="1" t="s">
        <v>39</v>
      </c>
      <c r="C22" s="1" t="s">
        <v>40</v>
      </c>
      <c r="D22" s="4" t="s">
        <v>164</v>
      </c>
      <c r="E22" s="1" t="s">
        <v>135</v>
      </c>
      <c r="F22" s="2" t="s">
        <v>118</v>
      </c>
      <c r="G22" s="3" t="s">
        <v>118</v>
      </c>
      <c r="H22" s="3" t="s">
        <v>118</v>
      </c>
      <c r="I22" s="2" t="s">
        <v>127</v>
      </c>
      <c r="J22" s="2" t="s">
        <v>127</v>
      </c>
      <c r="K22" s="2" t="s">
        <v>118</v>
      </c>
      <c r="L22" s="2" t="s">
        <v>199</v>
      </c>
    </row>
    <row r="23" spans="1:12" ht="15" customHeight="1" x14ac:dyDescent="0.4">
      <c r="A23" s="1" t="s">
        <v>117</v>
      </c>
      <c r="B23" s="1" t="s">
        <v>116</v>
      </c>
      <c r="C23" s="1" t="s">
        <v>41</v>
      </c>
      <c r="D23" s="4" t="s">
        <v>165</v>
      </c>
      <c r="E23" s="1" t="s">
        <v>129</v>
      </c>
      <c r="F23" s="2" t="s">
        <v>118</v>
      </c>
      <c r="G23" s="3" t="s">
        <v>118</v>
      </c>
      <c r="H23" s="3" t="s">
        <v>118</v>
      </c>
      <c r="I23" s="2" t="s">
        <v>127</v>
      </c>
      <c r="J23" s="2" t="s">
        <v>127</v>
      </c>
      <c r="K23" s="2" t="s">
        <v>118</v>
      </c>
      <c r="L23" s="2" t="s">
        <v>199</v>
      </c>
    </row>
    <row r="24" spans="1:12" ht="15" customHeight="1" x14ac:dyDescent="0.4">
      <c r="A24" s="1" t="s">
        <v>217</v>
      </c>
      <c r="B24" s="1" t="s">
        <v>42</v>
      </c>
      <c r="C24" s="1" t="s">
        <v>43</v>
      </c>
      <c r="D24" s="4" t="s">
        <v>166</v>
      </c>
      <c r="E24" s="1" t="s">
        <v>136</v>
      </c>
      <c r="F24" s="2" t="s">
        <v>118</v>
      </c>
      <c r="G24" s="3" t="s">
        <v>118</v>
      </c>
      <c r="H24" s="3" t="s">
        <v>118</v>
      </c>
      <c r="I24" s="2" t="s">
        <v>127</v>
      </c>
      <c r="J24" s="2" t="s">
        <v>127</v>
      </c>
      <c r="K24" s="2" t="s">
        <v>118</v>
      </c>
      <c r="L24" s="2" t="s">
        <v>200</v>
      </c>
    </row>
    <row r="25" spans="1:12" ht="15" customHeight="1" x14ac:dyDescent="0.4">
      <c r="A25" s="1" t="s">
        <v>218</v>
      </c>
      <c r="B25" s="1" t="s">
        <v>44</v>
      </c>
      <c r="C25" s="1" t="s">
        <v>45</v>
      </c>
      <c r="D25" s="4" t="s">
        <v>167</v>
      </c>
      <c r="E25" s="1" t="s">
        <v>131</v>
      </c>
      <c r="F25" s="2" t="s">
        <v>118</v>
      </c>
      <c r="G25" s="3" t="s">
        <v>118</v>
      </c>
      <c r="H25" s="3" t="s">
        <v>118</v>
      </c>
      <c r="I25" s="2" t="s">
        <v>127</v>
      </c>
      <c r="J25" s="2" t="s">
        <v>127</v>
      </c>
      <c r="K25" s="2" t="s">
        <v>118</v>
      </c>
      <c r="L25" s="2" t="s">
        <v>200</v>
      </c>
    </row>
    <row r="26" spans="1:12" ht="15" customHeight="1" x14ac:dyDescent="0.4">
      <c r="A26" s="1" t="s">
        <v>219</v>
      </c>
      <c r="B26" s="1" t="s">
        <v>46</v>
      </c>
      <c r="C26" s="1" t="s">
        <v>47</v>
      </c>
      <c r="D26" s="4" t="s">
        <v>168</v>
      </c>
      <c r="E26" s="1" t="s">
        <v>137</v>
      </c>
      <c r="F26" s="2" t="s">
        <v>118</v>
      </c>
      <c r="G26" s="3" t="s">
        <v>118</v>
      </c>
      <c r="H26" s="3" t="s">
        <v>118</v>
      </c>
      <c r="I26" s="2" t="s">
        <v>127</v>
      </c>
      <c r="J26" s="2" t="s">
        <v>127</v>
      </c>
      <c r="K26" s="2" t="s">
        <v>118</v>
      </c>
      <c r="L26" s="2" t="s">
        <v>200</v>
      </c>
    </row>
    <row r="27" spans="1:12" ht="15" customHeight="1" x14ac:dyDescent="0.4">
      <c r="A27" s="1" t="s">
        <v>48</v>
      </c>
      <c r="B27" s="1" t="s">
        <v>49</v>
      </c>
      <c r="C27" s="1" t="s">
        <v>50</v>
      </c>
      <c r="D27" s="4" t="s">
        <v>169</v>
      </c>
      <c r="E27" s="1" t="s">
        <v>131</v>
      </c>
      <c r="F27" s="2" t="s">
        <v>118</v>
      </c>
      <c r="G27" s="3" t="s">
        <v>118</v>
      </c>
      <c r="H27" s="3" t="s">
        <v>118</v>
      </c>
      <c r="I27" s="2" t="s">
        <v>127</v>
      </c>
      <c r="J27" s="2" t="s">
        <v>127</v>
      </c>
      <c r="K27" s="2" t="s">
        <v>118</v>
      </c>
      <c r="L27" s="2" t="s">
        <v>199</v>
      </c>
    </row>
    <row r="28" spans="1:12" ht="15" customHeight="1" x14ac:dyDescent="0.4">
      <c r="A28" s="1" t="s">
        <v>51</v>
      </c>
      <c r="B28" s="1" t="s">
        <v>52</v>
      </c>
      <c r="C28" s="1" t="s">
        <v>53</v>
      </c>
      <c r="D28" s="4" t="s">
        <v>170</v>
      </c>
      <c r="E28" s="1" t="s">
        <v>197</v>
      </c>
      <c r="F28" s="2" t="s">
        <v>118</v>
      </c>
      <c r="G28" s="3" t="s">
        <v>118</v>
      </c>
      <c r="H28" s="3" t="s">
        <v>118</v>
      </c>
      <c r="I28" s="2" t="s">
        <v>127</v>
      </c>
      <c r="J28" s="2" t="s">
        <v>127</v>
      </c>
      <c r="K28" s="2" t="s">
        <v>118</v>
      </c>
      <c r="L28" s="2" t="s">
        <v>199</v>
      </c>
    </row>
    <row r="29" spans="1:12" ht="15" customHeight="1" x14ac:dyDescent="0.4">
      <c r="A29" s="1" t="s">
        <v>54</v>
      </c>
      <c r="B29" s="1" t="s">
        <v>55</v>
      </c>
      <c r="C29" s="1" t="s">
        <v>56</v>
      </c>
      <c r="D29" s="4" t="s">
        <v>171</v>
      </c>
      <c r="E29" s="1" t="s">
        <v>131</v>
      </c>
      <c r="F29" s="2" t="s">
        <v>118</v>
      </c>
      <c r="G29" s="3" t="s">
        <v>110</v>
      </c>
      <c r="H29" s="2" t="s">
        <v>118</v>
      </c>
      <c r="I29" s="2" t="s">
        <v>127</v>
      </c>
      <c r="J29" s="2" t="s">
        <v>127</v>
      </c>
      <c r="K29" s="2" t="s">
        <v>118</v>
      </c>
      <c r="L29" s="2" t="s">
        <v>199</v>
      </c>
    </row>
    <row r="30" spans="1:12" ht="15" customHeight="1" x14ac:dyDescent="0.4">
      <c r="A30" s="1" t="s">
        <v>220</v>
      </c>
      <c r="B30" s="1" t="s">
        <v>57</v>
      </c>
      <c r="C30" s="1" t="s">
        <v>58</v>
      </c>
      <c r="D30" s="4" t="s">
        <v>172</v>
      </c>
      <c r="E30" s="1" t="s">
        <v>131</v>
      </c>
      <c r="F30" s="2" t="s">
        <v>118</v>
      </c>
      <c r="G30" s="3" t="s">
        <v>110</v>
      </c>
      <c r="H30" s="2" t="s">
        <v>118</v>
      </c>
      <c r="I30" s="2" t="s">
        <v>127</v>
      </c>
      <c r="J30" s="2" t="s">
        <v>127</v>
      </c>
      <c r="K30" s="2" t="s">
        <v>118</v>
      </c>
      <c r="L30" s="2" t="s">
        <v>199</v>
      </c>
    </row>
    <row r="31" spans="1:12" ht="15" customHeight="1" x14ac:dyDescent="0.4">
      <c r="A31" s="1" t="s">
        <v>59</v>
      </c>
      <c r="B31" s="1" t="s">
        <v>60</v>
      </c>
      <c r="C31" s="1" t="s">
        <v>61</v>
      </c>
      <c r="D31" s="4" t="s">
        <v>173</v>
      </c>
      <c r="E31" s="1" t="s">
        <v>131</v>
      </c>
      <c r="F31" s="2" t="s">
        <v>118</v>
      </c>
      <c r="G31" s="3" t="s">
        <v>118</v>
      </c>
      <c r="H31" s="2" t="s">
        <v>118</v>
      </c>
      <c r="I31" s="2" t="s">
        <v>127</v>
      </c>
      <c r="J31" s="2" t="s">
        <v>127</v>
      </c>
      <c r="K31" s="2" t="s">
        <v>118</v>
      </c>
      <c r="L31" s="2" t="s">
        <v>199</v>
      </c>
    </row>
    <row r="32" spans="1:12" ht="15" customHeight="1" x14ac:dyDescent="0.4">
      <c r="A32" s="1" t="s">
        <v>62</v>
      </c>
      <c r="B32" s="1" t="s">
        <v>63</v>
      </c>
      <c r="C32" s="1" t="s">
        <v>64</v>
      </c>
      <c r="D32" s="4" t="s">
        <v>174</v>
      </c>
      <c r="E32" s="1" t="s">
        <v>131</v>
      </c>
      <c r="F32" s="2" t="s">
        <v>118</v>
      </c>
      <c r="G32" s="3" t="s">
        <v>118</v>
      </c>
      <c r="H32" s="2" t="s">
        <v>118</v>
      </c>
      <c r="I32" s="2" t="s">
        <v>127</v>
      </c>
      <c r="J32" s="2" t="s">
        <v>127</v>
      </c>
      <c r="K32" s="2" t="s">
        <v>118</v>
      </c>
      <c r="L32" s="2" t="s">
        <v>199</v>
      </c>
    </row>
    <row r="33" spans="1:12" ht="15" customHeight="1" x14ac:dyDescent="0.4">
      <c r="A33" s="1" t="s">
        <v>238</v>
      </c>
      <c r="B33" s="1" t="s">
        <v>115</v>
      </c>
      <c r="C33" s="1" t="s">
        <v>65</v>
      </c>
      <c r="D33" s="4" t="s">
        <v>175</v>
      </c>
      <c r="E33" s="1" t="s">
        <v>129</v>
      </c>
      <c r="F33" s="2" t="s">
        <v>118</v>
      </c>
      <c r="G33" s="3" t="s">
        <v>118</v>
      </c>
      <c r="H33" s="2" t="s">
        <v>118</v>
      </c>
      <c r="I33" s="2" t="s">
        <v>127</v>
      </c>
      <c r="J33" s="2" t="s">
        <v>127</v>
      </c>
      <c r="K33" s="2" t="s">
        <v>118</v>
      </c>
      <c r="L33" s="2" t="s">
        <v>199</v>
      </c>
    </row>
    <row r="34" spans="1:12" ht="15" customHeight="1" x14ac:dyDescent="0.4">
      <c r="A34" s="1" t="s">
        <v>237</v>
      </c>
      <c r="B34" s="1" t="s">
        <v>66</v>
      </c>
      <c r="C34" s="1" t="s">
        <v>67</v>
      </c>
      <c r="D34" s="4" t="s">
        <v>176</v>
      </c>
      <c r="E34" s="1" t="s">
        <v>131</v>
      </c>
      <c r="F34" s="2" t="s">
        <v>118</v>
      </c>
      <c r="G34" s="3" t="s">
        <v>118</v>
      </c>
      <c r="H34" s="2" t="s">
        <v>118</v>
      </c>
      <c r="I34" s="2" t="s">
        <v>127</v>
      </c>
      <c r="J34" s="2" t="s">
        <v>127</v>
      </c>
      <c r="K34" s="2" t="s">
        <v>118</v>
      </c>
      <c r="L34" s="2" t="s">
        <v>199</v>
      </c>
    </row>
    <row r="35" spans="1:12" ht="15" customHeight="1" x14ac:dyDescent="0.4">
      <c r="A35" s="1" t="s">
        <v>236</v>
      </c>
      <c r="B35" s="1" t="s">
        <v>68</v>
      </c>
      <c r="C35" s="1" t="s">
        <v>69</v>
      </c>
      <c r="D35" s="4" t="s">
        <v>177</v>
      </c>
      <c r="E35" s="1" t="s">
        <v>138</v>
      </c>
      <c r="F35" s="2" t="s">
        <v>118</v>
      </c>
      <c r="G35" s="3" t="s">
        <v>118</v>
      </c>
      <c r="H35" s="3" t="s">
        <v>118</v>
      </c>
      <c r="I35" s="2" t="s">
        <v>127</v>
      </c>
      <c r="J35" s="2" t="s">
        <v>127</v>
      </c>
      <c r="K35" s="2" t="s">
        <v>118</v>
      </c>
      <c r="L35" s="2" t="s">
        <v>199</v>
      </c>
    </row>
    <row r="36" spans="1:12" ht="15" customHeight="1" x14ac:dyDescent="0.4">
      <c r="A36" s="1" t="s">
        <v>235</v>
      </c>
      <c r="B36" s="1" t="s">
        <v>70</v>
      </c>
      <c r="C36" s="1" t="s">
        <v>71</v>
      </c>
      <c r="D36" s="4" t="s">
        <v>178</v>
      </c>
      <c r="E36" s="1" t="s">
        <v>129</v>
      </c>
      <c r="F36" s="2" t="s">
        <v>118</v>
      </c>
      <c r="G36" s="3" t="s">
        <v>118</v>
      </c>
      <c r="H36" s="3" t="s">
        <v>118</v>
      </c>
      <c r="I36" s="2" t="s">
        <v>127</v>
      </c>
      <c r="J36" s="2" t="s">
        <v>127</v>
      </c>
      <c r="K36" s="2" t="s">
        <v>118</v>
      </c>
      <c r="L36" s="2" t="s">
        <v>199</v>
      </c>
    </row>
    <row r="37" spans="1:12" ht="15" customHeight="1" x14ac:dyDescent="0.4">
      <c r="A37" s="1" t="s">
        <v>234</v>
      </c>
      <c r="B37" s="1" t="s">
        <v>72</v>
      </c>
      <c r="C37" s="1" t="s">
        <v>73</v>
      </c>
      <c r="D37" s="4" t="s">
        <v>179</v>
      </c>
      <c r="E37" s="1" t="s">
        <v>131</v>
      </c>
      <c r="F37" s="2" t="s">
        <v>118</v>
      </c>
      <c r="G37" s="3" t="s">
        <v>118</v>
      </c>
      <c r="H37" s="3" t="s">
        <v>118</v>
      </c>
      <c r="I37" s="2" t="s">
        <v>127</v>
      </c>
      <c r="J37" s="2" t="s">
        <v>127</v>
      </c>
      <c r="K37" s="2" t="s">
        <v>118</v>
      </c>
      <c r="L37" s="2" t="s">
        <v>199</v>
      </c>
    </row>
    <row r="38" spans="1:12" ht="15" customHeight="1" x14ac:dyDescent="0.4">
      <c r="A38" s="1" t="s">
        <v>233</v>
      </c>
      <c r="B38" s="1" t="s">
        <v>113</v>
      </c>
      <c r="C38" s="1" t="s">
        <v>74</v>
      </c>
      <c r="D38" s="4" t="s">
        <v>180</v>
      </c>
      <c r="E38" s="1" t="s">
        <v>131</v>
      </c>
      <c r="F38" s="2" t="s">
        <v>118</v>
      </c>
      <c r="G38" s="3" t="s">
        <v>118</v>
      </c>
      <c r="H38" s="3" t="s">
        <v>118</v>
      </c>
      <c r="I38" s="2" t="s">
        <v>127</v>
      </c>
      <c r="J38" s="2" t="s">
        <v>127</v>
      </c>
      <c r="K38" s="2" t="s">
        <v>118</v>
      </c>
      <c r="L38" s="2" t="s">
        <v>199</v>
      </c>
    </row>
    <row r="39" spans="1:12" ht="15" customHeight="1" x14ac:dyDescent="0.4">
      <c r="A39" s="11" t="s">
        <v>201</v>
      </c>
      <c r="B39" s="11" t="s">
        <v>202</v>
      </c>
      <c r="C39" s="13" t="s">
        <v>203</v>
      </c>
      <c r="D39" s="12" t="s">
        <v>181</v>
      </c>
      <c r="E39" s="11"/>
      <c r="F39" s="8"/>
      <c r="G39" s="9"/>
      <c r="H39" s="8"/>
      <c r="I39" s="8"/>
      <c r="J39" s="8"/>
      <c r="K39" s="8"/>
      <c r="L39" s="8"/>
    </row>
    <row r="40" spans="1:12" ht="15" customHeight="1" x14ac:dyDescent="0.4">
      <c r="A40" s="1" t="s">
        <v>232</v>
      </c>
      <c r="B40" s="1" t="s">
        <v>114</v>
      </c>
      <c r="C40" s="1" t="s">
        <v>75</v>
      </c>
      <c r="D40" s="4" t="s">
        <v>182</v>
      </c>
      <c r="E40" s="1" t="s">
        <v>129</v>
      </c>
      <c r="F40" s="2" t="s">
        <v>118</v>
      </c>
      <c r="G40" s="2" t="s">
        <v>118</v>
      </c>
      <c r="H40" s="2" t="s">
        <v>118</v>
      </c>
      <c r="I40" s="2" t="s">
        <v>127</v>
      </c>
      <c r="J40" s="2" t="s">
        <v>127</v>
      </c>
      <c r="K40" s="2" t="s">
        <v>118</v>
      </c>
      <c r="L40" s="2" t="s">
        <v>199</v>
      </c>
    </row>
    <row r="41" spans="1:12" ht="15" customHeight="1" x14ac:dyDescent="0.4">
      <c r="A41" s="1" t="s">
        <v>207</v>
      </c>
      <c r="B41" s="1" t="s">
        <v>76</v>
      </c>
      <c r="C41" s="1" t="s">
        <v>77</v>
      </c>
      <c r="D41" s="4" t="s">
        <v>183</v>
      </c>
      <c r="E41" s="1" t="s">
        <v>129</v>
      </c>
      <c r="F41" s="2" t="s">
        <v>118</v>
      </c>
      <c r="G41" s="3" t="s">
        <v>110</v>
      </c>
      <c r="H41" s="2" t="s">
        <v>118</v>
      </c>
      <c r="I41" s="2" t="s">
        <v>127</v>
      </c>
      <c r="J41" s="2" t="s">
        <v>127</v>
      </c>
      <c r="K41" s="2" t="s">
        <v>118</v>
      </c>
      <c r="L41" s="2" t="s">
        <v>200</v>
      </c>
    </row>
    <row r="42" spans="1:12" ht="15" customHeight="1" x14ac:dyDescent="0.4">
      <c r="A42" s="1" t="s">
        <v>231</v>
      </c>
      <c r="B42" s="1" t="s">
        <v>78</v>
      </c>
      <c r="C42" s="1" t="s">
        <v>79</v>
      </c>
      <c r="D42" s="4" t="s">
        <v>184</v>
      </c>
      <c r="E42" s="1" t="s">
        <v>136</v>
      </c>
      <c r="F42" s="2" t="s">
        <v>118</v>
      </c>
      <c r="G42" s="3" t="s">
        <v>110</v>
      </c>
      <c r="H42" s="2" t="s">
        <v>118</v>
      </c>
      <c r="I42" s="2" t="s">
        <v>127</v>
      </c>
      <c r="J42" s="2" t="s">
        <v>127</v>
      </c>
      <c r="K42" s="2" t="s">
        <v>118</v>
      </c>
      <c r="L42" s="2" t="s">
        <v>199</v>
      </c>
    </row>
    <row r="43" spans="1:12" ht="15" customHeight="1" x14ac:dyDescent="0.4">
      <c r="A43" s="1" t="s">
        <v>230</v>
      </c>
      <c r="B43" s="1" t="s">
        <v>80</v>
      </c>
      <c r="C43" s="1" t="s">
        <v>81</v>
      </c>
      <c r="D43" s="4" t="s">
        <v>185</v>
      </c>
      <c r="E43" s="1" t="s">
        <v>129</v>
      </c>
      <c r="F43" s="8" t="s">
        <v>118</v>
      </c>
      <c r="G43" s="9" t="s">
        <v>110</v>
      </c>
      <c r="H43" s="2" t="s">
        <v>118</v>
      </c>
      <c r="I43" s="2" t="s">
        <v>127</v>
      </c>
      <c r="J43" s="2" t="s">
        <v>127</v>
      </c>
      <c r="K43" s="2" t="s">
        <v>118</v>
      </c>
      <c r="L43" s="2" t="s">
        <v>200</v>
      </c>
    </row>
    <row r="44" spans="1:12" ht="15" customHeight="1" x14ac:dyDescent="0.4">
      <c r="A44" s="1" t="s">
        <v>229</v>
      </c>
      <c r="B44" s="1" t="s">
        <v>82</v>
      </c>
      <c r="C44" s="1" t="s">
        <v>83</v>
      </c>
      <c r="D44" s="4" t="s">
        <v>186</v>
      </c>
      <c r="E44" s="1" t="s">
        <v>129</v>
      </c>
      <c r="F44" s="8" t="s">
        <v>118</v>
      </c>
      <c r="G44" s="9" t="s">
        <v>110</v>
      </c>
      <c r="H44" s="3" t="s">
        <v>118</v>
      </c>
      <c r="I44" s="2" t="s">
        <v>127</v>
      </c>
      <c r="J44" s="2" t="s">
        <v>127</v>
      </c>
      <c r="K44" s="2" t="s">
        <v>118</v>
      </c>
      <c r="L44" s="2" t="s">
        <v>200</v>
      </c>
    </row>
    <row r="45" spans="1:12" ht="15" customHeight="1" x14ac:dyDescent="0.4">
      <c r="A45" s="1" t="s">
        <v>213</v>
      </c>
      <c r="B45" s="1" t="s">
        <v>84</v>
      </c>
      <c r="C45" s="1" t="s">
        <v>85</v>
      </c>
      <c r="D45" s="4" t="s">
        <v>187</v>
      </c>
      <c r="E45" s="1" t="s">
        <v>129</v>
      </c>
      <c r="F45" s="2" t="s">
        <v>118</v>
      </c>
      <c r="G45" s="3" t="s">
        <v>118</v>
      </c>
      <c r="H45" s="3" t="s">
        <v>118</v>
      </c>
      <c r="I45" s="2" t="s">
        <v>127</v>
      </c>
      <c r="J45" s="2" t="s">
        <v>127</v>
      </c>
      <c r="K45" s="2" t="s">
        <v>118</v>
      </c>
      <c r="L45" s="2" t="s">
        <v>200</v>
      </c>
    </row>
    <row r="46" spans="1:12" ht="15" customHeight="1" x14ac:dyDescent="0.4">
      <c r="A46" s="1" t="s">
        <v>228</v>
      </c>
      <c r="B46" s="1" t="s">
        <v>86</v>
      </c>
      <c r="C46" s="1" t="s">
        <v>87</v>
      </c>
      <c r="D46" s="4" t="s">
        <v>188</v>
      </c>
      <c r="E46" s="1" t="s">
        <v>139</v>
      </c>
      <c r="F46" s="2" t="s">
        <v>118</v>
      </c>
      <c r="G46" s="3" t="s">
        <v>118</v>
      </c>
      <c r="H46" s="3" t="s">
        <v>118</v>
      </c>
      <c r="I46" s="2" t="s">
        <v>127</v>
      </c>
      <c r="J46" s="2" t="s">
        <v>127</v>
      </c>
      <c r="K46" s="2" t="s">
        <v>118</v>
      </c>
      <c r="L46" s="2" t="s">
        <v>199</v>
      </c>
    </row>
    <row r="47" spans="1:12" ht="15" customHeight="1" x14ac:dyDescent="0.4">
      <c r="A47" s="1" t="s">
        <v>227</v>
      </c>
      <c r="B47" s="1" t="s">
        <v>88</v>
      </c>
      <c r="C47" s="1" t="s">
        <v>89</v>
      </c>
      <c r="D47" s="4" t="s">
        <v>189</v>
      </c>
      <c r="E47" s="1" t="s">
        <v>138</v>
      </c>
      <c r="F47" s="2" t="s">
        <v>118</v>
      </c>
      <c r="G47" s="3" t="s">
        <v>118</v>
      </c>
      <c r="H47" s="3" t="s">
        <v>118</v>
      </c>
      <c r="I47" s="2" t="s">
        <v>127</v>
      </c>
      <c r="J47" s="2" t="s">
        <v>127</v>
      </c>
      <c r="K47" s="2" t="s">
        <v>118</v>
      </c>
      <c r="L47" s="2" t="s">
        <v>199</v>
      </c>
    </row>
    <row r="48" spans="1:12" ht="15" customHeight="1" x14ac:dyDescent="0.4">
      <c r="A48" s="1" t="s">
        <v>226</v>
      </c>
      <c r="B48" s="1" t="s">
        <v>90</v>
      </c>
      <c r="C48" s="1" t="s">
        <v>91</v>
      </c>
      <c r="D48" s="4" t="s">
        <v>190</v>
      </c>
      <c r="E48" s="1" t="s">
        <v>130</v>
      </c>
      <c r="F48" s="2" t="s">
        <v>118</v>
      </c>
      <c r="G48" s="3" t="s">
        <v>118</v>
      </c>
      <c r="H48" s="3" t="s">
        <v>118</v>
      </c>
      <c r="I48" s="2" t="s">
        <v>127</v>
      </c>
      <c r="J48" s="2" t="s">
        <v>127</v>
      </c>
      <c r="K48" s="2" t="s">
        <v>118</v>
      </c>
      <c r="L48" s="2" t="s">
        <v>199</v>
      </c>
    </row>
    <row r="49" spans="1:12" ht="15" customHeight="1" x14ac:dyDescent="0.4">
      <c r="A49" s="1" t="s">
        <v>225</v>
      </c>
      <c r="B49" s="1" t="s">
        <v>111</v>
      </c>
      <c r="C49" s="1" t="s">
        <v>92</v>
      </c>
      <c r="D49" s="4" t="s">
        <v>191</v>
      </c>
      <c r="E49" s="2" t="s">
        <v>140</v>
      </c>
      <c r="F49" s="2" t="s">
        <v>118</v>
      </c>
      <c r="G49" s="2" t="s">
        <v>118</v>
      </c>
      <c r="H49" s="2" t="s">
        <v>118</v>
      </c>
      <c r="I49" s="2" t="s">
        <v>127</v>
      </c>
      <c r="J49" s="2" t="s">
        <v>127</v>
      </c>
      <c r="K49" s="2" t="s">
        <v>118</v>
      </c>
      <c r="L49" s="2" t="s">
        <v>200</v>
      </c>
    </row>
    <row r="50" spans="1:12" ht="15" customHeight="1" x14ac:dyDescent="0.4">
      <c r="A50" s="1" t="s">
        <v>224</v>
      </c>
      <c r="B50" s="1" t="s">
        <v>112</v>
      </c>
      <c r="C50" s="1" t="s">
        <v>93</v>
      </c>
      <c r="D50" s="4" t="s">
        <v>192</v>
      </c>
      <c r="E50" s="2" t="s">
        <v>141</v>
      </c>
      <c r="F50" s="2" t="s">
        <v>118</v>
      </c>
      <c r="G50" s="2" t="s">
        <v>118</v>
      </c>
      <c r="H50" s="2" t="s">
        <v>118</v>
      </c>
      <c r="I50" s="2" t="s">
        <v>127</v>
      </c>
      <c r="J50" s="2" t="s">
        <v>127</v>
      </c>
      <c r="K50" s="2" t="s">
        <v>118</v>
      </c>
      <c r="L50" s="2" t="s">
        <v>199</v>
      </c>
    </row>
    <row r="51" spans="1:12" ht="15" customHeight="1" x14ac:dyDescent="0.4">
      <c r="A51" s="1" t="s">
        <v>223</v>
      </c>
      <c r="B51" s="1" t="s">
        <v>94</v>
      </c>
      <c r="C51" s="1" t="s">
        <v>95</v>
      </c>
      <c r="D51" s="4" t="s">
        <v>193</v>
      </c>
      <c r="E51" s="2" t="s">
        <v>136</v>
      </c>
      <c r="F51" s="2" t="s">
        <v>118</v>
      </c>
      <c r="G51" s="2" t="s">
        <v>118</v>
      </c>
      <c r="H51" s="2" t="s">
        <v>118</v>
      </c>
      <c r="I51" s="2" t="s">
        <v>127</v>
      </c>
      <c r="J51" s="2" t="s">
        <v>127</v>
      </c>
      <c r="K51" s="2" t="s">
        <v>118</v>
      </c>
      <c r="L51" s="2" t="s">
        <v>199</v>
      </c>
    </row>
    <row r="52" spans="1:12" ht="15" customHeight="1" x14ac:dyDescent="0.4">
      <c r="A52" s="1" t="s">
        <v>222</v>
      </c>
      <c r="B52" s="1" t="s">
        <v>96</v>
      </c>
      <c r="C52" s="1" t="s">
        <v>97</v>
      </c>
      <c r="D52" s="4" t="s">
        <v>194</v>
      </c>
      <c r="E52" s="2" t="s">
        <v>138</v>
      </c>
      <c r="F52" s="2" t="s">
        <v>118</v>
      </c>
      <c r="G52" s="2" t="s">
        <v>118</v>
      </c>
      <c r="H52" s="2" t="s">
        <v>118</v>
      </c>
      <c r="I52" s="2" t="s">
        <v>127</v>
      </c>
      <c r="J52" s="2" t="s">
        <v>127</v>
      </c>
      <c r="K52" s="2" t="s">
        <v>118</v>
      </c>
      <c r="L52" s="2" t="s">
        <v>200</v>
      </c>
    </row>
    <row r="53" spans="1:12" ht="15" customHeight="1" x14ac:dyDescent="0.4">
      <c r="A53" s="1" t="s">
        <v>221</v>
      </c>
      <c r="B53" s="1" t="s">
        <v>98</v>
      </c>
      <c r="C53" s="1" t="s">
        <v>99</v>
      </c>
      <c r="D53" s="4" t="s">
        <v>195</v>
      </c>
      <c r="E53" s="2" t="s">
        <v>142</v>
      </c>
      <c r="F53" s="2" t="s">
        <v>118</v>
      </c>
      <c r="G53" s="2" t="s">
        <v>118</v>
      </c>
      <c r="H53" s="2" t="s">
        <v>118</v>
      </c>
      <c r="I53" s="2" t="s">
        <v>127</v>
      </c>
      <c r="J53" s="2" t="s">
        <v>127</v>
      </c>
      <c r="K53" s="2" t="s">
        <v>118</v>
      </c>
      <c r="L53" s="2" t="s">
        <v>199</v>
      </c>
    </row>
    <row r="54" spans="1:12" ht="15" customHeight="1" x14ac:dyDescent="0.4">
      <c r="A54" s="5"/>
      <c r="B54" s="5"/>
      <c r="C54" s="5"/>
      <c r="D54" s="5"/>
      <c r="E54" s="5"/>
      <c r="F54" s="7" t="str">
        <f>IF(COUNTIF(F2:F53,"&lt;&gt;Completed")=52,"Not Started","Remaining: "&amp;COUNTIF(F2:F53,"&lt;&gt;Completed"))</f>
        <v>Remaining: 1</v>
      </c>
      <c r="G54" s="5" t="str">
        <f>IF(COUNTIF(G2:G53,"&lt;&gt;Completed")=52,"Not Started","Remaining: "&amp;COUNTIF(G2:G53,"&lt;&gt;Completed"))</f>
        <v>Remaining: 7</v>
      </c>
      <c r="H54" s="5" t="str">
        <f>IF(COUNTIF(H2:H53,"&lt;&gt;Completed")=52,"Not Started","Remaining: "&amp;COUNTIF(H2:H53,"&lt;&gt;Completed"))</f>
        <v>Remaining: 1</v>
      </c>
      <c r="I54" s="5" t="str">
        <f t="shared" ref="I54:K54" si="0">IF(COUNTIF(I2:I53,"&lt;&gt;Completed")=52,"Not Started","Remaining: "&amp;COUNTIF(I2:I53,"&lt;&gt;Completed"))</f>
        <v>Not Started</v>
      </c>
      <c r="J54" s="5" t="str">
        <f t="shared" si="0"/>
        <v>Not Started</v>
      </c>
      <c r="K54" s="10" t="str">
        <f t="shared" si="0"/>
        <v>Remaining: 1</v>
      </c>
      <c r="L54" s="5" t="str">
        <f>"Likes: "&amp;COUNTIF(L1:L53,"Liked")</f>
        <v>Likes: 35</v>
      </c>
    </row>
    <row r="55" spans="1:12" ht="15" customHeight="1" x14ac:dyDescent="0.4">
      <c r="G55" s="5" t="str">
        <f>"Needed: "&amp;ROUNDUP((COUNTA(G2:G53) * 0.8),0)</f>
        <v>Needed: 41</v>
      </c>
      <c r="H55" s="5" t="str">
        <f t="shared" ref="H55:J55" si="1">"Needed: "&amp;ROUNDUP((COUNTA(H2:H53) * 0.8),0)</f>
        <v>Needed: 41</v>
      </c>
      <c r="I55" s="5" t="str">
        <f t="shared" si="1"/>
        <v>Needed: 41</v>
      </c>
      <c r="J55" s="5" t="str">
        <f t="shared" si="1"/>
        <v>Needed: 41</v>
      </c>
    </row>
    <row r="56" spans="1:12" ht="15" customHeight="1" x14ac:dyDescent="0.4">
      <c r="G56" s="5" t="str">
        <f>"Completed " &amp; (52-COUNTIF(G2:G53, "&lt;&gt;Completed"))</f>
        <v>Completed 45</v>
      </c>
      <c r="H56" s="5" t="str">
        <f t="shared" ref="H56:J56" si="2">"Completed " &amp; (52-COUNTIF(H2:H53, "&lt;&gt;Completed"))</f>
        <v>Completed 51</v>
      </c>
      <c r="I56" s="5" t="str">
        <f t="shared" si="2"/>
        <v>Completed 0</v>
      </c>
      <c r="J56" s="5" t="str">
        <f t="shared" si="2"/>
        <v>Completed 0</v>
      </c>
    </row>
  </sheetData>
  <conditionalFormatting sqref="A1:K1 A2:C53 E2:K53">
    <cfRule type="containsText" dxfId="7" priority="4" operator="containsText" text="UNKNOWN">
      <formula>NOT(ISERROR(SEARCH("UNKNOWN",A1)))</formula>
    </cfRule>
  </conditionalFormatting>
  <conditionalFormatting sqref="A1:XFD1 F2:XFD2 H2:H38 A2:C53 F3:L53 E19:E48 M3:XFD31 N32:XFD32 M33:XFD56 L54:L55 A54:D56 F54:K56 A57:H57 J57:XFD57 A58:XFD60 A61:G61 I61:XFD61 A62:XFD1048576">
    <cfRule type="cellIs" dxfId="6" priority="5" operator="equal">
      <formula>"Not Done"</formula>
    </cfRule>
    <cfRule type="cellIs" dxfId="5" priority="7" operator="equal">
      <formula>"Yes"</formula>
    </cfRule>
    <cfRule type="cellIs" dxfId="4" priority="8" operator="equal">
      <formula>"Completed"</formula>
    </cfRule>
  </conditionalFormatting>
  <conditionalFormatting sqref="A1:XFD1 F2:XFD2 H2:H38 A2:C53 M3:XFD31 F3:L53 E19:E48 N32:XFD32 M33:XFD56 L54:L55 A54:D56 F54:K56 A57:H57 J57:XFD57 A58:XFD60 A61:G61 I61:XFD61 A62:XFD1048576">
    <cfRule type="cellIs" dxfId="3" priority="9" operator="equal">
      <formula>"Yes"</formula>
    </cfRule>
    <cfRule type="cellIs" dxfId="2" priority="10" operator="equal">
      <formula>"No"</formula>
    </cfRule>
  </conditionalFormatting>
  <conditionalFormatting sqref="L2:L53">
    <cfRule type="cellIs" dxfId="1" priority="1" operator="equal">
      <formula>"Not Liked"</formula>
    </cfRule>
    <cfRule type="cellIs" dxfId="0" priority="2" operator="equal">
      <formula>"Liked"</formula>
    </cfRule>
  </conditionalFormatting>
  <hyperlinks>
    <hyperlink ref="C39" r:id="rId1" xr:uid="{9A849895-B862-48EE-9746-9B5987AD5B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Floorlist As Of Oct 5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Kelley</dc:creator>
  <cp:lastModifiedBy>Ian Michael Kelley</cp:lastModifiedBy>
  <dcterms:created xsi:type="dcterms:W3CDTF">2024-08-10T23:06:12Z</dcterms:created>
  <dcterms:modified xsi:type="dcterms:W3CDTF">2025-01-30T02:21:29Z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2024-08-31T16:53:29Z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ef4e0a80-0338-4e8e-ad01-4e1ed4994d12</vt:lpwstr>
  </property>
  <property fmtid="{D5CDD505-2E9C-101B-9397-08002B2CF9AE}" pid="8" name="MSIP_Label_4044bd30-2ed7-4c9d-9d12-46200872a97b_ContentBits">
    <vt:lpwstr>0</vt:lpwstr>
  </property>
</Properties>
</file>