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sgregars_purdue_edu/Documents/MCUT schedules/"/>
    </mc:Choice>
  </mc:AlternateContent>
  <xr:revisionPtr revIDLastSave="0" documentId="8_{DDF782C0-FA03-42F8-A815-44ABAD0A038E}" xr6:coauthVersionLast="47" xr6:coauthVersionMax="47" xr10:uidLastSave="{00000000-0000-0000-0000-000000000000}"/>
  <bookViews>
    <workbookView xWindow="0" yWindow="500" windowWidth="33600" windowHeight="20500" firstSheet="8" activeTab="8" xr2:uid="{00000000-000D-0000-FFFF-FFFF00000000}"/>
  </bookViews>
  <sheets>
    <sheet name="Fall Duty Groups" sheetId="16" r:id="rId1"/>
    <sheet name="AUGUST" sheetId="1" r:id="rId2"/>
    <sheet name="SEPTEMBER" sheetId="2" r:id="rId3"/>
    <sheet name="OCTOBER" sheetId="3" r:id="rId4"/>
    <sheet name="NOVEMBER" sheetId="4" r:id="rId5"/>
    <sheet name="DECEMBER" sheetId="5" r:id="rId6"/>
    <sheet name="Fall Finals Week" sheetId="13" r:id="rId7"/>
    <sheet name="Spring Duty Groups" sheetId="17" r:id="rId8"/>
    <sheet name="JANUARY" sheetId="6" r:id="rId9"/>
    <sheet name="FEBRUARY" sheetId="7" r:id="rId10"/>
    <sheet name="MARCH" sheetId="18" r:id="rId11"/>
    <sheet name="APRIL" sheetId="9" r:id="rId12"/>
    <sheet name="MAY" sheetId="10" r:id="rId13"/>
    <sheet name="Spring Finals Week" sheetId="14" r:id="rId14"/>
    <sheet name="HOLIDAYS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1" l="1"/>
  <c r="M22" i="11"/>
  <c r="O22" i="11"/>
  <c r="N21" i="11"/>
  <c r="M21" i="11"/>
  <c r="O21" i="11"/>
  <c r="N20" i="11"/>
  <c r="M20" i="11"/>
  <c r="O20" i="11"/>
  <c r="N19" i="11"/>
  <c r="M19" i="11"/>
  <c r="O19" i="11"/>
  <c r="N18" i="11"/>
  <c r="M18" i="11"/>
  <c r="O18" i="11"/>
  <c r="N17" i="11"/>
  <c r="M17" i="11"/>
  <c r="O17" i="11"/>
  <c r="N16" i="11"/>
  <c r="M16" i="11"/>
  <c r="O16" i="11"/>
  <c r="N15" i="11"/>
  <c r="M15" i="11"/>
  <c r="O15" i="11"/>
  <c r="N14" i="11"/>
  <c r="M14" i="11"/>
  <c r="O14" i="11"/>
  <c r="N13" i="11"/>
  <c r="M13" i="11"/>
  <c r="O13" i="11"/>
  <c r="N12" i="11"/>
  <c r="M12" i="11"/>
  <c r="O12" i="11"/>
  <c r="N11" i="11"/>
  <c r="M11" i="11"/>
  <c r="O11" i="11"/>
  <c r="N10" i="11"/>
  <c r="M10" i="11"/>
  <c r="O10" i="11"/>
  <c r="N9" i="11"/>
  <c r="M9" i="11"/>
  <c r="O9" i="11"/>
  <c r="N8" i="11"/>
  <c r="M8" i="11"/>
  <c r="O8" i="11"/>
  <c r="N7" i="11"/>
  <c r="M7" i="11"/>
  <c r="O7" i="11"/>
  <c r="O21" i="5"/>
  <c r="N21" i="5"/>
  <c r="M21" i="5"/>
  <c r="P21" i="5"/>
  <c r="O20" i="5"/>
  <c r="N20" i="5"/>
  <c r="M20" i="5"/>
  <c r="P20" i="5"/>
  <c r="O19" i="5"/>
  <c r="N19" i="5"/>
  <c r="M19" i="5"/>
  <c r="P19" i="5"/>
  <c r="O18" i="5"/>
  <c r="N18" i="5"/>
  <c r="M18" i="5"/>
  <c r="P18" i="5"/>
  <c r="O17" i="5"/>
  <c r="N17" i="5"/>
  <c r="M17" i="5"/>
  <c r="P17" i="5"/>
  <c r="O16" i="5"/>
  <c r="N16" i="5"/>
  <c r="M16" i="5"/>
  <c r="P16" i="5"/>
  <c r="O15" i="5"/>
  <c r="N15" i="5"/>
  <c r="M15" i="5"/>
  <c r="P15" i="5"/>
  <c r="O14" i="5"/>
  <c r="N14" i="5"/>
  <c r="M14" i="5"/>
  <c r="P14" i="5"/>
  <c r="O13" i="5"/>
  <c r="N13" i="5"/>
  <c r="M13" i="5"/>
  <c r="P13" i="5"/>
  <c r="O12" i="5"/>
  <c r="N12" i="5"/>
  <c r="M12" i="5"/>
  <c r="P12" i="5"/>
  <c r="O11" i="5"/>
  <c r="N11" i="5"/>
  <c r="M11" i="5"/>
  <c r="P11" i="5"/>
  <c r="O10" i="5"/>
  <c r="N10" i="5"/>
  <c r="M10" i="5"/>
  <c r="P10" i="5"/>
  <c r="O9" i="5"/>
  <c r="N9" i="5"/>
  <c r="M9" i="5"/>
  <c r="P9" i="5"/>
  <c r="O8" i="5"/>
  <c r="N8" i="5"/>
  <c r="M8" i="5"/>
  <c r="P8" i="5"/>
  <c r="O7" i="5"/>
  <c r="N7" i="5"/>
  <c r="M7" i="5"/>
  <c r="P7" i="5"/>
  <c r="O6" i="5"/>
  <c r="N6" i="5"/>
  <c r="M6" i="5"/>
  <c r="P6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21" i="3"/>
  <c r="N21" i="3"/>
  <c r="M21" i="3"/>
  <c r="P21" i="3"/>
  <c r="O20" i="3"/>
  <c r="N20" i="3"/>
  <c r="M20" i="3"/>
  <c r="P20" i="3"/>
  <c r="O19" i="3"/>
  <c r="N19" i="3"/>
  <c r="M19" i="3"/>
  <c r="P19" i="3"/>
  <c r="O18" i="3"/>
  <c r="N18" i="3"/>
  <c r="M18" i="3"/>
  <c r="P18" i="3"/>
  <c r="O17" i="3"/>
  <c r="N17" i="3"/>
  <c r="M17" i="3"/>
  <c r="P17" i="3"/>
  <c r="O16" i="3"/>
  <c r="N16" i="3"/>
  <c r="M16" i="3"/>
  <c r="P16" i="3"/>
  <c r="O15" i="3"/>
  <c r="N15" i="3"/>
  <c r="M15" i="3"/>
  <c r="P15" i="3"/>
  <c r="O14" i="3"/>
  <c r="N14" i="3"/>
  <c r="M14" i="3"/>
  <c r="P14" i="3"/>
  <c r="O13" i="3"/>
  <c r="N13" i="3"/>
  <c r="M13" i="3"/>
  <c r="P13" i="3"/>
  <c r="O12" i="3"/>
  <c r="N12" i="3"/>
  <c r="M12" i="3"/>
  <c r="P12" i="3"/>
  <c r="O11" i="3"/>
  <c r="N11" i="3"/>
  <c r="M11" i="3"/>
  <c r="P11" i="3"/>
  <c r="O10" i="3"/>
  <c r="N10" i="3"/>
  <c r="M10" i="3"/>
  <c r="P10" i="3"/>
  <c r="O9" i="3"/>
  <c r="N9" i="3"/>
  <c r="M9" i="3"/>
  <c r="P9" i="3"/>
  <c r="O8" i="3"/>
  <c r="N8" i="3"/>
  <c r="M8" i="3"/>
  <c r="P8" i="3"/>
  <c r="O7" i="3"/>
  <c r="N7" i="3"/>
  <c r="M7" i="3"/>
  <c r="P7" i="3"/>
  <c r="O6" i="3"/>
  <c r="N6" i="3"/>
  <c r="M6" i="3"/>
  <c r="P6" i="3"/>
  <c r="M7" i="2"/>
  <c r="O21" i="2"/>
  <c r="N21" i="2"/>
  <c r="M21" i="2"/>
  <c r="P21" i="2"/>
  <c r="O20" i="2"/>
  <c r="N20" i="2"/>
  <c r="M20" i="2"/>
  <c r="P20" i="2"/>
  <c r="O19" i="2"/>
  <c r="N19" i="2"/>
  <c r="M19" i="2"/>
  <c r="P19" i="2"/>
  <c r="O18" i="2"/>
  <c r="N18" i="2"/>
  <c r="M18" i="2"/>
  <c r="P18" i="2"/>
  <c r="O17" i="2"/>
  <c r="N17" i="2"/>
  <c r="M17" i="2"/>
  <c r="P17" i="2"/>
  <c r="O16" i="2"/>
  <c r="N16" i="2"/>
  <c r="M16" i="2"/>
  <c r="P16" i="2"/>
  <c r="O15" i="2"/>
  <c r="N15" i="2"/>
  <c r="M15" i="2"/>
  <c r="P15" i="2"/>
  <c r="O14" i="2"/>
  <c r="N14" i="2"/>
  <c r="M14" i="2"/>
  <c r="P14" i="2"/>
  <c r="O13" i="2"/>
  <c r="N13" i="2"/>
  <c r="M13" i="2"/>
  <c r="P13" i="2"/>
  <c r="O12" i="2"/>
  <c r="N12" i="2"/>
  <c r="M12" i="2"/>
  <c r="P12" i="2"/>
  <c r="O11" i="2"/>
  <c r="N11" i="2"/>
  <c r="M11" i="2"/>
  <c r="P11" i="2"/>
  <c r="O10" i="2"/>
  <c r="N10" i="2"/>
  <c r="M10" i="2"/>
  <c r="P10" i="2"/>
  <c r="O9" i="2"/>
  <c r="N9" i="2"/>
  <c r="M9" i="2"/>
  <c r="P9" i="2"/>
  <c r="O8" i="2"/>
  <c r="N8" i="2"/>
  <c r="M8" i="2"/>
  <c r="P8" i="2"/>
  <c r="O7" i="2"/>
  <c r="N7" i="2"/>
  <c r="P7" i="2"/>
  <c r="O6" i="2"/>
  <c r="N6" i="2"/>
  <c r="M6" i="2"/>
  <c r="P6" i="2"/>
  <c r="O21" i="1"/>
  <c r="N21" i="1"/>
  <c r="M21" i="1"/>
  <c r="P21" i="1"/>
  <c r="O20" i="1"/>
  <c r="N20" i="1"/>
  <c r="M20" i="1"/>
  <c r="P20" i="1"/>
  <c r="O19" i="1"/>
  <c r="N19" i="1"/>
  <c r="M19" i="1"/>
  <c r="P19" i="1"/>
  <c r="O18" i="1"/>
  <c r="N18" i="1"/>
  <c r="M18" i="1"/>
  <c r="P18" i="1"/>
  <c r="O17" i="1"/>
  <c r="N17" i="1"/>
  <c r="M17" i="1"/>
  <c r="P17" i="1"/>
  <c r="O16" i="1"/>
  <c r="N16" i="1"/>
  <c r="M16" i="1"/>
  <c r="P16" i="1"/>
  <c r="O15" i="1"/>
  <c r="N15" i="1"/>
  <c r="M15" i="1"/>
  <c r="P15" i="1"/>
  <c r="O14" i="1"/>
  <c r="N14" i="1"/>
  <c r="M14" i="1"/>
  <c r="P14" i="1"/>
  <c r="O13" i="1"/>
  <c r="N13" i="1"/>
  <c r="M13" i="1"/>
  <c r="P13" i="1"/>
  <c r="O12" i="1"/>
  <c r="N12" i="1"/>
  <c r="M12" i="1"/>
  <c r="P12" i="1"/>
  <c r="O11" i="1"/>
  <c r="N11" i="1"/>
  <c r="M11" i="1"/>
  <c r="P11" i="1"/>
  <c r="O10" i="1"/>
  <c r="N10" i="1"/>
  <c r="M10" i="1"/>
  <c r="P10" i="1"/>
  <c r="O9" i="1"/>
  <c r="N9" i="1"/>
  <c r="M9" i="1"/>
  <c r="P9" i="1"/>
  <c r="O8" i="1"/>
  <c r="N8" i="1"/>
  <c r="M8" i="1"/>
  <c r="P8" i="1"/>
  <c r="O7" i="1"/>
  <c r="N7" i="1"/>
  <c r="M7" i="1"/>
  <c r="P7" i="1"/>
  <c r="O6" i="1"/>
  <c r="N6" i="1"/>
  <c r="M6" i="1"/>
  <c r="P6" i="1"/>
  <c r="N9" i="18"/>
  <c r="M10" i="18"/>
  <c r="N10" i="18"/>
  <c r="M18" i="18"/>
  <c r="N19" i="18"/>
  <c r="N16" i="18"/>
  <c r="N12" i="18"/>
  <c r="M16" i="18"/>
  <c r="M7" i="18"/>
  <c r="M6" i="18"/>
  <c r="N6" i="18"/>
  <c r="O6" i="18"/>
  <c r="P6" i="18"/>
  <c r="N7" i="18"/>
  <c r="O7" i="18"/>
  <c r="P7" i="18"/>
  <c r="M8" i="18"/>
  <c r="N8" i="18"/>
  <c r="O8" i="18"/>
  <c r="P8" i="18"/>
  <c r="M9" i="18"/>
  <c r="O9" i="18"/>
  <c r="P9" i="18"/>
  <c r="O10" i="18"/>
  <c r="P10" i="18"/>
  <c r="M11" i="18"/>
  <c r="N11" i="18"/>
  <c r="O11" i="18"/>
  <c r="P11" i="18"/>
  <c r="M12" i="18"/>
  <c r="O12" i="18"/>
  <c r="P12" i="18"/>
  <c r="M13" i="18"/>
  <c r="N13" i="18"/>
  <c r="O13" i="18"/>
  <c r="P13" i="18"/>
  <c r="M14" i="18"/>
  <c r="N14" i="18"/>
  <c r="O14" i="18"/>
  <c r="P14" i="18"/>
  <c r="M15" i="18"/>
  <c r="N15" i="18"/>
  <c r="O15" i="18"/>
  <c r="P15" i="18"/>
  <c r="O16" i="18"/>
  <c r="P16" i="18"/>
  <c r="M17" i="18"/>
  <c r="N17" i="18"/>
  <c r="O17" i="18"/>
  <c r="P17" i="18"/>
  <c r="N18" i="18"/>
  <c r="O18" i="18"/>
  <c r="P18" i="18"/>
  <c r="M19" i="18"/>
  <c r="O19" i="18"/>
  <c r="P19" i="18"/>
  <c r="M20" i="18"/>
  <c r="N20" i="18"/>
  <c r="O20" i="18"/>
  <c r="P20" i="18"/>
  <c r="M21" i="18"/>
  <c r="N21" i="18"/>
  <c r="O21" i="18"/>
  <c r="P21" i="18"/>
  <c r="N13" i="10"/>
  <c r="M9" i="10"/>
  <c r="N12" i="9"/>
  <c r="M9" i="9"/>
  <c r="N14" i="7"/>
  <c r="M10" i="7"/>
  <c r="N9" i="6"/>
  <c r="M7" i="6"/>
  <c r="N20" i="6"/>
  <c r="M7" i="10"/>
  <c r="M8" i="10"/>
  <c r="N7" i="10"/>
  <c r="N21" i="7"/>
  <c r="M14" i="7"/>
  <c r="N6" i="7"/>
  <c r="M21" i="6"/>
  <c r="M6" i="7"/>
  <c r="O20" i="10"/>
  <c r="O19" i="10"/>
  <c r="N20" i="10"/>
  <c r="O21" i="10"/>
  <c r="N21" i="10"/>
  <c r="M21" i="10"/>
  <c r="P21" i="10"/>
  <c r="M20" i="10"/>
  <c r="P20" i="10"/>
  <c r="N19" i="10"/>
  <c r="M19" i="10"/>
  <c r="P19" i="10"/>
  <c r="O18" i="10"/>
  <c r="N18" i="10"/>
  <c r="M18" i="10"/>
  <c r="P18" i="10"/>
  <c r="O17" i="10"/>
  <c r="N17" i="10"/>
  <c r="M17" i="10"/>
  <c r="P17" i="10"/>
  <c r="O16" i="10"/>
  <c r="N16" i="10"/>
  <c r="M16" i="10"/>
  <c r="P16" i="10"/>
  <c r="O15" i="10"/>
  <c r="N15" i="10"/>
  <c r="M15" i="10"/>
  <c r="P15" i="10"/>
  <c r="O14" i="10"/>
  <c r="N14" i="10"/>
  <c r="M14" i="10"/>
  <c r="P14" i="10"/>
  <c r="O13" i="10"/>
  <c r="M13" i="10"/>
  <c r="P13" i="10"/>
  <c r="O12" i="10"/>
  <c r="N12" i="10"/>
  <c r="M12" i="10"/>
  <c r="P12" i="10"/>
  <c r="O11" i="10"/>
  <c r="N11" i="10"/>
  <c r="M11" i="10"/>
  <c r="P11" i="10"/>
  <c r="O10" i="10"/>
  <c r="N10" i="10"/>
  <c r="M10" i="10"/>
  <c r="P10" i="10"/>
  <c r="O9" i="10"/>
  <c r="N9" i="10"/>
  <c r="P9" i="10"/>
  <c r="O8" i="10"/>
  <c r="N8" i="10"/>
  <c r="P8" i="10"/>
  <c r="O7" i="10"/>
  <c r="P7" i="10"/>
  <c r="O6" i="10"/>
  <c r="N6" i="10"/>
  <c r="M6" i="10"/>
  <c r="P6" i="10"/>
  <c r="O12" i="9"/>
  <c r="M6" i="9"/>
  <c r="O21" i="9"/>
  <c r="N21" i="9"/>
  <c r="M21" i="9"/>
  <c r="P21" i="9"/>
  <c r="O20" i="9"/>
  <c r="N20" i="9"/>
  <c r="M20" i="9"/>
  <c r="P20" i="9"/>
  <c r="O19" i="9"/>
  <c r="N19" i="9"/>
  <c r="M19" i="9"/>
  <c r="P19" i="9"/>
  <c r="O18" i="9"/>
  <c r="N18" i="9"/>
  <c r="M18" i="9"/>
  <c r="P18" i="9"/>
  <c r="O17" i="9"/>
  <c r="N17" i="9"/>
  <c r="M17" i="9"/>
  <c r="P17" i="9"/>
  <c r="O16" i="9"/>
  <c r="N16" i="9"/>
  <c r="M16" i="9"/>
  <c r="P16" i="9"/>
  <c r="O15" i="9"/>
  <c r="N15" i="9"/>
  <c r="M15" i="9"/>
  <c r="P15" i="9"/>
  <c r="O14" i="9"/>
  <c r="N14" i="9"/>
  <c r="M14" i="9"/>
  <c r="P14" i="9"/>
  <c r="O13" i="9"/>
  <c r="N13" i="9"/>
  <c r="M13" i="9"/>
  <c r="P13" i="9"/>
  <c r="M12" i="9"/>
  <c r="P12" i="9"/>
  <c r="O11" i="9"/>
  <c r="N11" i="9"/>
  <c r="M11" i="9"/>
  <c r="P11" i="9"/>
  <c r="O10" i="9"/>
  <c r="N10" i="9"/>
  <c r="M10" i="9"/>
  <c r="P10" i="9"/>
  <c r="O9" i="9"/>
  <c r="N9" i="9"/>
  <c r="P9" i="9"/>
  <c r="O8" i="9"/>
  <c r="N8" i="9"/>
  <c r="M8" i="9"/>
  <c r="P8" i="9"/>
  <c r="O7" i="9"/>
  <c r="N7" i="9"/>
  <c r="M7" i="9"/>
  <c r="P7" i="9"/>
  <c r="O6" i="9"/>
  <c r="N6" i="9"/>
  <c r="P6" i="9"/>
  <c r="O18" i="7"/>
  <c r="N19" i="7"/>
  <c r="M7" i="7"/>
  <c r="O21" i="7"/>
  <c r="M21" i="7"/>
  <c r="P21" i="7"/>
  <c r="O20" i="7"/>
  <c r="N20" i="7"/>
  <c r="M20" i="7"/>
  <c r="P20" i="7"/>
  <c r="O19" i="7"/>
  <c r="M19" i="7"/>
  <c r="P19" i="7"/>
  <c r="N18" i="7"/>
  <c r="M18" i="7"/>
  <c r="P18" i="7"/>
  <c r="O17" i="7"/>
  <c r="N17" i="7"/>
  <c r="M17" i="7"/>
  <c r="P17" i="7"/>
  <c r="O16" i="7"/>
  <c r="N16" i="7"/>
  <c r="M16" i="7"/>
  <c r="P16" i="7"/>
  <c r="O15" i="7"/>
  <c r="N15" i="7"/>
  <c r="M15" i="7"/>
  <c r="P15" i="7"/>
  <c r="O14" i="7"/>
  <c r="P14" i="7"/>
  <c r="O13" i="7"/>
  <c r="N13" i="7"/>
  <c r="M13" i="7"/>
  <c r="P13" i="7"/>
  <c r="O12" i="7"/>
  <c r="N12" i="7"/>
  <c r="M12" i="7"/>
  <c r="P12" i="7"/>
  <c r="O11" i="7"/>
  <c r="N11" i="7"/>
  <c r="M11" i="7"/>
  <c r="P11" i="7"/>
  <c r="O10" i="7"/>
  <c r="N10" i="7"/>
  <c r="P10" i="7"/>
  <c r="O9" i="7"/>
  <c r="N9" i="7"/>
  <c r="M9" i="7"/>
  <c r="P9" i="7"/>
  <c r="O8" i="7"/>
  <c r="N8" i="7"/>
  <c r="M8" i="7"/>
  <c r="P8" i="7"/>
  <c r="O7" i="7"/>
  <c r="N7" i="7"/>
  <c r="P7" i="7"/>
  <c r="O6" i="7"/>
  <c r="P6" i="7"/>
  <c r="O17" i="6"/>
  <c r="N19" i="6"/>
  <c r="M6" i="6"/>
  <c r="O21" i="6"/>
  <c r="N21" i="6"/>
  <c r="P21" i="6"/>
  <c r="O20" i="6"/>
  <c r="M20" i="6"/>
  <c r="P20" i="6"/>
  <c r="O19" i="6"/>
  <c r="M19" i="6"/>
  <c r="P19" i="6"/>
  <c r="O18" i="6"/>
  <c r="N18" i="6"/>
  <c r="M18" i="6"/>
  <c r="P18" i="6"/>
  <c r="N17" i="6"/>
  <c r="M17" i="6"/>
  <c r="P17" i="6"/>
  <c r="O16" i="6"/>
  <c r="N16" i="6"/>
  <c r="M16" i="6"/>
  <c r="P16" i="6"/>
  <c r="O15" i="6"/>
  <c r="N15" i="6"/>
  <c r="M15" i="6"/>
  <c r="P15" i="6"/>
  <c r="O14" i="6"/>
  <c r="N14" i="6"/>
  <c r="M14" i="6"/>
  <c r="P14" i="6"/>
  <c r="O13" i="6"/>
  <c r="N13" i="6"/>
  <c r="M13" i="6"/>
  <c r="P13" i="6"/>
  <c r="O12" i="6"/>
  <c r="N12" i="6"/>
  <c r="M12" i="6"/>
  <c r="P12" i="6"/>
  <c r="O11" i="6"/>
  <c r="N11" i="6"/>
  <c r="M11" i="6"/>
  <c r="P11" i="6"/>
  <c r="O10" i="6"/>
  <c r="N10" i="6"/>
  <c r="M10" i="6"/>
  <c r="P10" i="6"/>
  <c r="O9" i="6"/>
  <c r="M9" i="6"/>
  <c r="P9" i="6"/>
  <c r="O8" i="6"/>
  <c r="N8" i="6"/>
  <c r="M8" i="6"/>
  <c r="P8" i="6"/>
  <c r="O7" i="6"/>
  <c r="N7" i="6"/>
  <c r="P7" i="6"/>
  <c r="O6" i="6"/>
  <c r="N6" i="6"/>
  <c r="P6" i="6"/>
  <c r="P7" i="4"/>
  <c r="P19" i="4"/>
  <c r="P11" i="4"/>
  <c r="P15" i="4"/>
  <c r="P8" i="4"/>
  <c r="P12" i="4"/>
  <c r="P20" i="4"/>
  <c r="P16" i="4"/>
  <c r="P9" i="4"/>
  <c r="P13" i="4"/>
  <c r="P17" i="4"/>
  <c r="P21" i="4"/>
  <c r="P18" i="4"/>
  <c r="P6" i="4"/>
  <c r="P10" i="4"/>
  <c r="P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tc={60838177-1ED3-4FC6-9AB7-D1C8A2EC4DE1}</author>
    <author>tc={55A8E41B-B652-4CC4-99BC-FE0D785FC98C}</author>
    <author>tc={9E019128-2507-4C3F-9B2F-9012BC20185F}</author>
  </authors>
  <commentList>
    <comment ref="F3" authorId="0" shapeId="0" xr:uid="{60838177-1ED3-4FC6-9AB7-D1C8A2EC4D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Level Duty for returners begins</t>
      </text>
    </comment>
    <comment ref="F8" authorId="1" shapeId="0" xr:uid="{55A8E41B-B652-4CC4-99BC-FE0D785FC9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Level Duty for all staff begins</t>
      </text>
    </comment>
    <comment ref="B18" authorId="2" shapeId="0" xr:uid="{9E019128-2507-4C3F-9B2F-9012BC20185F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day of classes and desk duty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tc={669FF002-F718-4ECA-80D3-39622EF8D338}</author>
    <author>tc={0A76F766-D6F1-41EC-B877-E64CFF2697B8}</author>
  </authors>
  <commentList>
    <comment ref="A13" authorId="0" shapeId="0" xr:uid="{669FF002-F718-4ECA-80D3-39622EF8D338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day of desk duty</t>
      </text>
    </comment>
    <comment ref="B13" authorId="1" shapeId="0" xr:uid="{0A76F766-D6F1-41EC-B877-E64CFF2697B8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day of classes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tc={8C6955C1-A093-40ED-BD8C-6A0FBC9FAC3E}</author>
  </authors>
  <commentList>
    <comment ref="D23" authorId="0" shapeId="0" xr:uid="{8C6955C1-A093-40ED-BD8C-6A0FBC9FAC3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day of desk duty</t>
      </text>
    </comment>
  </commentList>
</comments>
</file>

<file path=xl/sharedStrings.xml><?xml version="1.0" encoding="utf-8"?>
<sst xmlns="http://schemas.openxmlformats.org/spreadsheetml/2006/main" count="1543" uniqueCount="99">
  <si>
    <t>FALL DUTY GROUPS</t>
  </si>
  <si>
    <t>SUNDAY</t>
  </si>
  <si>
    <t>MONDAY</t>
  </si>
  <si>
    <t>TUESDAY</t>
  </si>
  <si>
    <t>WEDNESDAY</t>
  </si>
  <si>
    <t>Henry</t>
  </si>
  <si>
    <t>Shane</t>
  </si>
  <si>
    <t>Will T</t>
  </si>
  <si>
    <t>Ben</t>
  </si>
  <si>
    <t>Josh</t>
  </si>
  <si>
    <t>Xander</t>
  </si>
  <si>
    <t>Marc</t>
  </si>
  <si>
    <t>Osi</t>
  </si>
  <si>
    <t>Dhruv</t>
  </si>
  <si>
    <t>Aarav</t>
  </si>
  <si>
    <t>Mauricio</t>
  </si>
  <si>
    <t>Pedro</t>
  </si>
  <si>
    <t>Ian</t>
  </si>
  <si>
    <t>Schnef</t>
  </si>
  <si>
    <t>Pratheek</t>
  </si>
  <si>
    <t>TBD</t>
  </si>
  <si>
    <t>AUGUST</t>
  </si>
  <si>
    <t>THURSDAY</t>
  </si>
  <si>
    <t>FRIDAY</t>
  </si>
  <si>
    <t>SATURDAY</t>
  </si>
  <si>
    <t>Primary</t>
  </si>
  <si>
    <t>Monthly Duty Totals</t>
  </si>
  <si>
    <t>Secondary</t>
  </si>
  <si>
    <t>RA</t>
  </si>
  <si>
    <t>Off</t>
  </si>
  <si>
    <t>TOTAL ON</t>
  </si>
  <si>
    <t>Desk</t>
  </si>
  <si>
    <t>AJ</t>
  </si>
  <si>
    <t>Holiday Duty Aug 30 - Sep 1</t>
  </si>
  <si>
    <t>SEPTEMBER</t>
  </si>
  <si>
    <t>OCTOBER</t>
  </si>
  <si>
    <t>Holiday Duty Oct. 4-7</t>
  </si>
  <si>
    <t>NOVEMBER</t>
  </si>
  <si>
    <t>Holiday Duty Nov. 26-30</t>
  </si>
  <si>
    <t>DECEMBER</t>
  </si>
  <si>
    <t>Finals Week Dec 9-14 - Please see "Fall Finals Week" sheet</t>
  </si>
  <si>
    <t>Holiday Duty Dec 15 - Jan 9?</t>
  </si>
  <si>
    <t>Morning (8am-1 pm)</t>
  </si>
  <si>
    <t>Afternoon (1pm-7pm)</t>
  </si>
  <si>
    <t>ian</t>
  </si>
  <si>
    <t>7pm - 7am</t>
  </si>
  <si>
    <t>Can't do (during the day)</t>
  </si>
  <si>
    <t>Can't do (overnight)</t>
  </si>
  <si>
    <t>SPRING DUTY GROUPS</t>
  </si>
  <si>
    <t>JANUARY</t>
  </si>
  <si>
    <t>TOTAL</t>
  </si>
  <si>
    <t>Pat</t>
  </si>
  <si>
    <t>Sat. Day</t>
  </si>
  <si>
    <t>Sun Day</t>
  </si>
  <si>
    <t>Alex</t>
  </si>
  <si>
    <t>Holiday Duty Jan 17 - 19</t>
  </si>
  <si>
    <t>N/A</t>
  </si>
  <si>
    <t>Holiday Duty Jan 17 -19</t>
  </si>
  <si>
    <t>FEBRUARY</t>
  </si>
  <si>
    <t>MARCH</t>
  </si>
  <si>
    <t>Sun. Day</t>
  </si>
  <si>
    <t>Holiday Duty Mar 14 - 22</t>
  </si>
  <si>
    <t>WIll T</t>
  </si>
  <si>
    <t>APRIL</t>
  </si>
  <si>
    <t xml:space="preserve">AJ </t>
  </si>
  <si>
    <t xml:space="preserve">Pat </t>
  </si>
  <si>
    <t>MAY</t>
  </si>
  <si>
    <t>Finals Week May 5 -10  - Please see "Spring Finals Week" sheet</t>
  </si>
  <si>
    <t>Holiday Duty May 11-19</t>
  </si>
  <si>
    <t>WIll S</t>
  </si>
  <si>
    <t>8:00am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</si>
  <si>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</si>
  <si>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</si>
  <si>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</si>
  <si>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</si>
  <si>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</si>
  <si>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</si>
  <si>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</si>
  <si>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</si>
  <si>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</si>
  <si>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</si>
  <si>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# Exams/Projects</t>
  </si>
  <si>
    <t># Shifts (day-night)</t>
  </si>
  <si>
    <t>AUGUST / SEPTEMBER - Labor Day Weekend</t>
  </si>
  <si>
    <t>Aug 30</t>
  </si>
  <si>
    <t>Aug 31</t>
  </si>
  <si>
    <t>Holiday Duty Totals</t>
  </si>
  <si>
    <t>Sep 1</t>
  </si>
  <si>
    <t>OCTOBER - Fall Break</t>
  </si>
  <si>
    <t>NOVEMBER - Thanksgiving</t>
  </si>
  <si>
    <t>DECEMBER - Winter Break</t>
  </si>
  <si>
    <t>Starts NOON 15</t>
  </si>
  <si>
    <t>ENDS NOON 16</t>
  </si>
  <si>
    <t xml:space="preserve">JANUARY - Winter Break </t>
  </si>
  <si>
    <t>MARCH - Spring Break</t>
  </si>
  <si>
    <t>^Phone handoff at 5 pm on the 18th</t>
  </si>
  <si>
    <t>MAY - Senior Week</t>
  </si>
  <si>
    <t>ENDS NOON 19</t>
  </si>
  <si>
    <t>^phone handoff at 5pm on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</si>
</sst>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FFFF"/>
      <name val="Calibri"/>
      <family val="2"/>
    </font>
    <font>
      <sz val="10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444444"/>
      <name val="Calibri"/>
      <family val="2"/>
    </font>
    <font>
      <b/>
      <sz val="9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F3232"/>
        <bgColor indexed="64"/>
      </patternFill>
    </fill>
    <fill>
      <patternFill patternType="solid">
        <fgColor rgb="FFDB7070"/>
        <bgColor indexed="64"/>
      </patternFill>
    </fill>
    <fill>
      <patternFill patternType="solid">
        <fgColor rgb="FFEDC5C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0A97A"/>
        <bgColor indexed="64"/>
      </patternFill>
    </fill>
    <fill>
      <patternFill patternType="solid">
        <fgColor rgb="FFF0D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55D"/>
        <bgColor indexed="64"/>
      </patternFill>
    </fill>
    <fill>
      <patternFill patternType="solid">
        <fgColor rgb="FFFAE8B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7D455"/>
        <bgColor indexed="64"/>
      </patternFill>
    </fill>
    <fill>
      <patternFill patternType="solid">
        <fgColor rgb="FFCAEDB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CEFF"/>
        <bgColor indexed="64"/>
      </patternFill>
    </fill>
    <fill>
      <patternFill patternType="solid">
        <fgColor rgb="FFD6EB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AEFF"/>
        <bgColor indexed="64"/>
      </patternFill>
    </fill>
    <fill>
      <patternFill patternType="solid">
        <fgColor rgb="FFBDD5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F72C2"/>
        <bgColor indexed="64"/>
      </patternFill>
    </fill>
    <fill>
      <patternFill patternType="solid">
        <fgColor rgb="FFB19BC2"/>
        <bgColor indexed="64"/>
      </patternFill>
    </fill>
    <fill>
      <patternFill patternType="solid">
        <fgColor rgb="FF7600A8"/>
        <bgColor indexed="64"/>
      </patternFill>
    </fill>
    <fill>
      <patternFill patternType="solid">
        <fgColor rgb="FF8A42A8"/>
        <bgColor indexed="64"/>
      </patternFill>
    </fill>
    <fill>
      <patternFill patternType="solid">
        <fgColor rgb="FFD100CE"/>
        <bgColor indexed="64"/>
      </patternFill>
    </fill>
    <fill>
      <patternFill patternType="solid">
        <fgColor rgb="FFD14BCF"/>
        <bgColor indexed="64"/>
      </patternFill>
    </fill>
    <fill>
      <patternFill patternType="solid">
        <fgColor rgb="FFDEA0D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CB070"/>
        <bgColor indexed="64"/>
      </patternFill>
    </fill>
    <fill>
      <patternFill patternType="solid">
        <fgColor rgb="FF91CCAB"/>
        <bgColor indexed="64"/>
      </patternFill>
    </fill>
    <fill>
      <patternFill patternType="solid">
        <fgColor rgb="FFC5A1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3" xfId="0" applyBorder="1"/>
    <xf numFmtId="0" fontId="0" fillId="7" borderId="1" xfId="0" applyFill="1" applyBorder="1" applyAlignment="1">
      <alignment horizontal="right"/>
    </xf>
    <xf numFmtId="0" fontId="0" fillId="7" borderId="2" xfId="0" applyFill="1" applyBorder="1"/>
    <xf numFmtId="0" fontId="0" fillId="7" borderId="1" xfId="0" applyFill="1" applyBorder="1"/>
    <xf numFmtId="0" fontId="0" fillId="10" borderId="1" xfId="0" applyFill="1" applyBorder="1" applyAlignment="1">
      <alignment horizontal="right"/>
    </xf>
    <xf numFmtId="0" fontId="0" fillId="10" borderId="2" xfId="0" applyFill="1" applyBorder="1"/>
    <xf numFmtId="0" fontId="0" fillId="10" borderId="1" xfId="0" applyFill="1" applyBorder="1"/>
    <xf numFmtId="0" fontId="0" fillId="13" borderId="1" xfId="0" applyFill="1" applyBorder="1" applyAlignment="1">
      <alignment horizontal="right"/>
    </xf>
    <xf numFmtId="0" fontId="0" fillId="13" borderId="2" xfId="0" applyFill="1" applyBorder="1"/>
    <xf numFmtId="0" fontId="0" fillId="13" borderId="1" xfId="0" applyFill="1" applyBorder="1"/>
    <xf numFmtId="0" fontId="0" fillId="16" borderId="1" xfId="0" applyFill="1" applyBorder="1" applyAlignment="1">
      <alignment horizontal="right"/>
    </xf>
    <xf numFmtId="0" fontId="0" fillId="16" borderId="2" xfId="0" applyFill="1" applyBorder="1"/>
    <xf numFmtId="0" fontId="0" fillId="16" borderId="1" xfId="0" applyFill="1" applyBorder="1"/>
    <xf numFmtId="0" fontId="0" fillId="19" borderId="2" xfId="0" applyFill="1" applyBorder="1"/>
    <xf numFmtId="0" fontId="0" fillId="19" borderId="1" xfId="0" applyFill="1" applyBorder="1"/>
    <xf numFmtId="0" fontId="0" fillId="19" borderId="5" xfId="0" applyFill="1" applyBorder="1"/>
    <xf numFmtId="0" fontId="0" fillId="22" borderId="1" xfId="0" applyFill="1" applyBorder="1" applyAlignment="1">
      <alignment horizontal="right"/>
    </xf>
    <xf numFmtId="0" fontId="0" fillId="22" borderId="2" xfId="0" applyFill="1" applyBorder="1"/>
    <xf numFmtId="0" fontId="0" fillId="22" borderId="1" xfId="0" applyFill="1" applyBorder="1"/>
    <xf numFmtId="0" fontId="0" fillId="22" borderId="5" xfId="0" applyFill="1" applyBorder="1"/>
    <xf numFmtId="0" fontId="0" fillId="27" borderId="1" xfId="0" applyFill="1" applyBorder="1" applyAlignment="1">
      <alignment horizontal="right"/>
    </xf>
    <xf numFmtId="0" fontId="0" fillId="27" borderId="2" xfId="0" applyFill="1" applyBorder="1"/>
    <xf numFmtId="0" fontId="0" fillId="16" borderId="5" xfId="0" applyFill="1" applyBorder="1"/>
    <xf numFmtId="0" fontId="0" fillId="30" borderId="1" xfId="0" applyFill="1" applyBorder="1" applyAlignment="1">
      <alignment horizontal="right"/>
    </xf>
    <xf numFmtId="0" fontId="0" fillId="30" borderId="2" xfId="0" applyFill="1" applyBorder="1"/>
    <xf numFmtId="0" fontId="0" fillId="30" borderId="1" xfId="0" applyFill="1" applyBorder="1"/>
    <xf numFmtId="0" fontId="0" fillId="0" borderId="7" xfId="0" applyBorder="1"/>
    <xf numFmtId="0" fontId="0" fillId="31" borderId="1" xfId="0" applyFill="1" applyBorder="1" applyAlignment="1">
      <alignment horizontal="right"/>
    </xf>
    <xf numFmtId="0" fontId="0" fillId="31" borderId="2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3" borderId="5" xfId="0" applyFill="1" applyBorder="1"/>
    <xf numFmtId="0" fontId="0" fillId="0" borderId="11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33" borderId="0" xfId="0" applyFill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33" borderId="5" xfId="0" quotePrefix="1" applyFont="1" applyFill="1" applyBorder="1" applyAlignment="1">
      <alignment horizontal="center"/>
    </xf>
    <xf numFmtId="0" fontId="4" fillId="33" borderId="8" xfId="0" quotePrefix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7" borderId="4" xfId="0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32" borderId="1" xfId="0" applyFont="1" applyFill="1" applyBorder="1" applyAlignment="1">
      <alignment vertical="center"/>
    </xf>
    <xf numFmtId="0" fontId="0" fillId="10" borderId="2" xfId="0" applyFill="1" applyBorder="1" applyAlignment="1">
      <alignment horizontal="right"/>
    </xf>
    <xf numFmtId="0" fontId="0" fillId="10" borderId="10" xfId="0" applyFill="1" applyBorder="1"/>
    <xf numFmtId="0" fontId="6" fillId="0" borderId="0" xfId="0" applyFont="1" applyAlignment="1">
      <alignment horizontal="center" vertical="center"/>
    </xf>
    <xf numFmtId="0" fontId="0" fillId="30" borderId="10" xfId="0" applyFill="1" applyBorder="1"/>
    <xf numFmtId="0" fontId="0" fillId="16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10" xfId="0" applyFill="1" applyBorder="1"/>
    <xf numFmtId="0" fontId="0" fillId="22" borderId="2" xfId="0" applyFill="1" applyBorder="1" applyAlignment="1">
      <alignment horizontal="right"/>
    </xf>
    <xf numFmtId="0" fontId="0" fillId="22" borderId="10" xfId="0" applyFill="1" applyBorder="1"/>
    <xf numFmtId="0" fontId="0" fillId="27" borderId="2" xfId="0" applyFill="1" applyBorder="1" applyAlignment="1">
      <alignment horizontal="right"/>
    </xf>
    <xf numFmtId="0" fontId="0" fillId="27" borderId="10" xfId="0" applyFill="1" applyBorder="1"/>
    <xf numFmtId="0" fontId="7" fillId="0" borderId="0" xfId="0" applyFont="1"/>
    <xf numFmtId="0" fontId="8" fillId="0" borderId="0" xfId="0" applyFont="1"/>
    <xf numFmtId="0" fontId="0" fillId="0" borderId="2" xfId="0" applyBorder="1"/>
    <xf numFmtId="0" fontId="0" fillId="0" borderId="10" xfId="0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5" fillId="3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0" xfId="0" applyAlignment="1">
      <alignment horizontal="center"/>
    </xf>
    <xf numFmtId="0" fontId="9" fillId="3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33" borderId="1" xfId="0" applyFont="1" applyFill="1" applyBorder="1" applyAlignment="1">
      <alignment vertical="center"/>
    </xf>
    <xf numFmtId="0" fontId="10" fillId="0" borderId="0" xfId="0" applyFont="1"/>
    <xf numFmtId="0" fontId="11" fillId="3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right" vertical="center"/>
    </xf>
    <xf numFmtId="0" fontId="11" fillId="3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33" borderId="1" xfId="0" applyFont="1" applyFill="1" applyBorder="1" applyAlignment="1">
      <alignment horizontal="center" vertical="center"/>
    </xf>
    <xf numFmtId="0" fontId="10" fillId="33" borderId="1" xfId="0" applyFont="1" applyFill="1" applyBorder="1"/>
    <xf numFmtId="0" fontId="10" fillId="33" borderId="0" xfId="0" applyFont="1" applyFill="1" applyAlignment="1">
      <alignment horizontal="center"/>
    </xf>
    <xf numFmtId="0" fontId="10" fillId="0" borderId="11" xfId="0" applyFont="1" applyBorder="1"/>
    <xf numFmtId="0" fontId="12" fillId="0" borderId="5" xfId="0" quotePrefix="1" applyFont="1" applyBorder="1" applyAlignment="1">
      <alignment horizontal="center"/>
    </xf>
    <xf numFmtId="0" fontId="10" fillId="4" borderId="4" xfId="0" applyFont="1" applyFill="1" applyBorder="1" applyAlignment="1">
      <alignment horizontal="right"/>
    </xf>
    <xf numFmtId="0" fontId="10" fillId="33" borderId="5" xfId="0" applyFont="1" applyFill="1" applyBorder="1"/>
    <xf numFmtId="0" fontId="12" fillId="33" borderId="5" xfId="0" quotePrefix="1" applyFont="1" applyFill="1" applyBorder="1" applyAlignment="1">
      <alignment horizontal="center"/>
    </xf>
    <xf numFmtId="0" fontId="10" fillId="0" borderId="5" xfId="0" applyFont="1" applyBorder="1"/>
    <xf numFmtId="0" fontId="11" fillId="4" borderId="2" xfId="0" applyFont="1" applyFill="1" applyBorder="1"/>
    <xf numFmtId="0" fontId="11" fillId="3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6" fillId="33" borderId="1" xfId="0" applyFont="1" applyFill="1" applyBorder="1" applyAlignment="1">
      <alignment vertical="center"/>
    </xf>
    <xf numFmtId="0" fontId="11" fillId="33" borderId="1" xfId="0" applyFont="1" applyFill="1" applyBorder="1" applyAlignment="1">
      <alignment vertical="center"/>
    </xf>
    <xf numFmtId="0" fontId="11" fillId="4" borderId="1" xfId="0" applyFont="1" applyFill="1" applyBorder="1"/>
    <xf numFmtId="0" fontId="14" fillId="0" borderId="19" xfId="0" applyFont="1" applyBorder="1" applyAlignment="1">
      <alignment readingOrder="1"/>
    </xf>
    <xf numFmtId="0" fontId="14" fillId="0" borderId="20" xfId="0" applyFont="1" applyBorder="1" applyAlignment="1">
      <alignment readingOrder="1"/>
    </xf>
    <xf numFmtId="0" fontId="14" fillId="0" borderId="21" xfId="0" applyFont="1" applyBorder="1" applyAlignment="1">
      <alignment readingOrder="1"/>
    </xf>
    <xf numFmtId="0" fontId="15" fillId="33" borderId="17" xfId="0" applyFont="1" applyFill="1" applyBorder="1" applyAlignment="1">
      <alignment horizontal="center" readingOrder="1"/>
    </xf>
    <xf numFmtId="0" fontId="15" fillId="33" borderId="18" xfId="0" applyFont="1" applyFill="1" applyBorder="1" applyAlignment="1">
      <alignment horizontal="center" readingOrder="1"/>
    </xf>
    <xf numFmtId="0" fontId="14" fillId="0" borderId="0" xfId="0" applyFont="1" applyAlignment="1">
      <alignment readingOrder="1"/>
    </xf>
    <xf numFmtId="0" fontId="14" fillId="0" borderId="22" xfId="0" applyFont="1" applyBorder="1" applyAlignment="1">
      <alignment horizontal="center" readingOrder="1"/>
    </xf>
    <xf numFmtId="0" fontId="14" fillId="0" borderId="3" xfId="0" applyFont="1" applyBorder="1" applyAlignment="1">
      <alignment readingOrder="1"/>
    </xf>
    <xf numFmtId="0" fontId="11" fillId="34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6" fillId="33" borderId="2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vertical="center"/>
    </xf>
    <xf numFmtId="0" fontId="0" fillId="30" borderId="2" xfId="0" applyFill="1" applyBorder="1" applyAlignment="1">
      <alignment horizontal="right"/>
    </xf>
    <xf numFmtId="0" fontId="0" fillId="31" borderId="5" xfId="0" applyFill="1" applyBorder="1"/>
    <xf numFmtId="0" fontId="13" fillId="0" borderId="0" xfId="0" applyFont="1"/>
    <xf numFmtId="0" fontId="0" fillId="32" borderId="26" xfId="0" applyFill="1" applyBorder="1"/>
    <xf numFmtId="0" fontId="0" fillId="32" borderId="27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2" borderId="4" xfId="0" applyFill="1" applyBorder="1"/>
    <xf numFmtId="0" fontId="0" fillId="3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4" fillId="0" borderId="24" xfId="0" applyFont="1" applyBorder="1" applyAlignment="1">
      <alignment readingOrder="1"/>
    </xf>
    <xf numFmtId="0" fontId="10" fillId="0" borderId="3" xfId="0" applyFont="1" applyBorder="1" applyAlignment="1">
      <alignment wrapText="1" readingOrder="1"/>
    </xf>
    <xf numFmtId="0" fontId="14" fillId="0" borderId="38" xfId="0" applyFont="1" applyBorder="1" applyAlignment="1">
      <alignment readingOrder="1"/>
    </xf>
    <xf numFmtId="0" fontId="15" fillId="33" borderId="1" xfId="0" applyFont="1" applyFill="1" applyBorder="1" applyAlignment="1">
      <alignment horizontal="center" wrapText="1" readingOrder="1"/>
    </xf>
    <xf numFmtId="49" fontId="14" fillId="34" borderId="1" xfId="0" quotePrefix="1" applyNumberFormat="1" applyFont="1" applyFill="1" applyBorder="1" applyAlignment="1">
      <alignment horizontal="center" readingOrder="1"/>
    </xf>
    <xf numFmtId="49" fontId="17" fillId="34" borderId="1" xfId="0" quotePrefix="1" applyNumberFormat="1" applyFont="1" applyFill="1" applyBorder="1" applyAlignment="1">
      <alignment horizontal="center" readingOrder="1"/>
    </xf>
    <xf numFmtId="0" fontId="0" fillId="7" borderId="5" xfId="0" applyFill="1" applyBorder="1"/>
    <xf numFmtId="0" fontId="0" fillId="0" borderId="6" xfId="0" applyBorder="1"/>
    <xf numFmtId="0" fontId="10" fillId="0" borderId="7" xfId="0" applyFont="1" applyBorder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0" fillId="27" borderId="6" xfId="0" applyFill="1" applyBorder="1"/>
    <xf numFmtId="0" fontId="6" fillId="0" borderId="7" xfId="0" applyFont="1" applyBorder="1" applyAlignment="1">
      <alignment vertical="center" wrapText="1"/>
    </xf>
    <xf numFmtId="0" fontId="19" fillId="0" borderId="0" xfId="0" applyFont="1"/>
    <xf numFmtId="16" fontId="0" fillId="0" borderId="0" xfId="0" applyNumberFormat="1"/>
    <xf numFmtId="0" fontId="0" fillId="27" borderId="10" xfId="0" applyFill="1" applyBorder="1" applyAlignment="1">
      <alignment horizontal="right"/>
    </xf>
    <xf numFmtId="0" fontId="10" fillId="33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33" borderId="5" xfId="0" applyFont="1" applyFill="1" applyBorder="1" applyAlignment="1">
      <alignment horizontal="center"/>
    </xf>
    <xf numFmtId="0" fontId="0" fillId="22" borderId="4" xfId="0" applyFill="1" applyBorder="1"/>
    <xf numFmtId="0" fontId="11" fillId="37" borderId="1" xfId="0" applyFont="1" applyFill="1" applyBorder="1" applyAlignment="1">
      <alignment vertical="center"/>
    </xf>
    <xf numFmtId="0" fontId="6" fillId="37" borderId="1" xfId="0" applyFont="1" applyFill="1" applyBorder="1" applyAlignment="1">
      <alignment vertical="center"/>
    </xf>
    <xf numFmtId="0" fontId="6" fillId="37" borderId="1" xfId="0" applyFont="1" applyFill="1" applyBorder="1" applyAlignment="1">
      <alignment horizontal="center" vertical="center"/>
    </xf>
    <xf numFmtId="0" fontId="9" fillId="37" borderId="1" xfId="0" applyFont="1" applyFill="1" applyBorder="1" applyAlignment="1">
      <alignment vertical="center"/>
    </xf>
    <xf numFmtId="0" fontId="0" fillId="38" borderId="0" xfId="0" applyFill="1"/>
    <xf numFmtId="0" fontId="0" fillId="37" borderId="1" xfId="0" applyFill="1" applyBorder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6" fillId="3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9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 vertical="center"/>
    </xf>
    <xf numFmtId="0" fontId="1" fillId="7" borderId="10" xfId="0" applyFont="1" applyFill="1" applyBorder="1" applyAlignment="1">
      <alignment horizontal="right" vertical="center"/>
    </xf>
    <xf numFmtId="0" fontId="1" fillId="32" borderId="5" xfId="0" applyFont="1" applyFill="1" applyBorder="1" applyAlignment="1">
      <alignment horizontal="center" vertical="center"/>
    </xf>
    <xf numFmtId="0" fontId="1" fillId="34" borderId="5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right" vertical="center"/>
    </xf>
    <xf numFmtId="0" fontId="1" fillId="29" borderId="1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right" vertical="center"/>
    </xf>
    <xf numFmtId="0" fontId="1" fillId="33" borderId="6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 wrapText="1" readingOrder="1"/>
    </xf>
    <xf numFmtId="0" fontId="10" fillId="0" borderId="16" xfId="0" applyFont="1" applyBorder="1" applyAlignment="1">
      <alignment wrapText="1" readingOrder="1"/>
    </xf>
    <xf numFmtId="0" fontId="10" fillId="0" borderId="0" xfId="0" applyFont="1" applyAlignment="1">
      <alignment wrapText="1" readingOrder="1"/>
    </xf>
    <xf numFmtId="0" fontId="10" fillId="33" borderId="17" xfId="0" applyFont="1" applyFill="1" applyBorder="1" applyAlignment="1">
      <alignment horizontal="center" vertical="center" readingOrder="1"/>
    </xf>
    <xf numFmtId="0" fontId="10" fillId="0" borderId="18" xfId="0" applyFont="1" applyBorder="1" applyAlignment="1">
      <alignment wrapText="1" readingOrder="1"/>
    </xf>
    <xf numFmtId="0" fontId="10" fillId="0" borderId="37" xfId="0" applyFont="1" applyBorder="1" applyAlignment="1">
      <alignment wrapText="1" readingOrder="1"/>
    </xf>
    <xf numFmtId="0" fontId="10" fillId="0" borderId="17" xfId="0" applyFont="1" applyBorder="1" applyAlignment="1">
      <alignment horizontal="center" readingOrder="1"/>
    </xf>
    <xf numFmtId="0" fontId="10" fillId="0" borderId="22" xfId="0" applyFont="1" applyBorder="1" applyAlignment="1">
      <alignment horizontal="center" readingOrder="1"/>
    </xf>
    <xf numFmtId="0" fontId="11" fillId="0" borderId="22" xfId="0" applyFont="1" applyBorder="1" applyAlignment="1">
      <alignment horizontal="center" readingOrder="1"/>
    </xf>
    <xf numFmtId="0" fontId="11" fillId="0" borderId="17" xfId="0" applyFont="1" applyBorder="1" applyAlignment="1">
      <alignment horizontal="center" readingOrder="1"/>
    </xf>
    <xf numFmtId="0" fontId="10" fillId="0" borderId="23" xfId="0" applyFont="1" applyBorder="1" applyAlignment="1">
      <alignment horizontal="center" readingOrder="1"/>
    </xf>
    <xf numFmtId="0" fontId="10" fillId="0" borderId="24" xfId="0" applyFont="1" applyBorder="1" applyAlignment="1">
      <alignment horizontal="center" readingOrder="1"/>
    </xf>
    <xf numFmtId="0" fontId="1" fillId="15" borderId="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right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right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33" borderId="5" xfId="0" applyFont="1" applyFill="1" applyBorder="1" applyAlignment="1">
      <alignment horizontal="center"/>
    </xf>
    <xf numFmtId="0" fontId="12" fillId="33" borderId="8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31" borderId="4" xfId="0" applyFont="1" applyFill="1" applyBorder="1" applyAlignment="1">
      <alignment horizontal="right" vertical="center"/>
    </xf>
    <xf numFmtId="0" fontId="1" fillId="26" borderId="1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right" vertical="center"/>
    </xf>
    <xf numFmtId="0" fontId="1" fillId="27" borderId="10" xfId="0" applyFont="1" applyFill="1" applyBorder="1" applyAlignment="1">
      <alignment horizontal="right" vertical="center"/>
    </xf>
    <xf numFmtId="16" fontId="1" fillId="7" borderId="10" xfId="0" quotePrefix="1" applyNumberFormat="1" applyFont="1" applyFill="1" applyBorder="1" applyAlignment="1">
      <alignment horizontal="right" vertical="center"/>
    </xf>
    <xf numFmtId="0" fontId="1" fillId="7" borderId="10" xfId="0" quotePrefix="1" applyFont="1" applyFill="1" applyBorder="1" applyAlignment="1">
      <alignment horizontal="right" vertical="center"/>
    </xf>
    <xf numFmtId="0" fontId="1" fillId="3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2" xfId="0" quotePrefix="1" applyFont="1" applyFill="1" applyBorder="1" applyAlignment="1">
      <alignment horizontal="right"/>
    </xf>
    <xf numFmtId="0" fontId="1" fillId="33" borderId="9" xfId="0" applyFont="1" applyFill="1" applyBorder="1" applyAlignment="1">
      <alignment horizontal="center" vertical="center"/>
    </xf>
    <xf numFmtId="0" fontId="8" fillId="27" borderId="0" xfId="0" applyFont="1" applyFill="1"/>
    <xf numFmtId="0" fontId="1" fillId="3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2" borderId="2" xfId="0" applyFill="1" applyBorder="1"/>
    <xf numFmtId="0" fontId="10" fillId="0" borderId="0" xfId="0" applyFont="1" applyAlignment="1">
      <alignment horizontal="left" readingOrder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>
      <alignment horizontal="center" wrapText="1" readingOrder="1"/>
    </xf>
    <xf numFmtId="0" fontId="10" fillId="0" borderId="0" xfId="0" applyFont="1" applyAlignment="1">
      <alignment horizontal="center" readingOrder="1"/>
    </xf>
    <xf numFmtId="49" fontId="14" fillId="0" borderId="0" xfId="0" quotePrefix="1" applyNumberFormat="1" applyFont="1" applyAlignment="1">
      <alignment horizontal="center" readingOrder="1"/>
    </xf>
    <xf numFmtId="0" fontId="11" fillId="0" borderId="0" xfId="0" applyFont="1" applyAlignment="1">
      <alignment horizontal="center" readingOrder="1"/>
    </xf>
    <xf numFmtId="0" fontId="14" fillId="0" borderId="0" xfId="0" applyFont="1" applyAlignment="1">
      <alignment horizontal="center" readingOrder="1"/>
    </xf>
    <xf numFmtId="49" fontId="17" fillId="0" borderId="0" xfId="0" quotePrefix="1" applyNumberFormat="1" applyFont="1" applyAlignment="1">
      <alignment horizontal="center" readingOrder="1"/>
    </xf>
    <xf numFmtId="0" fontId="10" fillId="0" borderId="1" xfId="0" applyFont="1" applyBorder="1" applyAlignment="1">
      <alignment wrapText="1" readingOrder="1"/>
    </xf>
    <xf numFmtId="0" fontId="10" fillId="33" borderId="39" xfId="0" applyFont="1" applyFill="1" applyBorder="1" applyAlignment="1">
      <alignment horizontal="center" vertical="center" readingOrder="1"/>
    </xf>
    <xf numFmtId="0" fontId="10" fillId="0" borderId="40" xfId="0" applyFont="1" applyBorder="1" applyAlignment="1">
      <alignment wrapText="1" readingOrder="1"/>
    </xf>
    <xf numFmtId="0" fontId="10" fillId="0" borderId="41" xfId="0" applyFont="1" applyBorder="1" applyAlignment="1">
      <alignment wrapText="1" readingOrder="1"/>
    </xf>
    <xf numFmtId="0" fontId="14" fillId="0" borderId="42" xfId="0" applyFont="1" applyBorder="1" applyAlignment="1">
      <alignment readingOrder="1"/>
    </xf>
    <xf numFmtId="0" fontId="0" fillId="32" borderId="0" xfId="0" applyFill="1"/>
    <xf numFmtId="0" fontId="0" fillId="40" borderId="0" xfId="0" applyFill="1"/>
    <xf numFmtId="0" fontId="0" fillId="31" borderId="0" xfId="0" applyFill="1"/>
    <xf numFmtId="0" fontId="1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23" fillId="41" borderId="1" xfId="0" applyFont="1" applyFill="1" applyBorder="1" applyAlignment="1">
      <alignment horizontal="center" vertical="center"/>
    </xf>
    <xf numFmtId="0" fontId="22" fillId="41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33" borderId="4" xfId="0" applyFill="1" applyBorder="1"/>
    <xf numFmtId="0" fontId="18" fillId="33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32" borderId="6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2" borderId="7" xfId="0" applyFont="1" applyFill="1" applyBorder="1" applyAlignment="1">
      <alignment horizontal="center" vertical="center"/>
    </xf>
    <xf numFmtId="0" fontId="11" fillId="32" borderId="13" xfId="0" applyFont="1" applyFill="1" applyBorder="1" applyAlignment="1">
      <alignment horizontal="center" vertical="center"/>
    </xf>
    <xf numFmtId="0" fontId="11" fillId="32" borderId="11" xfId="0" applyFont="1" applyFill="1" applyBorder="1" applyAlignment="1">
      <alignment horizontal="center" vertical="center"/>
    </xf>
    <xf numFmtId="0" fontId="11" fillId="32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2" borderId="2" xfId="0" applyFont="1" applyFill="1" applyBorder="1" applyAlignment="1">
      <alignment horizontal="center" vertical="center" wrapText="1"/>
    </xf>
    <xf numFmtId="0" fontId="6" fillId="32" borderId="10" xfId="0" applyFont="1" applyFill="1" applyBorder="1" applyAlignment="1">
      <alignment horizontal="center" vertical="center" wrapText="1"/>
    </xf>
    <xf numFmtId="0" fontId="6" fillId="32" borderId="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2" borderId="6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14" xfId="0" applyFont="1" applyFill="1" applyBorder="1" applyAlignment="1">
      <alignment horizontal="center" vertical="center"/>
    </xf>
    <xf numFmtId="0" fontId="6" fillId="32" borderId="6" xfId="0" applyFont="1" applyFill="1" applyBorder="1" applyAlignment="1">
      <alignment horizontal="center" vertical="center"/>
    </xf>
    <xf numFmtId="0" fontId="6" fillId="32" borderId="12" xfId="0" applyFont="1" applyFill="1" applyBorder="1" applyAlignment="1">
      <alignment horizontal="center" vertical="center"/>
    </xf>
    <xf numFmtId="0" fontId="6" fillId="32" borderId="7" xfId="0" applyFont="1" applyFill="1" applyBorder="1" applyAlignment="1">
      <alignment horizontal="center" vertical="center"/>
    </xf>
    <xf numFmtId="0" fontId="6" fillId="32" borderId="13" xfId="0" applyFont="1" applyFill="1" applyBorder="1" applyAlignment="1">
      <alignment horizontal="center" vertical="center"/>
    </xf>
    <xf numFmtId="0" fontId="6" fillId="32" borderId="11" xfId="0" applyFont="1" applyFill="1" applyBorder="1" applyAlignment="1">
      <alignment horizontal="center" vertical="center"/>
    </xf>
    <xf numFmtId="0" fontId="6" fillId="32" borderId="1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32" borderId="3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8" borderId="1" xfId="0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0" fontId="6" fillId="32" borderId="15" xfId="0" applyFont="1" applyFill="1" applyBorder="1" applyAlignment="1">
      <alignment horizontal="center" vertical="center"/>
    </xf>
    <xf numFmtId="0" fontId="1" fillId="33" borderId="6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center" vertical="center"/>
    </xf>
    <xf numFmtId="0" fontId="1" fillId="33" borderId="7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3" borderId="13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1" fillId="33" borderId="14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" fillId="28" borderId="5" xfId="0" applyFont="1" applyFill="1" applyBorder="1" applyAlignment="1">
      <alignment horizontal="center"/>
    </xf>
    <xf numFmtId="0" fontId="2" fillId="28" borderId="8" xfId="0" applyFont="1" applyFill="1" applyBorder="1" applyAlignment="1">
      <alignment horizontal="center"/>
    </xf>
    <xf numFmtId="0" fontId="2" fillId="28" borderId="9" xfId="0" applyFont="1" applyFill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6" fillId="32" borderId="6" xfId="0" applyFont="1" applyFill="1" applyBorder="1" applyAlignment="1">
      <alignment horizontal="center" vertical="center" wrapText="1"/>
    </xf>
    <xf numFmtId="0" fontId="6" fillId="32" borderId="3" xfId="0" applyFont="1" applyFill="1" applyBorder="1" applyAlignment="1">
      <alignment horizontal="center" vertical="center" wrapText="1"/>
    </xf>
    <xf numFmtId="0" fontId="6" fillId="32" borderId="7" xfId="0" applyFont="1" applyFill="1" applyBorder="1" applyAlignment="1">
      <alignment horizontal="center" vertical="center" wrapText="1"/>
    </xf>
    <xf numFmtId="0" fontId="6" fillId="32" borderId="0" xfId="0" applyFont="1" applyFill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6" fillId="32" borderId="15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2" fillId="25" borderId="1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472C4"/>
      <color rgb="FFC5A1D4"/>
      <color rgb="FFDEA0DD"/>
      <color rgb="FF8A42A8"/>
      <color rgb="FF7600A8"/>
      <color rgb="FFFAE8B1"/>
      <color rgb="FFD100CE"/>
      <color rgb="FF7030A0"/>
      <color rgb="FF5B9BD5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icow, Emma A" id="{1CDF7173-ACCF-417D-A23E-8231E6D0A2AA}" userId="S::ezaicow@purdue.edu::1d3f362f-0d31-4a7c-a763-1972f3dcdd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2-08-06T05:49:46.88" personId="{1CDF7173-ACCF-417D-A23E-8231E6D0A2AA}" id="{60838177-1ED3-4FC6-9AB7-D1C8A2EC4DE1}">
    <text>Red Level Duty for returners begins</text>
  </threadedComment>
  <threadedComment ref="F8" dT="2022-08-06T05:49:28.96" personId="{1CDF7173-ACCF-417D-A23E-8231E6D0A2AA}" id="{55A8E41B-B652-4CC4-99BC-FE0D785FC98C}">
    <text>Red Level Duty for all staff begins</text>
  </threadedComment>
  <threadedComment ref="B18" dT="2022-08-06T05:50:19.80" personId="{1CDF7173-ACCF-417D-A23E-8231E6D0A2AA}" id="{9E019128-2507-4C3F-9B2F-9012BC20185F}">
    <text>First day of classes and desk duty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4-04-25T21:10:22.83" personId="{1CDF7173-ACCF-417D-A23E-8231E6D0A2AA}" id="{669FF002-F718-4ECA-80D3-39622EF8D338}">
    <text>First day of desk duty</text>
  </threadedComment>
  <threadedComment ref="B13" dT="2024-04-25T21:10:33.04" personId="{1CDF7173-ACCF-417D-A23E-8231E6D0A2AA}" id="{0A76F766-D6F1-41EC-B877-E64CFF2697B8}">
    <text>First day of classes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3" dT="2024-04-26T03:44:04.42" personId="{1CDF7173-ACCF-417D-A23E-8231E6D0A2AA}" id="{8C6955C1-A093-40ED-BD8C-6A0FBC9FAC3E}">
    <text>Last day of desk duty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CB1-0B32-49F5-A439-6C35DB3C8E7B}">
  <sheetPr>
    <tabColor theme="0" tint="-0.14999847407452621"/>
  </sheetPr>
  <dimension ref="A1:G13"/>
  <sheetViews>
    <sheetView workbookViewId="0">
      <selection activeCell="E26" sqref="E26"/>
    </sheetView>
  </sheetViews>
  <sheetFormatPr defaultColWidth="8.85546875" defaultRowHeight="15"/>
  <cols>
    <col min="1" max="4" width="12.7109375" customWidth="1"/>
    <col min="5" max="5" width="11.42578125" bestFit="1" customWidth="1"/>
  </cols>
  <sheetData>
    <row r="1" spans="1:7" ht="18.75">
      <c r="A1" s="247" t="s">
        <v>0</v>
      </c>
      <c r="B1" s="248"/>
      <c r="C1" s="248"/>
      <c r="D1" s="248"/>
    </row>
    <row r="2" spans="1:7">
      <c r="A2" s="163" t="s">
        <v>1</v>
      </c>
      <c r="B2" s="163" t="s">
        <v>2</v>
      </c>
      <c r="C2" s="163" t="s">
        <v>3</v>
      </c>
      <c r="D2" s="163" t="s">
        <v>4</v>
      </c>
    </row>
    <row r="3" spans="1:7">
      <c r="A3" s="164" t="s">
        <v>5</v>
      </c>
      <c r="B3" s="164" t="s">
        <v>6</v>
      </c>
      <c r="C3" s="164" t="s">
        <v>7</v>
      </c>
      <c r="D3" s="164" t="s">
        <v>8</v>
      </c>
    </row>
    <row r="4" spans="1:7">
      <c r="A4" s="164" t="s">
        <v>9</v>
      </c>
      <c r="B4" s="164" t="s">
        <v>10</v>
      </c>
      <c r="C4" s="164" t="s">
        <v>11</v>
      </c>
      <c r="D4" s="164" t="s">
        <v>12</v>
      </c>
      <c r="G4" s="141"/>
    </row>
    <row r="5" spans="1:7">
      <c r="A5" t="s">
        <v>13</v>
      </c>
      <c r="B5" s="164" t="s">
        <v>14</v>
      </c>
      <c r="C5" s="164" t="s">
        <v>15</v>
      </c>
      <c r="D5" s="164" t="s">
        <v>16</v>
      </c>
      <c r="G5" s="141"/>
    </row>
    <row r="6" spans="1:7">
      <c r="A6" s="164" t="s">
        <v>17</v>
      </c>
      <c r="B6" s="164" t="s">
        <v>18</v>
      </c>
      <c r="C6" s="164" t="s">
        <v>19</v>
      </c>
      <c r="D6" s="164" t="s">
        <v>20</v>
      </c>
      <c r="G6" s="141"/>
    </row>
    <row r="7" spans="1:7">
      <c r="G7" s="141"/>
    </row>
    <row r="8" spans="1:7">
      <c r="G8" s="141"/>
    </row>
    <row r="9" spans="1:7">
      <c r="G9" s="141"/>
    </row>
    <row r="10" spans="1:7">
      <c r="B10" s="142"/>
    </row>
    <row r="11" spans="1:7">
      <c r="B11" s="142"/>
    </row>
    <row r="12" spans="1:7">
      <c r="B12" s="142"/>
    </row>
    <row r="13" spans="1:7">
      <c r="B13" s="142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0F33-814B-49B1-B7E5-D213C187AF44}">
  <sheetPr>
    <tabColor rgb="FF4472C4"/>
  </sheetPr>
  <dimension ref="A1:P34"/>
  <sheetViews>
    <sheetView workbookViewId="0">
      <selection activeCell="H20" sqref="H20"/>
    </sheetView>
  </sheetViews>
  <sheetFormatPr defaultColWidth="8.85546875" defaultRowHeight="15"/>
  <cols>
    <col min="1" max="7" width="15.7109375" customWidth="1"/>
    <col min="10" max="10" width="10.140625" bestFit="1" customWidth="1"/>
    <col min="12" max="13" width="10.140625" customWidth="1"/>
  </cols>
  <sheetData>
    <row r="1" spans="1:16" ht="21" customHeight="1">
      <c r="A1" s="314" t="s">
        <v>58</v>
      </c>
      <c r="B1" s="315"/>
      <c r="C1" s="315"/>
      <c r="D1" s="315"/>
      <c r="E1" s="315"/>
      <c r="F1" s="315"/>
      <c r="G1" s="316"/>
    </row>
    <row r="2" spans="1:16" ht="18" customHeight="1">
      <c r="A2" s="199" t="s">
        <v>1</v>
      </c>
      <c r="B2" s="199" t="s">
        <v>2</v>
      </c>
      <c r="C2" s="199" t="s">
        <v>3</v>
      </c>
      <c r="D2" s="199" t="s">
        <v>4</v>
      </c>
      <c r="E2" s="199" t="s">
        <v>22</v>
      </c>
      <c r="F2" s="199" t="s">
        <v>23</v>
      </c>
      <c r="G2" s="199" t="s">
        <v>24</v>
      </c>
    </row>
    <row r="3" spans="1:16">
      <c r="A3" s="200"/>
      <c r="B3" s="200"/>
      <c r="C3" s="200"/>
      <c r="D3" s="200"/>
      <c r="E3" s="200"/>
      <c r="F3" s="200"/>
      <c r="G3" s="200">
        <v>1</v>
      </c>
      <c r="H3" s="237" t="s">
        <v>52</v>
      </c>
      <c r="I3" s="237" t="s">
        <v>53</v>
      </c>
    </row>
    <row r="4" spans="1:16">
      <c r="A4" s="45"/>
      <c r="B4" s="161"/>
      <c r="C4" s="161"/>
      <c r="D4" s="161"/>
      <c r="E4" s="161"/>
      <c r="F4" s="161"/>
      <c r="G4" s="161" t="s">
        <v>5</v>
      </c>
      <c r="H4" t="s">
        <v>7</v>
      </c>
      <c r="I4" t="s">
        <v>5</v>
      </c>
      <c r="L4" s="262" t="s">
        <v>26</v>
      </c>
      <c r="M4" s="263"/>
      <c r="N4" s="263"/>
      <c r="O4" s="264"/>
    </row>
    <row r="5" spans="1:16">
      <c r="A5" s="46"/>
      <c r="B5" s="160"/>
      <c r="C5" s="160"/>
      <c r="D5" s="160"/>
      <c r="E5" s="160"/>
      <c r="F5" s="160"/>
      <c r="G5" s="160" t="s">
        <v>16</v>
      </c>
      <c r="H5" t="s">
        <v>16</v>
      </c>
      <c r="I5" t="s">
        <v>6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50</v>
      </c>
    </row>
    <row r="6" spans="1:16">
      <c r="A6" s="240"/>
      <c r="B6" s="239"/>
      <c r="C6" s="239"/>
      <c r="D6" s="239"/>
      <c r="E6" s="160"/>
      <c r="F6" s="160"/>
      <c r="G6" s="160" t="s">
        <v>6</v>
      </c>
      <c r="L6" s="32" t="s">
        <v>51</v>
      </c>
      <c r="M6" s="39">
        <f>COUNTIF(A4:G4,L6)+COUNTIF(A9:G9,L6)+COUNTIF(A14:G14,L6)+COUNTIF(A19:G19,L6)+COUNTIF(A24:G24,L6)+COUNTIF(A29:B29,L6)</f>
        <v>2</v>
      </c>
      <c r="N6" s="39">
        <f>COUNTIF(A5:G6,L6)+COUNTIF(A10:G11,L6)+COUNTIF(A15:G16,L6)+COUNTIF(A20:G21,L6)+COUNTIF(A25:G26,L6)+COUNTIF(A30:B31,L6)</f>
        <v>3</v>
      </c>
      <c r="O6" s="39">
        <f>COUNTIF(A7:G7,L6)+COUNTIF(A12:G12,L6)+COUNTIF(A17:G17,L6)+COUNTIF(A22:G22,L6)+COUNTIF(A27:G27,L6)+COUNTIF(A32:B32,L6)</f>
        <v>2</v>
      </c>
      <c r="P6" s="48">
        <f>SUM(M6:O6)</f>
        <v>7</v>
      </c>
    </row>
    <row r="7" spans="1:16">
      <c r="A7" s="47"/>
      <c r="B7" s="162"/>
      <c r="C7" s="162"/>
      <c r="D7" s="162"/>
      <c r="E7" s="160"/>
      <c r="F7" s="160"/>
      <c r="G7" s="160" t="s">
        <v>7</v>
      </c>
      <c r="L7" s="36" t="s">
        <v>32</v>
      </c>
      <c r="M7" s="40">
        <f>COUNTIF(A4:G4,L7)+COUNTIF(A9:G9,L7)+COUNTIF(A14:G14,L7)+COUNTIF(A19:G19,L7)+COUNTIF(A24:G24,L7)+COUNTIF(A29:B29,L7)</f>
        <v>2</v>
      </c>
      <c r="N7" s="41">
        <f>COUNTIF(A5:G6,L7)+COUNTIF(A10:G11,L7)+COUNTIF(A15:G16,L7)+COUNTIF(A20:G21,L7)+COUNTIF(A25:G26,L7)+COUNTIF(A30:B31,L7)</f>
        <v>3</v>
      </c>
      <c r="O7" s="41">
        <f>COUNTIF(A7:G7,L7)+COUNTIF(A12:G12,L7)+COUNTIF(A17:G17,L7)+COUNTIF(A22:G22,L7)+COUNTIF(A27:G27,L7)+COUNTIF(A32:B32,L7)</f>
        <v>2</v>
      </c>
      <c r="P7" s="49">
        <f t="shared" ref="P7:P21" si="0">SUM(M7:O7)</f>
        <v>7</v>
      </c>
    </row>
    <row r="8" spans="1:16">
      <c r="A8" s="200">
        <v>2</v>
      </c>
      <c r="B8" s="200">
        <v>3</v>
      </c>
      <c r="C8" s="200">
        <v>4</v>
      </c>
      <c r="D8" s="200">
        <v>5</v>
      </c>
      <c r="E8" s="200">
        <v>6</v>
      </c>
      <c r="F8" s="200">
        <v>7</v>
      </c>
      <c r="G8" s="200">
        <v>8</v>
      </c>
      <c r="H8" s="237" t="s">
        <v>52</v>
      </c>
      <c r="I8" s="237" t="s">
        <v>53</v>
      </c>
      <c r="L8" s="35" t="s">
        <v>17</v>
      </c>
      <c r="M8" s="42">
        <f>COUNTIF(A4:G4,L8)+COUNTIF(A9:G9,L8)+COUNTIF(A14:G14,L8)+COUNTIF(A19:G19,L8)+COUNTIF(A24:G24,L8)+COUNTIF(A29:B29,L8)</f>
        <v>2</v>
      </c>
      <c r="N8" s="43">
        <f>COUNTIF(A5:G6,L8)+COUNTIF(A10:G11,L8)+COUNTIF(A15:G16,L8)+COUNTIF(A20:G21,L8)+COUNTIF(A25:G26,L8)+COUNTIF(A30:B31,L8)</f>
        <v>4</v>
      </c>
      <c r="O8" s="43">
        <f>COUNTIF(A7:G7,L8)+COUNTIF(A12:G12,L8)+COUNTIF(A17:G17,L8)+COUNTIF(A22:G22,L8)+COUNTIF(A27:G27,L8)+COUNTIF(A32:B32,L8)</f>
        <v>2</v>
      </c>
      <c r="P8" s="48">
        <f t="shared" si="0"/>
        <v>8</v>
      </c>
    </row>
    <row r="9" spans="1:16">
      <c r="A9" s="45" t="s">
        <v>17</v>
      </c>
      <c r="B9" s="161" t="s">
        <v>6</v>
      </c>
      <c r="C9" s="161" t="s">
        <v>11</v>
      </c>
      <c r="D9" s="161" t="s">
        <v>16</v>
      </c>
      <c r="E9" s="161" t="s">
        <v>12</v>
      </c>
      <c r="F9" s="161" t="s">
        <v>9</v>
      </c>
      <c r="G9" s="161" t="s">
        <v>10</v>
      </c>
      <c r="H9" t="s">
        <v>12</v>
      </c>
      <c r="I9" t="s">
        <v>10</v>
      </c>
      <c r="L9" s="37" t="s">
        <v>54</v>
      </c>
      <c r="M9" s="40">
        <f>COUNTIF(A4:G4,L9)+COUNTIF(A9:G9,L9)+COUNTIF(A14:G14,L9)+COUNTIF(A19:G19,L9)+COUNTIF(A24:G24,L9)+COUNTIF(A29:B29,L9)</f>
        <v>2</v>
      </c>
      <c r="N9" s="41">
        <f>COUNTIF(A5:G6,L9)+COUNTIF(A10:G11,L9)+COUNTIF(A15:G16,L9)+COUNTIF(A20:G21,L9)+COUNTIF(A25:G26,L9)+COUNTIF(A30:B31,L9)</f>
        <v>3</v>
      </c>
      <c r="O9" s="41">
        <f>COUNTIF(A7:G7,L9)+COUNTIF(A12:G12,L9)+COUNTIF(A17:G17,L9)+COUNTIF(A22:G22,L9)+COUNTIF(A27:G27,L9)+COUNTIF(A32:B32,L9)</f>
        <v>2</v>
      </c>
      <c r="P9" s="49">
        <f t="shared" si="0"/>
        <v>7</v>
      </c>
    </row>
    <row r="10" spans="1:16">
      <c r="A10" s="46" t="s">
        <v>54</v>
      </c>
      <c r="B10" s="160" t="s">
        <v>9</v>
      </c>
      <c r="C10" s="160" t="s">
        <v>17</v>
      </c>
      <c r="D10" s="160" t="s">
        <v>12</v>
      </c>
      <c r="E10" s="160" t="s">
        <v>9</v>
      </c>
      <c r="F10" s="160" t="s">
        <v>15</v>
      </c>
      <c r="G10" s="160" t="s">
        <v>17</v>
      </c>
      <c r="H10" t="s">
        <v>9</v>
      </c>
      <c r="I10" t="s">
        <v>17</v>
      </c>
      <c r="L10" s="35" t="s">
        <v>9</v>
      </c>
      <c r="M10" s="42">
        <f>COUNTIF(A4:G4,L10)+COUNTIF(A9:G9,L10)+COUNTIF(A14:G14,L10)+COUNTIF(A19:G19,L10)+COUNTIF(A24:G24,L10)+COUNTIF(A29:B29,L10)</f>
        <v>2</v>
      </c>
      <c r="N10" s="43">
        <f>COUNTIF(A5:G6,L10)+COUNTIF(A10:G11,L10)+COUNTIF(A15:G16,L10)+COUNTIF(A20:G21,L10)+COUNTIF(A25:G26,L10)+COUNTIF(A30:B31,L10)</f>
        <v>5</v>
      </c>
      <c r="O10" s="43">
        <f>COUNTIF(A7:G7,L10)+COUNTIF(A12:G12,L10)+COUNTIF(A17:G17,L10)+COUNTIF(A22:G22,L10)+COUNTIF(A27:G27,L10)+COUNTIF(A32:B32,L10)</f>
        <v>2</v>
      </c>
      <c r="P10" s="48">
        <f t="shared" si="0"/>
        <v>9</v>
      </c>
    </row>
    <row r="11" spans="1:16">
      <c r="A11" s="240" t="s">
        <v>51</v>
      </c>
      <c r="B11" s="239" t="s">
        <v>17</v>
      </c>
      <c r="C11" s="239" t="s">
        <v>18</v>
      </c>
      <c r="D11" s="239" t="s">
        <v>9</v>
      </c>
      <c r="E11" s="160" t="s">
        <v>15</v>
      </c>
      <c r="F11" s="160" t="s">
        <v>17</v>
      </c>
      <c r="G11" s="160" t="s">
        <v>12</v>
      </c>
      <c r="L11" s="37" t="s">
        <v>5</v>
      </c>
      <c r="M11" s="40">
        <f>COUNTIF(A4:G4,L11)+COUNTIF(A9:G9,L11)+COUNTIF(A14:G14,L11)+COUNTIF(A19:G19,L11)+COUNTIF(A24:G24,L11)+COUNTIF(A29:B29,L11)</f>
        <v>2</v>
      </c>
      <c r="N11" s="41">
        <f>COUNTIF(A5:G6,L11)+COUNTIF(A10:G11,L11)+COUNTIF(A15:G16,L11)+COUNTIF(A20:G21,L11)+COUNTIF(A25:G26,L11)+COUNTIF(A30:B31,L11)</f>
        <v>4</v>
      </c>
      <c r="O11" s="41">
        <f>COUNTIF(A7:G7,L11)+COUNTIF(A12:G12,L11)+COUNTIF(A17:G17,L11)+COUNTIF(A22:G22,L11)+COUNTIF(A27:G27,L11)+COUNTIF(A32:B32,L11)</f>
        <v>2</v>
      </c>
      <c r="P11" s="49">
        <f t="shared" si="0"/>
        <v>8</v>
      </c>
    </row>
    <row r="12" spans="1:16">
      <c r="A12" s="47" t="s">
        <v>32</v>
      </c>
      <c r="B12" s="162" t="s">
        <v>16</v>
      </c>
      <c r="C12" s="162" t="s">
        <v>10</v>
      </c>
      <c r="D12" s="162" t="s">
        <v>15</v>
      </c>
      <c r="E12" s="160" t="s">
        <v>17</v>
      </c>
      <c r="F12" s="160" t="s">
        <v>12</v>
      </c>
      <c r="G12" s="160" t="s">
        <v>9</v>
      </c>
      <c r="L12" s="35" t="s">
        <v>16</v>
      </c>
      <c r="M12" s="42">
        <f>COUNTIF(A4:G4,L12)+COUNTIF(A9:G9,L12)+COUNTIF(A14:G14,L12)+COUNTIF(A19:G19,L12)+COUNTIF(A24:G24,L12)+COUNTIF(A29:B29,L12)</f>
        <v>3</v>
      </c>
      <c r="N12" s="43">
        <f>COUNTIF(A5:G6,L12)+COUNTIF(A10:G11,L12)+COUNTIF(A15:G16,L12)+COUNTIF(A20:G21,L12)+COUNTIF(A25:G26,L12)+COUNTIF(A30:B31,L12)</f>
        <v>3</v>
      </c>
      <c r="O12" s="43">
        <f>COUNTIF(A7:G7,L12)+COUNTIF(A12:G12,L12)+COUNTIF(A17:G17,L12)+COUNTIF(A22:G22,L12)+COUNTIF(A27:G27,L12)+COUNTIF(A32:B32,L12)</f>
        <v>2</v>
      </c>
      <c r="P12" s="48">
        <f t="shared" si="0"/>
        <v>8</v>
      </c>
    </row>
    <row r="13" spans="1:16">
      <c r="A13" s="14">
        <v>9</v>
      </c>
      <c r="B13" s="14">
        <v>10</v>
      </c>
      <c r="C13" s="14">
        <v>11</v>
      </c>
      <c r="D13" s="14">
        <v>12</v>
      </c>
      <c r="E13" s="14">
        <v>13</v>
      </c>
      <c r="F13" s="14">
        <v>14</v>
      </c>
      <c r="G13" s="14">
        <v>15</v>
      </c>
      <c r="H13" s="237" t="s">
        <v>52</v>
      </c>
      <c r="I13" s="237" t="s">
        <v>53</v>
      </c>
      <c r="L13" s="37" t="s">
        <v>6</v>
      </c>
      <c r="M13" s="40">
        <f>COUNTIF(A4:G4,L13)+COUNTIF(A9:G9,L13)+COUNTIF(A14:G14,L13)+COUNTIF(A19:G19,L13)+COUNTIF(A24:G24,L13)+COUNTIF(A29:B29,L13)</f>
        <v>2</v>
      </c>
      <c r="N13" s="41">
        <f>COUNTIF(A5:G6,L13)+COUNTIF(A10:G11,L13)+COUNTIF(A15:G16,L13)+COUNTIF(A20:G21,L13)+COUNTIF(A25:G26,L13)+COUNTIF(A30:B31,L13)</f>
        <v>4</v>
      </c>
      <c r="O13" s="41">
        <f>COUNTIF(A7:G7,L13)+COUNTIF(A12:G12,L13)+COUNTIF(A17:G17,L13)+COUNTIF(A22:G22,L13)+COUNTIF(A27:G27,L13)+COUNTIF(A32:B32,L13)</f>
        <v>1</v>
      </c>
      <c r="P13" s="49">
        <f t="shared" si="0"/>
        <v>7</v>
      </c>
    </row>
    <row r="14" spans="1:16">
      <c r="A14" s="45" t="s">
        <v>17</v>
      </c>
      <c r="B14" s="161" t="s">
        <v>9</v>
      </c>
      <c r="C14" s="161" t="s">
        <v>7</v>
      </c>
      <c r="D14" s="161" t="s">
        <v>12</v>
      </c>
      <c r="E14" s="161" t="s">
        <v>32</v>
      </c>
      <c r="F14" s="161" t="s">
        <v>7</v>
      </c>
      <c r="G14" s="161" t="s">
        <v>10</v>
      </c>
      <c r="H14" t="s">
        <v>5</v>
      </c>
      <c r="I14" t="s">
        <v>10</v>
      </c>
      <c r="L14" s="35" t="s">
        <v>7</v>
      </c>
      <c r="M14" s="42">
        <f>COUNTIF(A4:G4,L14)+COUNTIF(A9:G9,L14)+COUNTIF(A14:G14,L14)+COUNTIF(A19:G19,L14)+COUNTIF(A24:G24,L14)+COUNTIF(A29:B29,L14)</f>
        <v>2</v>
      </c>
      <c r="N14" s="43">
        <f>COUNTIF(A5:G6,L14)+COUNTIF(A10:G11,L14)+COUNTIF(A15:G16,L14)+COUNTIF(A20:G21,L14)+COUNTIF(A25:G26,L14)+COUNTIF(A30:B31,L14)</f>
        <v>4</v>
      </c>
      <c r="O14" s="43">
        <f>COUNTIF(A7:G7,L14)+COUNTIF(A12:G12,L14)+COUNTIF(A17:G17,L14)+COUNTIF(A22:G22,L14)+COUNTIF(A27:G27,L14)+COUNTIF(A32:B32,L14)</f>
        <v>3</v>
      </c>
      <c r="P14" s="48">
        <f t="shared" si="0"/>
        <v>9</v>
      </c>
    </row>
    <row r="15" spans="1:16">
      <c r="A15" s="46" t="s">
        <v>51</v>
      </c>
      <c r="B15" s="160" t="s">
        <v>5</v>
      </c>
      <c r="C15" s="160" t="s">
        <v>18</v>
      </c>
      <c r="D15" s="160" t="s">
        <v>9</v>
      </c>
      <c r="E15" s="160" t="s">
        <v>7</v>
      </c>
      <c r="F15" s="160" t="s">
        <v>13</v>
      </c>
      <c r="G15" s="160" t="s">
        <v>5</v>
      </c>
      <c r="H15" t="s">
        <v>32</v>
      </c>
      <c r="I15" t="s">
        <v>7</v>
      </c>
      <c r="L15" s="37" t="s">
        <v>18</v>
      </c>
      <c r="M15" s="40">
        <f>COUNTIF(A4:G4,L15)+COUNTIF(A9:G9,L15)+COUNTIF(A14:G14,L15)+COUNTIF(A19:G19,L15)+COUNTIF(A24:G24,L15)+COUNTIF(A29:B29,L15)</f>
        <v>2</v>
      </c>
      <c r="N15" s="41">
        <f>COUNTIF(A5:G6,L15)+COUNTIF(A10:G11,L15)+COUNTIF(A15:G16,L15)+COUNTIF(A20:G21,L15)+COUNTIF(A25:G26,L15)+COUNTIF(A30:B31,L15)</f>
        <v>4</v>
      </c>
      <c r="O15" s="41">
        <f>COUNTIF(A7:G7,L15)+COUNTIF(A12:G12,L15)+COUNTIF(A17:G17,L15)+COUNTIF(A22:G22,L15)+COUNTIF(A27:G27,L15)+COUNTIF(A32:B32,L15)</f>
        <v>1</v>
      </c>
      <c r="P15" s="49">
        <f t="shared" si="0"/>
        <v>7</v>
      </c>
    </row>
    <row r="16" spans="1:16">
      <c r="A16" s="240" t="s">
        <v>32</v>
      </c>
      <c r="B16" s="239" t="s">
        <v>12</v>
      </c>
      <c r="C16" s="239" t="s">
        <v>10</v>
      </c>
      <c r="D16" s="239" t="s">
        <v>15</v>
      </c>
      <c r="E16" s="160" t="s">
        <v>10</v>
      </c>
      <c r="F16" s="160" t="s">
        <v>5</v>
      </c>
      <c r="G16" s="160" t="s">
        <v>32</v>
      </c>
      <c r="L16" s="35" t="s">
        <v>10</v>
      </c>
      <c r="M16" s="42">
        <f>COUNTIF(A4:G4,L16)+COUNTIF(A9:G9,L16)+COUNTIF(A14:G14,L16)+COUNTIF(A19:G19,L16)+COUNTIF(A24:G24,L16)+COUNTIF(A29:B29,L16)</f>
        <v>3</v>
      </c>
      <c r="N16" s="43">
        <f>COUNTIF(A5:G6,L16)+COUNTIF(A10:G11,L16)+COUNTIF(A15:G16,L16)+COUNTIF(A20:G21,L16)+COUNTIF(A25:G26,L16)+COUNTIF(A30:B31,L16)</f>
        <v>3</v>
      </c>
      <c r="O16" s="43">
        <f>COUNTIF(A7:G7,L16)+COUNTIF(A12:G12,L16)+COUNTIF(A17:G17,L16)+COUNTIF(A22:G22,L16)+COUNTIF(A27:G27,L16)+COUNTIF(A32:B32,L16)</f>
        <v>1</v>
      </c>
      <c r="P16" s="48">
        <f t="shared" si="0"/>
        <v>7</v>
      </c>
    </row>
    <row r="17" spans="1:16">
      <c r="A17" s="47" t="s">
        <v>17</v>
      </c>
      <c r="B17" s="162" t="s">
        <v>6</v>
      </c>
      <c r="C17" s="162" t="s">
        <v>11</v>
      </c>
      <c r="D17" s="162" t="s">
        <v>8</v>
      </c>
      <c r="E17" s="160" t="s">
        <v>5</v>
      </c>
      <c r="F17" s="160" t="s">
        <v>32</v>
      </c>
      <c r="G17" s="160" t="s">
        <v>7</v>
      </c>
      <c r="L17" s="37" t="s">
        <v>11</v>
      </c>
      <c r="M17" s="40">
        <f>COUNTIF(A4:G4,L17)+COUNTIF(A9:G9,L17)+COUNTIF(A14:G14,L17)+COUNTIF(A19:G19,L17)+COUNTIF(A24:G24,L17)+COUNTIF(A29:B29,L17)</f>
        <v>1</v>
      </c>
      <c r="N17" s="41">
        <f>COUNTIF(A5:G6,L17)+COUNTIF(A10:G11,L17)+COUNTIF(A15:G16,L17)+COUNTIF(A20:G21,L17)+COUNTIF(A25:G26,L17)+COUNTIF(A30:B31,L17)</f>
        <v>5</v>
      </c>
      <c r="O17" s="41">
        <f>COUNTIF(A7:G7,L17)+COUNTIF(A12:G12,L17)+COUNTIF(A17:G17,L17)+COUNTIF(A22:G22,L17)+COUNTIF(A27:G27,L17)+COUNTIF(A32:B32,L17)</f>
        <v>3</v>
      </c>
      <c r="P17" s="49">
        <f t="shared" si="0"/>
        <v>9</v>
      </c>
    </row>
    <row r="18" spans="1:16">
      <c r="A18" s="15">
        <v>16</v>
      </c>
      <c r="B18" s="15">
        <v>17</v>
      </c>
      <c r="C18" s="15">
        <v>18</v>
      </c>
      <c r="D18" s="15">
        <v>19</v>
      </c>
      <c r="E18" s="15">
        <v>20</v>
      </c>
      <c r="F18" s="15">
        <v>21</v>
      </c>
      <c r="G18" s="15">
        <v>22</v>
      </c>
      <c r="H18" s="237" t="s">
        <v>52</v>
      </c>
      <c r="I18" s="237" t="s">
        <v>53</v>
      </c>
      <c r="L18" s="35" t="s">
        <v>12</v>
      </c>
      <c r="M18" s="42">
        <f>COUNTIF(A4:G4,L18)+COUNTIF(A9:G9,L18)+COUNTIF(A14:G14,L18)+COUNTIF(A19:G19,L18)+COUNTIF(A24:G24,L18)+COUNTIF(A29:B29,L18)</f>
        <v>2</v>
      </c>
      <c r="N18" s="43">
        <f>COUNTIF(A5:G6,L18)+COUNTIF(A10:G11,L18)+COUNTIF(A15:G16,L18)+COUNTIF(A20:G21,L18)+COUNTIF(A25:G26,L18)+COUNTIF(A30:B31,L18)</f>
        <v>5</v>
      </c>
      <c r="O18" s="43">
        <f>COUNTIF(A7:G7,L18)+COUNTIF(A12:G12,L18)+COUNTIF(A17:G17,L18)+COUNTIF(A22:G22,L18)+COUNTIF(A27:G27,L18)+COUNTIF(A32:B32,L18)</f>
        <v>2</v>
      </c>
      <c r="P18" s="48">
        <f t="shared" si="0"/>
        <v>9</v>
      </c>
    </row>
    <row r="19" spans="1:16">
      <c r="A19" s="45" t="s">
        <v>51</v>
      </c>
      <c r="B19" s="161" t="s">
        <v>5</v>
      </c>
      <c r="C19" s="161" t="s">
        <v>18</v>
      </c>
      <c r="D19" s="161" t="s">
        <v>54</v>
      </c>
      <c r="E19" s="161" t="s">
        <v>54</v>
      </c>
      <c r="F19" s="161" t="s">
        <v>51</v>
      </c>
      <c r="G19" s="161" t="s">
        <v>18</v>
      </c>
      <c r="H19" t="s">
        <v>51</v>
      </c>
      <c r="I19" t="s">
        <v>11</v>
      </c>
      <c r="L19" s="37" t="s">
        <v>13</v>
      </c>
      <c r="M19" s="40">
        <f>COUNTIF(A4:G4,L19)+COUNTIF(A9:G9,L19)+COUNTIF(A14:G14,L19)+COUNTIF(A19:G19,L19)+COUNTIF(A24:G24,L19)+COUNTIF(A29:B29,L19)</f>
        <v>0</v>
      </c>
      <c r="N19" s="41">
        <f>COUNTIF(A5:G6,L19)+COUNTIF(A10:G11,L19)+COUNTIF(A15:G16,L19)+COUNTIF(A20:G21,L19)+COUNTIF(A25:G26,L19)+COUNTIF(A30:B31,L19)</f>
        <v>2</v>
      </c>
      <c r="O19" s="41">
        <f>COUNTIF(A7:G7,L19)+COUNTIF(A12:G12,L19)+COUNTIF(A17:G17,L19)+COUNTIF(A22:G22,L19)+COUNTIF(A27:G27,L19)+COUNTIF(A32:B32,L19)</f>
        <v>1</v>
      </c>
      <c r="P19" s="49">
        <f t="shared" si="0"/>
        <v>3</v>
      </c>
    </row>
    <row r="20" spans="1:16">
      <c r="A20" s="46" t="s">
        <v>32</v>
      </c>
      <c r="B20" s="160" t="s">
        <v>16</v>
      </c>
      <c r="C20" s="160" t="s">
        <v>10</v>
      </c>
      <c r="D20" s="160" t="s">
        <v>16</v>
      </c>
      <c r="E20" s="160" t="s">
        <v>51</v>
      </c>
      <c r="F20" s="160" t="s">
        <v>18</v>
      </c>
      <c r="G20" s="160" t="s">
        <v>11</v>
      </c>
      <c r="H20" t="s">
        <v>18</v>
      </c>
      <c r="I20" t="s">
        <v>54</v>
      </c>
      <c r="L20" s="35" t="s">
        <v>15</v>
      </c>
      <c r="M20" s="42">
        <f>COUNTIF(A4:G4,L20)+COUNTIF(A9:G9,L20)+COUNTIF(A14:G14,L20)+COUNTIF(A19:G19,L20)+COUNTIF(A24:G24,L20)+COUNTIF(A29:B29,L20)</f>
        <v>1</v>
      </c>
      <c r="N20" s="43">
        <f>COUNTIF(A5:G6,L20)+COUNTIF(A10:G11,L20)+COUNTIF(A15:G16,L20)+COUNTIF(A20:G21,L20)+COUNTIF(A25:G26,L20)+COUNTIF(A30:B31,L20)</f>
        <v>3</v>
      </c>
      <c r="O20" s="43">
        <f>COUNTIF(A7:G7,L20)+COUNTIF(A12:G12,L20)+COUNTIF(A17:G17,L20)+COUNTIF(A22:G22,L20)+COUNTIF(A27:G27,L20)+COUNTIF(A32:B32,L20)</f>
        <v>1</v>
      </c>
      <c r="P20" s="48">
        <f t="shared" si="0"/>
        <v>5</v>
      </c>
    </row>
    <row r="21" spans="1:16">
      <c r="A21" s="240" t="s">
        <v>5</v>
      </c>
      <c r="B21" s="239" t="s">
        <v>6</v>
      </c>
      <c r="C21" s="239" t="s">
        <v>11</v>
      </c>
      <c r="D21" s="239" t="s">
        <v>9</v>
      </c>
      <c r="E21" s="160" t="s">
        <v>18</v>
      </c>
      <c r="F21" s="160" t="s">
        <v>11</v>
      </c>
      <c r="G21" s="160" t="s">
        <v>54</v>
      </c>
      <c r="L21" s="37" t="s">
        <v>8</v>
      </c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</f>
        <v>1</v>
      </c>
      <c r="O21" s="41">
        <f>COUNTIF(A7:G7,L21)+COUNTIF(A12:G12,L21)+COUNTIF(A17:G17,L21)+COUNTIF(A22:G22,L21)+COUNTIF(A27:G27,L21)+COUNTIF(A32:B32,L21)</f>
        <v>1</v>
      </c>
      <c r="P21" s="49">
        <f t="shared" si="0"/>
        <v>2</v>
      </c>
    </row>
    <row r="22" spans="1:16">
      <c r="A22" s="47" t="s">
        <v>54</v>
      </c>
      <c r="B22" s="162" t="s">
        <v>9</v>
      </c>
      <c r="C22" s="162" t="s">
        <v>7</v>
      </c>
      <c r="D22" s="162" t="s">
        <v>12</v>
      </c>
      <c r="E22" s="160" t="s">
        <v>11</v>
      </c>
      <c r="F22" s="160" t="s">
        <v>54</v>
      </c>
      <c r="G22" s="160" t="s">
        <v>51</v>
      </c>
    </row>
    <row r="23" spans="1:16">
      <c r="A23" s="15">
        <v>23</v>
      </c>
      <c r="B23" s="15">
        <v>24</v>
      </c>
      <c r="C23" s="16">
        <v>25</v>
      </c>
      <c r="D23" s="16">
        <v>26</v>
      </c>
      <c r="E23" s="16">
        <v>27</v>
      </c>
      <c r="F23" s="15">
        <v>28</v>
      </c>
      <c r="G23" s="1"/>
    </row>
    <row r="24" spans="1:16">
      <c r="A24" s="45" t="s">
        <v>32</v>
      </c>
      <c r="B24" s="161" t="s">
        <v>16</v>
      </c>
      <c r="C24" s="161" t="s">
        <v>10</v>
      </c>
      <c r="D24" s="161" t="s">
        <v>15</v>
      </c>
      <c r="E24" s="161" t="s">
        <v>16</v>
      </c>
      <c r="F24" s="161" t="s">
        <v>6</v>
      </c>
    </row>
    <row r="25" spans="1:16">
      <c r="A25" s="46" t="s">
        <v>7</v>
      </c>
      <c r="B25" s="160" t="s">
        <v>6</v>
      </c>
      <c r="C25" s="160" t="s">
        <v>11</v>
      </c>
      <c r="D25" s="160" t="s">
        <v>8</v>
      </c>
      <c r="E25" s="160" t="s">
        <v>6</v>
      </c>
      <c r="F25" s="160" t="s">
        <v>7</v>
      </c>
      <c r="L25" s="222"/>
      <c r="M25" s="33" t="s">
        <v>25</v>
      </c>
    </row>
    <row r="26" spans="1:16">
      <c r="A26" s="240" t="s">
        <v>54</v>
      </c>
      <c r="B26" s="239" t="s">
        <v>12</v>
      </c>
      <c r="C26" s="239" t="s">
        <v>7</v>
      </c>
      <c r="D26" s="239" t="s">
        <v>12</v>
      </c>
      <c r="E26" s="160" t="s">
        <v>13</v>
      </c>
      <c r="F26" s="160" t="s">
        <v>11</v>
      </c>
      <c r="L26" s="50"/>
      <c r="M26" s="245" t="s">
        <v>27</v>
      </c>
    </row>
    <row r="27" spans="1:16">
      <c r="A27" s="47" t="s">
        <v>51</v>
      </c>
      <c r="B27" s="162" t="s">
        <v>5</v>
      </c>
      <c r="C27" s="162" t="s">
        <v>18</v>
      </c>
      <c r="D27" s="162" t="s">
        <v>13</v>
      </c>
      <c r="E27" s="160" t="s">
        <v>11</v>
      </c>
      <c r="F27" s="160" t="s">
        <v>16</v>
      </c>
      <c r="L27" s="246"/>
      <c r="M27" s="33" t="s">
        <v>29</v>
      </c>
    </row>
    <row r="28" spans="1:16" ht="15.75">
      <c r="I28" s="175"/>
      <c r="J28" s="175"/>
    </row>
    <row r="29" spans="1:16" ht="15.75">
      <c r="I29" s="175"/>
      <c r="J29" s="175"/>
    </row>
    <row r="30" spans="1:16" ht="15.75">
      <c r="I30" s="175"/>
      <c r="J30" s="175"/>
    </row>
    <row r="31" spans="1:16" ht="15.75">
      <c r="A31" s="57"/>
      <c r="B31" s="175"/>
      <c r="C31" s="175"/>
      <c r="D31" s="175"/>
      <c r="I31" s="175"/>
      <c r="J31" s="175"/>
    </row>
    <row r="32" spans="1:16" ht="15.75">
      <c r="A32" s="57"/>
      <c r="B32" s="175"/>
      <c r="C32" s="175"/>
      <c r="D32" s="175"/>
    </row>
    <row r="33" spans="1:4" ht="15.75">
      <c r="A33" s="57"/>
      <c r="B33" s="175"/>
      <c r="C33" s="175"/>
      <c r="D33" s="175"/>
    </row>
    <row r="34" spans="1:4" ht="15.75">
      <c r="A34" s="57"/>
      <c r="B34" s="175"/>
      <c r="C34" s="175"/>
      <c r="D34" s="175"/>
    </row>
  </sheetData>
  <mergeCells count="2">
    <mergeCell ref="A1:G1"/>
    <mergeCell ref="L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5C4A-DDC3-44A3-873C-06B947CF27C5}">
  <sheetPr>
    <tabColor rgb="FF7030A0"/>
  </sheetPr>
  <dimension ref="A1:P39"/>
  <sheetViews>
    <sheetView workbookViewId="0">
      <selection activeCell="D32" sqref="D32"/>
    </sheetView>
  </sheetViews>
  <sheetFormatPr defaultColWidth="8.85546875" defaultRowHeight="15"/>
  <cols>
    <col min="1" max="7" width="15.42578125" customWidth="1"/>
    <col min="8" max="9" width="9.140625" bestFit="1" customWidth="1"/>
    <col min="10" max="10" width="10.140625" bestFit="1" customWidth="1"/>
    <col min="11" max="11" width="9.140625" bestFit="1" customWidth="1"/>
    <col min="12" max="12" width="13" customWidth="1"/>
  </cols>
  <sheetData>
    <row r="1" spans="1:16" ht="21" customHeight="1">
      <c r="A1" s="317" t="s">
        <v>59</v>
      </c>
      <c r="B1" s="318"/>
      <c r="C1" s="318"/>
      <c r="D1" s="318"/>
      <c r="E1" s="318"/>
      <c r="F1" s="318"/>
      <c r="G1" s="318"/>
    </row>
    <row r="2" spans="1:16" ht="18" customHeight="1">
      <c r="A2" s="201" t="s">
        <v>1</v>
      </c>
      <c r="B2" s="201" t="s">
        <v>2</v>
      </c>
      <c r="C2" s="201" t="s">
        <v>3</v>
      </c>
      <c r="D2" s="201" t="s">
        <v>4</v>
      </c>
      <c r="E2" s="201" t="s">
        <v>22</v>
      </c>
      <c r="F2" s="201" t="s">
        <v>23</v>
      </c>
      <c r="G2" s="201" t="s">
        <v>24</v>
      </c>
    </row>
    <row r="3" spans="1:16" ht="15.75">
      <c r="A3" s="202"/>
      <c r="B3" s="202"/>
      <c r="C3" s="202"/>
      <c r="D3" s="202"/>
      <c r="E3" s="202"/>
      <c r="F3" s="202"/>
      <c r="G3" s="202">
        <v>1</v>
      </c>
      <c r="H3" s="202" t="s">
        <v>52</v>
      </c>
      <c r="I3" s="238" t="s">
        <v>60</v>
      </c>
    </row>
    <row r="4" spans="1:16">
      <c r="A4" s="45"/>
      <c r="B4" s="161"/>
      <c r="C4" s="161"/>
      <c r="D4" s="161"/>
      <c r="E4" s="161"/>
      <c r="F4" s="161"/>
      <c r="G4" s="161" t="s">
        <v>7</v>
      </c>
      <c r="H4" t="s">
        <v>11</v>
      </c>
      <c r="I4" t="s">
        <v>7</v>
      </c>
      <c r="L4" s="262" t="s">
        <v>26</v>
      </c>
      <c r="M4" s="263"/>
      <c r="N4" s="263"/>
      <c r="O4" s="264"/>
    </row>
    <row r="5" spans="1:16">
      <c r="A5" s="46"/>
      <c r="B5" s="160"/>
      <c r="C5" s="160"/>
      <c r="D5" s="160"/>
      <c r="E5" s="160"/>
      <c r="F5" s="160"/>
      <c r="G5" s="160" t="s">
        <v>11</v>
      </c>
      <c r="H5" t="s">
        <v>6</v>
      </c>
      <c r="I5" t="s">
        <v>16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50</v>
      </c>
    </row>
    <row r="6" spans="1:16" ht="15.75">
      <c r="A6" s="240"/>
      <c r="B6" s="239"/>
      <c r="C6" s="239"/>
      <c r="D6" s="239"/>
      <c r="E6" s="160"/>
      <c r="F6" s="160"/>
      <c r="G6" s="160" t="s">
        <v>16</v>
      </c>
      <c r="L6" s="32" t="s">
        <v>51</v>
      </c>
      <c r="M6" s="39">
        <f>COUNTIF(A4:G4,L6)+COUNTIF(A9:G9,L6)+COUNTIF(A14:G14,L6)+COUNTIF(A19:G19,L6)+COUNTIF(A24:G24,L6)+COUNTIF(A29:B29,L6)</f>
        <v>2</v>
      </c>
      <c r="N6" s="39">
        <f>COUNTIF(A5:G6,L6)+COUNTIF(A10:G11,L6)+COUNTIF(A15:G16,L6)+COUNTIF(A20:G21,L6)+COUNTIF(A25:G26,L6)+COUNTIF(A30:B31,L6)</f>
        <v>4</v>
      </c>
      <c r="O6" s="39">
        <f>COUNTIF(A7:G7,L6)+COUNTIF(A12:G12,L6)+COUNTIF(A17:G17,L6)+COUNTIF(A22:G22,L6)+COUNTIF(A27:G27,L6)+COUNTIF(A32:B32,L6)</f>
        <v>1</v>
      </c>
      <c r="P6" s="48">
        <f t="shared" ref="P6:P21" si="0">SUM(M6:O6)</f>
        <v>7</v>
      </c>
    </row>
    <row r="7" spans="1:16" ht="15.75">
      <c r="A7" s="47"/>
      <c r="B7" s="162"/>
      <c r="C7" s="162"/>
      <c r="D7" s="162"/>
      <c r="E7" s="160"/>
      <c r="F7" s="160"/>
      <c r="G7" s="160" t="s">
        <v>6</v>
      </c>
      <c r="L7" s="36" t="s">
        <v>32</v>
      </c>
      <c r="M7" s="203">
        <f>COUNTIF(A4:G4,L7)+COUNTIF(A9:G9,L7)+COUNTIF(A14:G14,L7)+COUNTIF(A19:G19,L7)+COUNTIF(A24:G24,L7)+COUNTIF(A29:B29,L7)</f>
        <v>1</v>
      </c>
      <c r="N7" s="204">
        <f>COUNTIF(A5:G6,L7)+COUNTIF(A10:G11,L7)+COUNTIF(A15:G16,L7)+COUNTIF(A20:G21,L7)+COUNTIF(A25:G26,L7)+COUNTIF(A30:B31,L7)</f>
        <v>4</v>
      </c>
      <c r="O7" s="204">
        <f>COUNTIF(A7:G7,L7)+COUNTIF(A12:G12,L7)+COUNTIF(A17:G17,L7)+COUNTIF(A22:G22,L7)+COUNTIF(A27:G27,L7)+COUNTIF(A32:B32,L7)</f>
        <v>2</v>
      </c>
      <c r="P7" s="49">
        <f t="shared" si="0"/>
        <v>7</v>
      </c>
    </row>
    <row r="8" spans="1:16" ht="15.75">
      <c r="A8" s="17">
        <v>2</v>
      </c>
      <c r="B8" s="17">
        <v>3</v>
      </c>
      <c r="C8" s="17">
        <v>4</v>
      </c>
      <c r="D8" s="17">
        <v>5</v>
      </c>
      <c r="E8" s="17">
        <v>6</v>
      </c>
      <c r="F8" s="62">
        <v>7</v>
      </c>
      <c r="G8" s="62">
        <v>8</v>
      </c>
      <c r="H8" s="202" t="s">
        <v>52</v>
      </c>
      <c r="I8" s="238" t="s">
        <v>60</v>
      </c>
      <c r="L8" s="35" t="s">
        <v>17</v>
      </c>
      <c r="M8" s="205">
        <f>COUNTIF(A4:G4,L8)+COUNTIF(A9:G9,L8)+COUNTIF(A14:G14,L8)+COUNTIF(A19:G19,L8)+COUNTIF(A24:G24,L8)+COUNTIF(A29:B29,L8)</f>
        <v>1</v>
      </c>
      <c r="N8" s="206">
        <f>COUNTIF(A5:G6,L8)+COUNTIF(A10:G11,L8)+COUNTIF(A15:G16,L8)+COUNTIF(A20:G21,L8)+COUNTIF(A25:G26,L8)+COUNTIF(A30:B31,L8)</f>
        <v>2</v>
      </c>
      <c r="O8" s="206">
        <f>COUNTIF(A7:G7,L8)+COUNTIF(A12:G12,L8)+COUNTIF(A17:G17,L8)+COUNTIF(A22:G22,L8)+COUNTIF(A27:G27,L8)+COUNTIF(A32:B32,L8)</f>
        <v>1</v>
      </c>
      <c r="P8" s="48">
        <f t="shared" si="0"/>
        <v>4</v>
      </c>
    </row>
    <row r="9" spans="1:16" ht="15.75">
      <c r="A9" s="45" t="s">
        <v>17</v>
      </c>
      <c r="B9" s="161" t="s">
        <v>6</v>
      </c>
      <c r="C9" s="161" t="s">
        <v>11</v>
      </c>
      <c r="D9" s="161" t="s">
        <v>8</v>
      </c>
      <c r="E9" s="168" t="s">
        <v>8</v>
      </c>
      <c r="F9" s="161" t="s">
        <v>12</v>
      </c>
      <c r="G9" s="161" t="s">
        <v>9</v>
      </c>
      <c r="H9" t="s">
        <v>7</v>
      </c>
      <c r="I9" t="s">
        <v>12</v>
      </c>
      <c r="L9" s="37" t="s">
        <v>54</v>
      </c>
      <c r="M9" s="203">
        <f>COUNTIF(A4:G4,L9)+COUNTIF(A9:G9,L9)+COUNTIF(A14:G14,L9)+COUNTIF(A19:G19,L9)+COUNTIF(A24:G24,L9)+COUNTIF(A29:B29,L9)</f>
        <v>2</v>
      </c>
      <c r="N9" s="204">
        <f>COUNTIF(A5:G6,L9)+COUNTIF(A10:G11,L9)+COUNTIF(A15:G16,L9)+COUNTIF(A20:G21,L9)+COUNTIF(A25:G26,L9)+COUNTIF(A30:B31,L9)</f>
        <v>3</v>
      </c>
      <c r="O9" s="204">
        <f>COUNTIF(A7:G7,L9)+COUNTIF(A12:G12,L9)+COUNTIF(A17:G17,L9)+COUNTIF(A22:G22,L9)+COUNTIF(A27:G27,L9)+COUNTIF(A32:B32,L9)</f>
        <v>2</v>
      </c>
      <c r="P9" s="49">
        <f t="shared" si="0"/>
        <v>7</v>
      </c>
    </row>
    <row r="10" spans="1:16" ht="15.75">
      <c r="A10" s="46" t="s">
        <v>54</v>
      </c>
      <c r="B10" s="160" t="s">
        <v>9</v>
      </c>
      <c r="C10" s="160" t="s">
        <v>7</v>
      </c>
      <c r="D10" s="160" t="s">
        <v>12</v>
      </c>
      <c r="E10" s="171" t="s">
        <v>12</v>
      </c>
      <c r="F10" s="160" t="s">
        <v>9</v>
      </c>
      <c r="G10" s="160" t="s">
        <v>15</v>
      </c>
      <c r="H10" t="s">
        <v>8</v>
      </c>
      <c r="I10" t="s">
        <v>9</v>
      </c>
      <c r="L10" s="35" t="s">
        <v>9</v>
      </c>
      <c r="M10" s="205">
        <f>COUNTIF(A4:G4,L10)+COUNTIF(A9:G9,L10)+COUNTIF(A14:G14,L10)+COUNTIF(A19:G19,L10)+COUNTIF(A24:G24,L10)+COUNTIF(A29:B29,L10)</f>
        <v>2</v>
      </c>
      <c r="N10" s="206">
        <f>COUNTIF(A5:G6,L10)+COUNTIF(A10:G11,L10)+COUNTIF(A15:G16,L10)+COUNTIF(A20:G21,L10)+COUNTIF(A25:G26,L10)+COUNTIF(A30:B31,L10)</f>
        <v>5</v>
      </c>
      <c r="O10" s="206">
        <f>COUNTIF(A7:G7,L10)+COUNTIF(A12:G12,L10)+COUNTIF(A17:G17,L10)+COUNTIF(A22:G22,L10)+COUNTIF(A27:G27,L10)+COUNTIF(A32:B32,L10)</f>
        <v>1</v>
      </c>
      <c r="P10" s="48">
        <f t="shared" si="0"/>
        <v>8</v>
      </c>
    </row>
    <row r="11" spans="1:16" ht="15.75">
      <c r="A11" s="240" t="s">
        <v>51</v>
      </c>
      <c r="B11" s="239" t="s">
        <v>5</v>
      </c>
      <c r="C11" s="239" t="s">
        <v>18</v>
      </c>
      <c r="D11" s="239" t="s">
        <v>9</v>
      </c>
      <c r="E11" s="171" t="s">
        <v>9</v>
      </c>
      <c r="F11" s="160" t="s">
        <v>7</v>
      </c>
      <c r="G11" s="160" t="s">
        <v>8</v>
      </c>
      <c r="L11" s="37" t="s">
        <v>5</v>
      </c>
      <c r="M11" s="203">
        <f>COUNTIF(A4:G4,L11)+COUNTIF(A9:G9,L11)+COUNTIF(A14:G14,L11)+COUNTIF(A19:G19,L11)+COUNTIF(A24:G24,L11)+COUNTIF(A29:B29,L11)</f>
        <v>1</v>
      </c>
      <c r="N11" s="204">
        <f>COUNTIF(A5:G6,L11)+COUNTIF(A10:G11,L11)+COUNTIF(A15:G16,L11)+COUNTIF(A20:G21,L11)+COUNTIF(A25:G26,L11)+COUNTIF(A30:B31,L11)</f>
        <v>2</v>
      </c>
      <c r="O11" s="204">
        <f>COUNTIF(A7:G7,L11)+COUNTIF(A12:G12,L11)+COUNTIF(A17:G17,L11)+COUNTIF(A22:G22,L11)+COUNTIF(A27:G27,L11)+COUNTIF(A32:B32,L11)</f>
        <v>1</v>
      </c>
      <c r="P11" s="49">
        <f t="shared" si="0"/>
        <v>4</v>
      </c>
    </row>
    <row r="12" spans="1:16" ht="15.75">
      <c r="A12" s="47" t="s">
        <v>32</v>
      </c>
      <c r="B12" s="162" t="s">
        <v>16</v>
      </c>
      <c r="C12" s="162" t="s">
        <v>10</v>
      </c>
      <c r="D12" s="162" t="s">
        <v>15</v>
      </c>
      <c r="E12" s="171" t="s">
        <v>7</v>
      </c>
      <c r="F12" s="160" t="s">
        <v>8</v>
      </c>
      <c r="G12" s="160" t="s">
        <v>12</v>
      </c>
      <c r="L12" s="35" t="s">
        <v>16</v>
      </c>
      <c r="M12" s="205">
        <f>COUNTIF(A4:G4,L12)+COUNTIF(A9:G9,L12)+COUNTIF(A14:G14,L12)+COUNTIF(A19:G19,L12)+COUNTIF(A24:G24,L12)+COUNTIF(A29:B29,L12)</f>
        <v>0</v>
      </c>
      <c r="N12" s="206">
        <f>COUNTIF(A5:G6,L12)+COUNTIF(A10:G11,L12)+COUNTIF(A15:G16,L12)+COUNTIF(A20:G21,L12)+COUNTIF(A25:G26,L12)+COUNTIF(A30:B31,L12)</f>
        <v>2</v>
      </c>
      <c r="O12" s="206">
        <f>COUNTIF(A7:G7,L12)+COUNTIF(A12:G12,L12)+COUNTIF(A17:G17,L12)+COUNTIF(A22:G22,L12)+COUNTIF(A27:G27,L12)+COUNTIF(A32:B32,L12)</f>
        <v>1</v>
      </c>
      <c r="P12" s="48">
        <f t="shared" si="0"/>
        <v>3</v>
      </c>
    </row>
    <row r="13" spans="1:16">
      <c r="A13" s="18">
        <v>9</v>
      </c>
      <c r="B13" s="18">
        <v>10</v>
      </c>
      <c r="C13" s="18">
        <v>11</v>
      </c>
      <c r="D13" s="18">
        <v>12</v>
      </c>
      <c r="E13" s="18">
        <v>13</v>
      </c>
      <c r="F13" s="63">
        <v>14</v>
      </c>
      <c r="G13" s="63">
        <v>15</v>
      </c>
      <c r="L13" s="37" t="s">
        <v>6</v>
      </c>
      <c r="M13" s="203">
        <f>COUNTIF(A4:G4,L13)+COUNTIF(A9:G9,L13)+COUNTIF(A14:G14,L13)+COUNTIF(A19:G19,L13)+COUNTIF(A24:G24,L13)+COUNTIF(A29:B29,L13)</f>
        <v>1</v>
      </c>
      <c r="N13" s="204">
        <f>COUNTIF(A5:G6,L13)+COUNTIF(A10:G11,L13)+COUNTIF(A15:G16,L13)+COUNTIF(A20:G21,L13)+COUNTIF(A25:G26,L13)+COUNTIF(A30:B31,L13)</f>
        <v>0</v>
      </c>
      <c r="O13" s="204">
        <f>COUNTIF(A7:G7,L13)+COUNTIF(A12:G12,L13)+COUNTIF(A17:G17,L13)+COUNTIF(A22:G22,L13)+COUNTIF(A27:G27,L13)+COUNTIF(A32:B32,L13)</f>
        <v>2</v>
      </c>
      <c r="P13" s="49">
        <f t="shared" si="0"/>
        <v>3</v>
      </c>
    </row>
    <row r="14" spans="1:16" ht="15.75" customHeight="1">
      <c r="A14" s="45" t="s">
        <v>54</v>
      </c>
      <c r="B14" s="45" t="s">
        <v>9</v>
      </c>
      <c r="C14" s="45" t="s">
        <v>8</v>
      </c>
      <c r="D14" s="45" t="s">
        <v>8</v>
      </c>
      <c r="E14" s="45" t="s">
        <v>8</v>
      </c>
      <c r="F14" s="272" t="s">
        <v>61</v>
      </c>
      <c r="G14" s="273"/>
      <c r="L14" s="35" t="s">
        <v>7</v>
      </c>
      <c r="M14" s="205">
        <f>COUNTIF(A4:G4,L14)+COUNTIF(A9:G9,L14)+COUNTIF(A14:G14,L14)+COUNTIF(A19:G19,L14)+COUNTIF(A24:G24,L14)+COUNTIF(A29:B29,L14)</f>
        <v>1</v>
      </c>
      <c r="N14" s="206">
        <f>COUNTIF(A5:G6,L14)+COUNTIF(A10:G11,L14)+COUNTIF(A15:G16,L14)+COUNTIF(A20:G21,L14)+COUNTIF(A25:G26,L14)+COUNTIF(A30:B31,L14)</f>
        <v>3</v>
      </c>
      <c r="O14" s="206">
        <f>COUNTIF(A7:G7,L14)+COUNTIF(A12:G12,L14)+COUNTIF(A17:G17,L14)+COUNTIF(A22:G22,L14)+COUNTIF(A27:G27,L14)+COUNTIF(A32:B32,L14)</f>
        <v>2</v>
      </c>
      <c r="P14" s="48">
        <f t="shared" si="0"/>
        <v>6</v>
      </c>
    </row>
    <row r="15" spans="1:16" ht="15.75" customHeight="1">
      <c r="A15" s="46" t="s">
        <v>51</v>
      </c>
      <c r="B15" s="46" t="s">
        <v>5</v>
      </c>
      <c r="C15" s="46" t="s">
        <v>18</v>
      </c>
      <c r="D15" s="46" t="s">
        <v>10</v>
      </c>
      <c r="E15" s="46" t="s">
        <v>18</v>
      </c>
      <c r="F15" s="274"/>
      <c r="G15" s="275"/>
      <c r="L15" s="37" t="s">
        <v>18</v>
      </c>
      <c r="M15" s="203">
        <f>COUNTIF(A4:G4,L15)+COUNTIF(A9:G9,L15)+COUNTIF(A14:G14,L15)+COUNTIF(A19:G19,L15)+COUNTIF(A24:G24,L15)+COUNTIF(A29:B29,L15)</f>
        <v>1</v>
      </c>
      <c r="N15" s="204">
        <f>COUNTIF(A5:G6,L15)+COUNTIF(A10:G11,L15)+COUNTIF(A15:G16,L15)+COUNTIF(A20:G21,L15)+COUNTIF(A25:G26,L15)+COUNTIF(A30:B31,L15)</f>
        <v>3</v>
      </c>
      <c r="O15" s="204">
        <f>COUNTIF(A7:G7,L15)+COUNTIF(A12:G12,L15)+COUNTIF(A17:G17,L15)+COUNTIF(A22:G22,L15)+COUNTIF(A27:G27,L15)+COUNTIF(A32:B32,L15)</f>
        <v>0</v>
      </c>
      <c r="P15" s="49">
        <f t="shared" si="0"/>
        <v>4</v>
      </c>
    </row>
    <row r="16" spans="1:16" ht="15.75" customHeight="1">
      <c r="A16" s="240" t="s">
        <v>32</v>
      </c>
      <c r="B16" s="240" t="s">
        <v>8</v>
      </c>
      <c r="C16" s="240" t="s">
        <v>10</v>
      </c>
      <c r="D16" s="240" t="s">
        <v>9</v>
      </c>
      <c r="E16" s="46" t="s">
        <v>62</v>
      </c>
      <c r="F16" s="274"/>
      <c r="G16" s="275"/>
      <c r="L16" s="35" t="s">
        <v>10</v>
      </c>
      <c r="M16" s="205">
        <f>COUNTIF(A4:G4,L16)+COUNTIF(A9:G9,L16)+COUNTIF(A14:G14,L16)+COUNTIF(A19:G19,L16)+COUNTIF(A24:G24,L16)+COUNTIF(A29:B29,L16)</f>
        <v>0</v>
      </c>
      <c r="N16" s="206">
        <f>COUNTIF(A5:G6,L16)+COUNTIF(A10:G11,L16)+COUNTIF(A15:G16,L16)+COUNTIF(A20:G21,L16)+COUNTIF(A25:G26,L16)+COUNTIF(A30:B31,L16)</f>
        <v>4</v>
      </c>
      <c r="O16" s="206">
        <f>COUNTIF(A7:G7,L16)+COUNTIF(A12:G12,L16)+COUNTIF(A17:G17,L16)+COUNTIF(A22:G22,L16)+COUNTIF(A27:G27,L16)+COUNTIF(A32:B32,L16)</f>
        <v>2</v>
      </c>
      <c r="P16" s="48">
        <f t="shared" si="0"/>
        <v>6</v>
      </c>
    </row>
    <row r="17" spans="1:16" ht="15.75" customHeight="1">
      <c r="A17" s="47" t="s">
        <v>17</v>
      </c>
      <c r="B17" s="162" t="s">
        <v>6</v>
      </c>
      <c r="C17" s="162" t="s">
        <v>11</v>
      </c>
      <c r="D17" s="162" t="s">
        <v>8</v>
      </c>
      <c r="E17" s="46" t="s">
        <v>10</v>
      </c>
      <c r="F17" s="276"/>
      <c r="G17" s="277"/>
      <c r="L17" s="37" t="s">
        <v>11</v>
      </c>
      <c r="M17" s="203">
        <f>COUNTIF(A4:G4,L17)+COUNTIF(A9:G9,L17)+COUNTIF(A14:G14,L17)+COUNTIF(A19:G19,L17)+COUNTIF(A24:G24,L17)+COUNTIF(A29:B29,L17)</f>
        <v>1</v>
      </c>
      <c r="N17" s="204">
        <f>COUNTIF(A5:G6,L17)+COUNTIF(A10:G11,L17)+COUNTIF(A15:G16,L17)+COUNTIF(A20:G21,L17)+COUNTIF(A25:G26,L17)+COUNTIF(A30:B31,L17)</f>
        <v>2</v>
      </c>
      <c r="O17" s="204">
        <f>COUNTIF(A7:G7,L17)+COUNTIF(A12:G12,L17)+COUNTIF(A17:G17,L17)+COUNTIF(A22:G22,L17)+COUNTIF(A27:G27,L17)+COUNTIF(A32:B32,L17)</f>
        <v>1</v>
      </c>
      <c r="P17" s="49">
        <f t="shared" si="0"/>
        <v>4</v>
      </c>
    </row>
    <row r="18" spans="1:16">
      <c r="A18" s="147">
        <v>16</v>
      </c>
      <c r="B18" s="147">
        <v>17</v>
      </c>
      <c r="C18" s="147">
        <v>18</v>
      </c>
      <c r="D18" s="147">
        <v>19</v>
      </c>
      <c r="E18" s="147">
        <v>20</v>
      </c>
      <c r="F18" s="147">
        <v>21</v>
      </c>
      <c r="G18" s="147">
        <v>22</v>
      </c>
      <c r="L18" s="35" t="s">
        <v>12</v>
      </c>
      <c r="M18" s="205">
        <f>COUNTIF(A4:G4,L18)+COUNTIF(A9:G9,L18)+COUNTIF(A14:G14,L18)+COUNTIF(A19:G19,L18)+COUNTIF(A24:G24,L18)+COUNTIF(A29:B29,L18)</f>
        <v>1</v>
      </c>
      <c r="N18" s="206">
        <f>COUNTIF(A5:G6,L18)+COUNTIF(A10:G11,L18)+COUNTIF(A15:G16,L18)+COUNTIF(A20:G21,L18)+COUNTIF(A25:G26,L18)+COUNTIF(A30:B31,L18)</f>
        <v>2</v>
      </c>
      <c r="O18" s="206">
        <f>COUNTIF(A7:G7,L18)+COUNTIF(A12:G12,L18)+COUNTIF(A17:G17,L18)+COUNTIF(A22:G22,L18)+COUNTIF(A27:G27,L18)+COUNTIF(A32:B32,L18)</f>
        <v>2</v>
      </c>
      <c r="P18" s="48">
        <f t="shared" si="0"/>
        <v>5</v>
      </c>
    </row>
    <row r="19" spans="1:16" ht="15" customHeight="1">
      <c r="A19" s="278" t="s">
        <v>61</v>
      </c>
      <c r="B19" s="292"/>
      <c r="C19" s="292"/>
      <c r="D19" s="292"/>
      <c r="E19" s="292"/>
      <c r="F19" s="292"/>
      <c r="G19" s="279"/>
      <c r="L19" s="37" t="s">
        <v>13</v>
      </c>
      <c r="M19" s="203">
        <f>COUNTIF(A4:G4,L19)+COUNTIF(A9:G9,L19)+COUNTIF(A14:G14,L19)+COUNTIF(A19:G19,L19)+COUNTIF(A24:G24,L19)+COUNTIF(A29:B29,L19)</f>
        <v>1</v>
      </c>
      <c r="N19" s="204">
        <f>COUNTIF(A5:G6,L19)+COUNTIF(A10:G11,L19)+COUNTIF(A15:G16,L19)+COUNTIF(A20:G21,L19)+COUNTIF(A25:G26,L19)+COUNTIF(A30:B31,L19)</f>
        <v>1</v>
      </c>
      <c r="O19" s="204">
        <f>COUNTIF(A7:G7,L19)+COUNTIF(A12:G12,L19)+COUNTIF(A17:G17,L19)+COUNTIF(A22:G22,L19)+COUNTIF(A27:G27,L19)+COUNTIF(A32:B32,L19)</f>
        <v>0</v>
      </c>
      <c r="P19" s="49">
        <f t="shared" si="0"/>
        <v>2</v>
      </c>
    </row>
    <row r="20" spans="1:16" ht="15" customHeight="1">
      <c r="A20" s="280"/>
      <c r="B20" s="293"/>
      <c r="C20" s="293"/>
      <c r="D20" s="293"/>
      <c r="E20" s="293"/>
      <c r="F20" s="293"/>
      <c r="G20" s="281"/>
      <c r="L20" s="35" t="s">
        <v>15</v>
      </c>
      <c r="M20" s="205">
        <f>COUNTIF(A4:G4,L20)+COUNTIF(A9:G9,L20)+COUNTIF(A14:G14,L20)+COUNTIF(A19:G19,L20)+COUNTIF(A24:G24,L20)+COUNTIF(A29:B29,L20)</f>
        <v>0</v>
      </c>
      <c r="N20" s="206">
        <f>COUNTIF(A5:G6,L20)+COUNTIF(A10:G11,L20)+COUNTIF(A15:G16,L20)+COUNTIF(A20:G21,L20)+COUNTIF(A25:G26,L20)+COUNTIF(A30:B31,L20)</f>
        <v>2</v>
      </c>
      <c r="O20" s="206">
        <f>COUNTIF(A7:G7,L20)+COUNTIF(A12:G12,L20)+COUNTIF(A17:G17,L20)+COUNTIF(A22:G22,L20)+COUNTIF(A27:G27,L20)+COUNTIF(A32:B32,L20)</f>
        <v>1</v>
      </c>
      <c r="P20" s="48">
        <f t="shared" si="0"/>
        <v>3</v>
      </c>
    </row>
    <row r="21" spans="1:16" ht="15" customHeight="1">
      <c r="A21" s="280"/>
      <c r="B21" s="293"/>
      <c r="C21" s="293"/>
      <c r="D21" s="293"/>
      <c r="E21" s="293"/>
      <c r="F21" s="293"/>
      <c r="G21" s="281"/>
      <c r="L21" s="37" t="s">
        <v>8</v>
      </c>
      <c r="M21" s="203">
        <f>COUNTIF(A4:G4,L21)+COUNTIF(A9:G9,L21)+COUNTIF(A14:G14,L21)+COUNTIF(A19:G19,L21)+COUNTIF(A24:G24,L21)+COUNTIF(A29:B29,L21)</f>
        <v>7</v>
      </c>
      <c r="N21" s="204">
        <f>COUNTIF(A5:G6,L21)+COUNTIF(A10:G11,L21)+COUNTIF(A15:G16,L21)+COUNTIF(A20:G21,L21)+COUNTIF(A25:G26,L21)+COUNTIF(A30:B31,L21)</f>
        <v>5</v>
      </c>
      <c r="O21" s="204">
        <f>COUNTIF(A7:G7,L21)+COUNTIF(A12:G12,L21)+COUNTIF(A17:G17,L21)+COUNTIF(A22:G22,L21)+COUNTIF(A27:G27,L21)+COUNTIF(A32:B32,L21)</f>
        <v>3</v>
      </c>
      <c r="P21" s="49">
        <f t="shared" si="0"/>
        <v>15</v>
      </c>
    </row>
    <row r="22" spans="1:16" ht="15" customHeight="1">
      <c r="A22" s="282"/>
      <c r="B22" s="294"/>
      <c r="C22" s="294"/>
      <c r="D22" s="294"/>
      <c r="E22" s="294"/>
      <c r="F22" s="294"/>
      <c r="G22" s="283"/>
    </row>
    <row r="23" spans="1:16" ht="15.75">
      <c r="A23" s="19">
        <v>23</v>
      </c>
      <c r="B23" s="19">
        <v>24</v>
      </c>
      <c r="C23" s="19">
        <v>25</v>
      </c>
      <c r="D23" s="19">
        <v>26</v>
      </c>
      <c r="E23" s="19">
        <v>27</v>
      </c>
      <c r="F23" s="20">
        <v>28</v>
      </c>
      <c r="G23" s="20">
        <v>29</v>
      </c>
      <c r="H23" s="202" t="s">
        <v>52</v>
      </c>
      <c r="I23" s="238" t="s">
        <v>60</v>
      </c>
      <c r="M23" s="31"/>
      <c r="N23" s="33" t="s">
        <v>25</v>
      </c>
    </row>
    <row r="24" spans="1:16">
      <c r="A24" s="45" t="s">
        <v>51</v>
      </c>
      <c r="B24" s="161" t="s">
        <v>5</v>
      </c>
      <c r="C24" s="161" t="s">
        <v>18</v>
      </c>
      <c r="D24" s="161" t="s">
        <v>13</v>
      </c>
      <c r="E24" s="161" t="s">
        <v>8</v>
      </c>
      <c r="F24" s="161" t="s">
        <v>54</v>
      </c>
      <c r="G24" s="161" t="s">
        <v>51</v>
      </c>
      <c r="H24" t="s">
        <v>8</v>
      </c>
      <c r="I24" t="s">
        <v>51</v>
      </c>
      <c r="M24" s="50"/>
      <c r="N24" s="33" t="s">
        <v>27</v>
      </c>
    </row>
    <row r="25" spans="1:16">
      <c r="A25" s="46" t="s">
        <v>32</v>
      </c>
      <c r="B25" s="160" t="s">
        <v>16</v>
      </c>
      <c r="C25" s="160" t="s">
        <v>10</v>
      </c>
      <c r="D25" s="160" t="s">
        <v>15</v>
      </c>
      <c r="E25" s="160" t="s">
        <v>54</v>
      </c>
      <c r="F25" s="160" t="s">
        <v>51</v>
      </c>
      <c r="G25" s="160" t="s">
        <v>32</v>
      </c>
      <c r="H25" t="s">
        <v>54</v>
      </c>
      <c r="I25" t="s">
        <v>32</v>
      </c>
      <c r="M25" s="32"/>
      <c r="N25" s="33" t="s">
        <v>29</v>
      </c>
    </row>
    <row r="26" spans="1:16">
      <c r="A26" s="240" t="s">
        <v>17</v>
      </c>
      <c r="B26" s="239" t="s">
        <v>8</v>
      </c>
      <c r="C26" s="239" t="s">
        <v>11</v>
      </c>
      <c r="D26" s="239" t="s">
        <v>8</v>
      </c>
      <c r="E26" s="160" t="s">
        <v>51</v>
      </c>
      <c r="F26" s="160" t="s">
        <v>32</v>
      </c>
      <c r="G26" s="160" t="s">
        <v>8</v>
      </c>
    </row>
    <row r="27" spans="1:16">
      <c r="A27" s="47" t="s">
        <v>54</v>
      </c>
      <c r="B27" s="162" t="s">
        <v>9</v>
      </c>
      <c r="C27" s="162" t="s">
        <v>7</v>
      </c>
      <c r="D27" s="162" t="s">
        <v>12</v>
      </c>
      <c r="E27" s="160" t="s">
        <v>32</v>
      </c>
      <c r="F27" s="160" t="s">
        <v>8</v>
      </c>
      <c r="G27" s="160" t="s">
        <v>54</v>
      </c>
    </row>
    <row r="28" spans="1:16">
      <c r="A28" s="19">
        <v>30</v>
      </c>
      <c r="B28" s="19">
        <v>31</v>
      </c>
    </row>
    <row r="29" spans="1:16">
      <c r="A29" s="45" t="s">
        <v>32</v>
      </c>
      <c r="B29" s="45" t="s">
        <v>8</v>
      </c>
    </row>
    <row r="30" spans="1:16">
      <c r="A30" s="46" t="s">
        <v>17</v>
      </c>
      <c r="B30" s="46" t="s">
        <v>13</v>
      </c>
    </row>
    <row r="31" spans="1:16" ht="15.75">
      <c r="A31" s="240" t="s">
        <v>54</v>
      </c>
      <c r="B31" s="240" t="s">
        <v>10</v>
      </c>
      <c r="G31" s="175"/>
    </row>
    <row r="32" spans="1:16" ht="15.75">
      <c r="A32" s="47" t="s">
        <v>51</v>
      </c>
      <c r="B32" s="47" t="s">
        <v>5</v>
      </c>
      <c r="G32" s="175"/>
      <c r="K32" s="175"/>
    </row>
    <row r="33" spans="1:11" ht="15.75">
      <c r="G33" s="175"/>
      <c r="H33" s="175"/>
      <c r="I33" s="175"/>
      <c r="K33" s="175"/>
    </row>
    <row r="34" spans="1:11" ht="15.75">
      <c r="G34" s="175"/>
      <c r="H34" s="175"/>
      <c r="I34" s="175"/>
      <c r="K34" s="175"/>
    </row>
    <row r="35" spans="1:11" ht="15.75">
      <c r="H35" s="175"/>
      <c r="I35" s="175"/>
      <c r="K35" s="175"/>
    </row>
    <row r="36" spans="1:11" ht="15.75">
      <c r="A36" s="57"/>
      <c r="B36" s="175"/>
      <c r="C36" s="175"/>
      <c r="D36" s="175"/>
      <c r="F36" s="57"/>
      <c r="G36" s="57"/>
      <c r="H36" s="175"/>
      <c r="I36" s="175"/>
    </row>
    <row r="37" spans="1:11" ht="15.75">
      <c r="A37" s="57"/>
      <c r="B37" s="175"/>
      <c r="C37" s="175"/>
      <c r="D37" s="175"/>
      <c r="F37" s="57"/>
      <c r="G37" s="57"/>
      <c r="H37" s="175"/>
      <c r="I37" s="175"/>
    </row>
    <row r="38" spans="1:11" ht="15.75">
      <c r="A38" s="57"/>
      <c r="B38" s="175"/>
      <c r="C38" s="175"/>
      <c r="D38" s="175"/>
      <c r="F38" s="57"/>
      <c r="G38" s="57"/>
      <c r="H38" s="175"/>
      <c r="I38" s="175"/>
    </row>
    <row r="39" spans="1:11" ht="15.75">
      <c r="A39" s="57"/>
      <c r="B39" s="175"/>
      <c r="C39" s="175"/>
      <c r="D39" s="175"/>
      <c r="F39" s="57"/>
      <c r="G39" s="57"/>
      <c r="H39" s="175"/>
      <c r="I39" s="175"/>
    </row>
  </sheetData>
  <mergeCells count="4">
    <mergeCell ref="A1:G1"/>
    <mergeCell ref="L4:O4"/>
    <mergeCell ref="F14:G17"/>
    <mergeCell ref="A19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B0CB-D449-4829-8868-56FEA9DAFF0A}">
  <sheetPr>
    <tabColor rgb="FF7600A8"/>
  </sheetPr>
  <dimension ref="A1:P34"/>
  <sheetViews>
    <sheetView workbookViewId="0">
      <selection activeCell="G30" sqref="G30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319" t="s">
        <v>63</v>
      </c>
      <c r="B1" s="320"/>
      <c r="C1" s="320"/>
      <c r="D1" s="320"/>
      <c r="E1" s="320"/>
      <c r="F1" s="320"/>
      <c r="G1" s="320"/>
    </row>
    <row r="2" spans="1:16" ht="18" customHeight="1">
      <c r="A2" s="207" t="s">
        <v>1</v>
      </c>
      <c r="B2" s="207" t="s">
        <v>2</v>
      </c>
      <c r="C2" s="207" t="s">
        <v>3</v>
      </c>
      <c r="D2" s="207" t="s">
        <v>4</v>
      </c>
      <c r="E2" s="207" t="s">
        <v>22</v>
      </c>
      <c r="F2" s="207" t="s">
        <v>23</v>
      </c>
      <c r="G2" s="207" t="s">
        <v>24</v>
      </c>
    </row>
    <row r="3" spans="1:16" ht="15.75">
      <c r="A3" s="208"/>
      <c r="B3" s="208"/>
      <c r="C3" s="208">
        <v>1</v>
      </c>
      <c r="D3" s="208">
        <v>2</v>
      </c>
      <c r="E3" s="208">
        <v>3</v>
      </c>
      <c r="F3" s="208">
        <v>4</v>
      </c>
      <c r="G3" s="208">
        <v>5</v>
      </c>
      <c r="H3" s="202" t="s">
        <v>52</v>
      </c>
      <c r="I3" s="238" t="s">
        <v>60</v>
      </c>
    </row>
    <row r="4" spans="1:16">
      <c r="A4" s="46"/>
      <c r="B4" s="160"/>
      <c r="C4" s="161" t="s">
        <v>10</v>
      </c>
      <c r="D4" s="161" t="s">
        <v>16</v>
      </c>
      <c r="E4" s="161" t="s">
        <v>5</v>
      </c>
      <c r="F4" s="161" t="s">
        <v>16</v>
      </c>
      <c r="G4" s="161" t="s">
        <v>18</v>
      </c>
      <c r="H4" t="s">
        <v>15</v>
      </c>
      <c r="I4" t="s">
        <v>5</v>
      </c>
      <c r="L4" s="262" t="s">
        <v>26</v>
      </c>
      <c r="M4" s="263"/>
      <c r="N4" s="263"/>
      <c r="O4" s="264"/>
    </row>
    <row r="5" spans="1:16">
      <c r="A5" s="46"/>
      <c r="B5" s="160"/>
      <c r="C5" s="160" t="s">
        <v>11</v>
      </c>
      <c r="D5" s="160" t="s">
        <v>8</v>
      </c>
      <c r="E5" s="160" t="s">
        <v>16</v>
      </c>
      <c r="F5" s="160" t="s">
        <v>18</v>
      </c>
      <c r="G5" s="160" t="s">
        <v>13</v>
      </c>
      <c r="H5" t="s">
        <v>16</v>
      </c>
      <c r="I5" t="s">
        <v>18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50</v>
      </c>
    </row>
    <row r="6" spans="1:16">
      <c r="A6" s="240"/>
      <c r="B6" s="239"/>
      <c r="C6" s="239" t="s">
        <v>7</v>
      </c>
      <c r="D6" s="239" t="s">
        <v>12</v>
      </c>
      <c r="E6" s="160" t="s">
        <v>6</v>
      </c>
      <c r="F6" s="160" t="s">
        <v>15</v>
      </c>
      <c r="G6" s="160" t="s">
        <v>5</v>
      </c>
      <c r="L6" s="32" t="s">
        <v>51</v>
      </c>
      <c r="M6" s="39">
        <f>COUNTIF(A4:G4,L6)+COUNTIF(A9:G9,L6)+COUNTIF(A14:G14,L6)+COUNTIF(A19:G19,L6)+COUNTIF(A24:G24,L6)+COUNTIF(A29:B29,L6)</f>
        <v>2</v>
      </c>
      <c r="N6" s="39">
        <f>COUNTIF(A5:G6,L6)+COUNTIF(A10:G11,L6)+COUNTIF(A15:G16,L6)+COUNTIF(A20:G21,L6)+COUNTIF(A25:G26,L6)+COUNTIF(A30:B31,L6)</f>
        <v>3</v>
      </c>
      <c r="O6" s="39">
        <f>COUNTIF(A7:G7,L6)+COUNTIF(A12:G12,L6)+COUNTIF(A17:G17,L6)+COUNTIF(A22:G22,L6)+COUNTIF(A27:G27,L6)+COUNTIF(A32:B32,L6)</f>
        <v>2</v>
      </c>
      <c r="P6" s="48">
        <f>SUM(M6:O6)</f>
        <v>7</v>
      </c>
    </row>
    <row r="7" spans="1:16" ht="15.75">
      <c r="A7" s="243"/>
      <c r="B7" s="244"/>
      <c r="C7" s="162" t="s">
        <v>18</v>
      </c>
      <c r="D7" s="162" t="s">
        <v>13</v>
      </c>
      <c r="E7" s="160" t="s">
        <v>15</v>
      </c>
      <c r="F7" s="160" t="s">
        <v>5</v>
      </c>
      <c r="G7" s="160" t="s">
        <v>16</v>
      </c>
      <c r="L7" s="36" t="s">
        <v>32</v>
      </c>
      <c r="M7" s="40">
        <f>COUNTIF(A4:G4,L7)+COUNTIF(A9:G9,L7)+COUNTIF(A14:G14,L7)+COUNTIF(A19:G19,L7)+COUNTIF(A24:G24,L7)+COUNTIF(A29:B29,L7)</f>
        <v>1</v>
      </c>
      <c r="N7" s="41">
        <f>COUNTIF(A5:G6,L7)+COUNTIF(A10:G11,L7)+COUNTIF(A15:G16,L7)+COUNTIF(A20:G21,L7)+COUNTIF(A25:G26,L7)+COUNTIF(A30:B31,L7)</f>
        <v>3</v>
      </c>
      <c r="O7" s="41">
        <f>COUNTIF(A7:G7,L7)+COUNTIF(A12:G12,L7)+COUNTIF(A17:G17,L7)+COUNTIF(A22:G22,L7)+COUNTIF(A27:G27,L7)+COUNTIF(A32:B32,L7)</f>
        <v>2</v>
      </c>
      <c r="P7" s="49">
        <f t="shared" ref="P7:P21" si="0">SUM(M7:O7)</f>
        <v>6</v>
      </c>
    </row>
    <row r="8" spans="1:16" ht="15.75">
      <c r="A8" s="28">
        <v>6</v>
      </c>
      <c r="B8" s="28">
        <v>7</v>
      </c>
      <c r="C8" s="28">
        <v>8</v>
      </c>
      <c r="D8" s="28">
        <v>9</v>
      </c>
      <c r="E8" s="28">
        <v>10</v>
      </c>
      <c r="F8" s="28">
        <v>11</v>
      </c>
      <c r="G8" s="28">
        <v>12</v>
      </c>
      <c r="H8" s="202" t="s">
        <v>52</v>
      </c>
      <c r="I8" s="238" t="s">
        <v>60</v>
      </c>
      <c r="L8" s="35" t="s">
        <v>17</v>
      </c>
      <c r="M8" s="42">
        <f>COUNTIF(A4:G4,L8)+COUNTIF(A9:G9,L8)+COUNTIF(A14:G14,L8)+COUNTIF(A19:G19,L8)+COUNTIF(A24:G24,L8)+COUNTIF(A29:B29,L8)</f>
        <v>1</v>
      </c>
      <c r="N8" s="43">
        <f>COUNTIF(A5:G6,L8)+COUNTIF(A10:G11,L8)+COUNTIF(A15:G16,L8)+COUNTIF(A20:G21,L8)+COUNTIF(A25:G26,L8)+COUNTIF(A30:B31,L8)</f>
        <v>2</v>
      </c>
      <c r="O8" s="43">
        <f>COUNTIF(A7:G7,L8)+COUNTIF(A12:G12,L8)+COUNTIF(A17:G17,L8)+COUNTIF(A22:G22,L8)+COUNTIF(A27:G27,L8)+COUNTIF(A32:B32,L8)</f>
        <v>3</v>
      </c>
      <c r="P8" s="48">
        <f t="shared" si="0"/>
        <v>6</v>
      </c>
    </row>
    <row r="9" spans="1:16">
      <c r="A9" s="45" t="s">
        <v>51</v>
      </c>
      <c r="B9" s="161" t="s">
        <v>6</v>
      </c>
      <c r="C9" s="161" t="s">
        <v>11</v>
      </c>
      <c r="D9" s="161" t="s">
        <v>11</v>
      </c>
      <c r="E9" s="161" t="s">
        <v>15</v>
      </c>
      <c r="F9" s="161" t="s">
        <v>6</v>
      </c>
      <c r="G9" s="161" t="s">
        <v>12</v>
      </c>
      <c r="H9" t="s">
        <v>12</v>
      </c>
      <c r="I9" t="s">
        <v>15</v>
      </c>
      <c r="L9" s="37" t="s">
        <v>54</v>
      </c>
      <c r="M9" s="40">
        <f>COUNTIF(A4:G4,L9)+COUNTIF(A9:G9,L9)+COUNTIF(A14:G14,L9)+COUNTIF(A19:G19,L9)+COUNTIF(A24:G24,L9)+COUNTIF(A29:B29,L9)</f>
        <v>2</v>
      </c>
      <c r="N9" s="41">
        <f>COUNTIF(A5:G6,L9)+COUNTIF(A10:G11,L9)+COUNTIF(A15:G16,L9)+COUNTIF(A20:G21,L9)+COUNTIF(A25:G26,L9)+COUNTIF(A30:B31,L9)</f>
        <v>5</v>
      </c>
      <c r="O9" s="41">
        <f>COUNTIF(A7:G7,L9)+COUNTIF(A12:G12,L9)+COUNTIF(A17:G17,L9)+COUNTIF(A22:G22,L9)+COUNTIF(A27:G27,L9)+COUNTIF(A32:B32,L9)</f>
        <v>0</v>
      </c>
      <c r="P9" s="49">
        <f t="shared" si="0"/>
        <v>7</v>
      </c>
    </row>
    <row r="10" spans="1:16">
      <c r="A10" s="46" t="s">
        <v>54</v>
      </c>
      <c r="B10" s="160" t="s">
        <v>18</v>
      </c>
      <c r="C10" s="160" t="s">
        <v>7</v>
      </c>
      <c r="D10" s="160" t="s">
        <v>16</v>
      </c>
      <c r="E10" s="160" t="s">
        <v>8</v>
      </c>
      <c r="F10" s="160" t="s">
        <v>12</v>
      </c>
      <c r="G10" s="160" t="s">
        <v>13</v>
      </c>
      <c r="H10" t="s">
        <v>13</v>
      </c>
      <c r="I10" t="s">
        <v>8</v>
      </c>
      <c r="L10" s="35" t="s">
        <v>9</v>
      </c>
      <c r="M10" s="42">
        <f>COUNTIF(A4:G4,L10)+COUNTIF(A9:G9,L10)+COUNTIF(A14:G14,L10)+COUNTIF(A19:G19,L10)+COUNTIF(A24:G24,L10)+COUNTIF(A29:B29,L10)</f>
        <v>0</v>
      </c>
      <c r="N10" s="43">
        <f>COUNTIF(A5:G6,L10)+COUNTIF(A10:G11,L10)+COUNTIF(A15:G16,L10)+COUNTIF(A20:G21,L10)+COUNTIF(A25:G26,L10)+COUNTIF(A30:B31,L10)</f>
        <v>0</v>
      </c>
      <c r="O10" s="43">
        <f>COUNTIF(A7:G7,L10)+COUNTIF(A12:G12,L10)+COUNTIF(A17:G17,L10)+COUNTIF(A22:G22,L10)+COUNTIF(A27:G27,L10)+COUNTIF(A32:B32,L10)</f>
        <v>1</v>
      </c>
      <c r="P10" s="48">
        <f t="shared" si="0"/>
        <v>1</v>
      </c>
    </row>
    <row r="11" spans="1:16">
      <c r="A11" s="240" t="s">
        <v>51</v>
      </c>
      <c r="B11" s="239" t="s">
        <v>5</v>
      </c>
      <c r="C11" s="239" t="s">
        <v>18</v>
      </c>
      <c r="D11" s="239" t="s">
        <v>15</v>
      </c>
      <c r="E11" s="160" t="s">
        <v>12</v>
      </c>
      <c r="F11" s="160" t="s">
        <v>13</v>
      </c>
      <c r="G11" s="160" t="s">
        <v>15</v>
      </c>
      <c r="L11" s="37" t="s">
        <v>5</v>
      </c>
      <c r="M11" s="40">
        <f>COUNTIF(A4:G4,L11)+COUNTIF(A9:G9,L11)+COUNTIF(A14:G14,L11)+COUNTIF(A19:G19,L11)+COUNTIF(A24:G24,L11)+COUNTIF(A29:B29,L11)</f>
        <v>2</v>
      </c>
      <c r="N11" s="41">
        <f>COUNTIF(A5:G6,L11)+COUNTIF(A10:G11,L11)+COUNTIF(A15:G16,L11)+COUNTIF(A20:G21,L11)+COUNTIF(A25:G26,L11)+COUNTIF(A30:B31,L11)</f>
        <v>3</v>
      </c>
      <c r="O11" s="41">
        <f>COUNTIF(A7:G7,L11)+COUNTIF(A12:G12,L11)+COUNTIF(A17:G17,L11)+COUNTIF(A22:G22,L11)+COUNTIF(A27:G27,L11)+COUNTIF(A32:B32,L11)</f>
        <v>2</v>
      </c>
      <c r="P11" s="49">
        <f t="shared" si="0"/>
        <v>7</v>
      </c>
    </row>
    <row r="12" spans="1:16">
      <c r="A12" s="47" t="s">
        <v>32</v>
      </c>
      <c r="B12" s="162" t="s">
        <v>16</v>
      </c>
      <c r="C12" s="162" t="s">
        <v>10</v>
      </c>
      <c r="D12" s="162"/>
      <c r="E12" s="160" t="s">
        <v>13</v>
      </c>
      <c r="F12" s="160" t="s">
        <v>15</v>
      </c>
      <c r="G12" s="160" t="s">
        <v>8</v>
      </c>
      <c r="L12" s="35" t="s">
        <v>16</v>
      </c>
      <c r="M12" s="42">
        <f>COUNTIF(A4:G4,L12)+COUNTIF(A9:G9,L12)+COUNTIF(A14:G14,L12)+COUNTIF(A19:G19,L12)+COUNTIF(A24:G24,L12)+COUNTIF(A29:B29,L12)</f>
        <v>3</v>
      </c>
      <c r="N12" s="43">
        <f>COUNTIF(A5:G6,L12)+COUNTIF(A10:G11,L12)+COUNTIF(A15:G16,L12)+COUNTIF(A20:G21,L12)+COUNTIF(A25:G26,L12)+COUNTIF(A30:B31,L12)</f>
        <v>4</v>
      </c>
      <c r="O12" s="43">
        <f>COUNTIF(A7:G7,L12)+COUNTIF(A12:G12,L12)+COUNTIF(A17:G17,L12)+COUNTIF(A22:G22,L12)+COUNTIF(A27:G27,L12)+COUNTIF(A32:B32,L12)</f>
        <v>2</v>
      </c>
      <c r="P12" s="48">
        <f t="shared" si="0"/>
        <v>9</v>
      </c>
    </row>
    <row r="13" spans="1:16" ht="15.75">
      <c r="A13" s="29">
        <v>13</v>
      </c>
      <c r="B13" s="29">
        <v>14</v>
      </c>
      <c r="C13" s="29">
        <v>15</v>
      </c>
      <c r="D13" s="29">
        <v>16</v>
      </c>
      <c r="E13" s="29">
        <v>17</v>
      </c>
      <c r="F13" s="29">
        <v>18</v>
      </c>
      <c r="G13" s="29">
        <v>19</v>
      </c>
      <c r="H13" s="202" t="s">
        <v>52</v>
      </c>
      <c r="I13" s="238" t="s">
        <v>60</v>
      </c>
      <c r="L13" s="37" t="s">
        <v>6</v>
      </c>
      <c r="M13" s="40">
        <f>COUNTIF(A4:G4,L13)+COUNTIF(A9:G9,L13)+COUNTIF(A14:G14,L13)+COUNTIF(A19:G19,L13)+COUNTIF(A24:G24,L13)+COUNTIF(A29:B29,L13)</f>
        <v>3</v>
      </c>
      <c r="N13" s="41">
        <f>COUNTIF(A5:G6,L13)+COUNTIF(A10:G11,L13)+COUNTIF(A15:G16,L13)+COUNTIF(A20:G21,L13)+COUNTIF(A25:G26,L13)+COUNTIF(A30:B31,L13)</f>
        <v>6</v>
      </c>
      <c r="O13" s="41">
        <f>COUNTIF(A7:G7,L13)+COUNTIF(A12:G12,L13)+COUNTIF(A17:G17,L13)+COUNTIF(A22:G22,L13)+COUNTIF(A27:G27,L13)+COUNTIF(A32:B32,L13)</f>
        <v>2</v>
      </c>
      <c r="P13" s="49">
        <f t="shared" si="0"/>
        <v>11</v>
      </c>
    </row>
    <row r="14" spans="1:16">
      <c r="A14" s="45" t="s">
        <v>54</v>
      </c>
      <c r="B14" s="161" t="s">
        <v>13</v>
      </c>
      <c r="C14" s="161" t="s">
        <v>7</v>
      </c>
      <c r="D14" s="161" t="s">
        <v>12</v>
      </c>
      <c r="E14" s="161" t="s">
        <v>6</v>
      </c>
      <c r="F14" s="161" t="s">
        <v>7</v>
      </c>
      <c r="G14" s="161" t="s">
        <v>10</v>
      </c>
      <c r="H14" t="s">
        <v>10</v>
      </c>
      <c r="I14" t="s">
        <v>11</v>
      </c>
      <c r="L14" s="35" t="s">
        <v>7</v>
      </c>
      <c r="M14" s="42">
        <f>COUNTIF(A4:G4,L14)+COUNTIF(A9:G9,L14)+COUNTIF(A14:G14,L14)+COUNTIF(A19:G19,L14)+COUNTIF(A24:G24,L14)+COUNTIF(A29:B29,L14)</f>
        <v>2</v>
      </c>
      <c r="N14" s="43">
        <f>COUNTIF(A5:G6,L14)+COUNTIF(A10:G11,L14)+COUNTIF(A15:G16,L14)+COUNTIF(A20:G21,L14)+COUNTIF(A25:G26,L14)+COUNTIF(A30:B31,L14)</f>
        <v>4</v>
      </c>
      <c r="O14" s="43">
        <f>COUNTIF(A7:G7,L14)+COUNTIF(A12:G12,L14)+COUNTIF(A17:G17,L14)+COUNTIF(A22:G22,L14)+COUNTIF(A27:G27,L14)+COUNTIF(A32:B32,L14)</f>
        <v>2</v>
      </c>
      <c r="P14" s="48">
        <f t="shared" si="0"/>
        <v>8</v>
      </c>
    </row>
    <row r="15" spans="1:16">
      <c r="A15" s="46" t="s">
        <v>51</v>
      </c>
      <c r="B15" s="160" t="s">
        <v>5</v>
      </c>
      <c r="C15" s="160" t="s">
        <v>18</v>
      </c>
      <c r="D15" s="160" t="s">
        <v>13</v>
      </c>
      <c r="E15" s="160" t="s">
        <v>7</v>
      </c>
      <c r="F15" s="160" t="s">
        <v>6</v>
      </c>
      <c r="G15" s="160" t="s">
        <v>11</v>
      </c>
      <c r="H15" t="s">
        <v>7</v>
      </c>
      <c r="I15" t="s">
        <v>6</v>
      </c>
      <c r="L15" s="37" t="s">
        <v>18</v>
      </c>
      <c r="M15" s="40">
        <f>COUNTIF(A4:G4,L15)+COUNTIF(A9:G9,L15)+COUNTIF(A14:G14,L15)+COUNTIF(A19:G19,L15)+COUNTIF(A24:G24,L15)+COUNTIF(A29:B29,L15)</f>
        <v>2</v>
      </c>
      <c r="N15" s="41">
        <f>COUNTIF(A5:G6,L15)+COUNTIF(A10:G11,L15)+COUNTIF(A15:G16,L15)+COUNTIF(A20:G21,L15)+COUNTIF(A25:G26,L15)+COUNTIF(A30:B31,L15)</f>
        <v>4</v>
      </c>
      <c r="O15" s="41">
        <f>COUNTIF(A7:G7,L15)+COUNTIF(A12:G12,L15)+COUNTIF(A17:G17,L15)+COUNTIF(A22:G22,L15)+COUNTIF(A27:G27,L15)+COUNTIF(A32:B32,L15)</f>
        <v>2</v>
      </c>
      <c r="P15" s="49">
        <f t="shared" si="0"/>
        <v>8</v>
      </c>
    </row>
    <row r="16" spans="1:16">
      <c r="A16" s="240" t="s">
        <v>32</v>
      </c>
      <c r="B16" s="239" t="s">
        <v>12</v>
      </c>
      <c r="C16" s="239" t="s">
        <v>10</v>
      </c>
      <c r="D16" s="239" t="s">
        <v>15</v>
      </c>
      <c r="E16" s="160" t="s">
        <v>10</v>
      </c>
      <c r="F16" s="160" t="s">
        <v>11</v>
      </c>
      <c r="G16" s="160" t="s">
        <v>6</v>
      </c>
      <c r="L16" s="35" t="s">
        <v>10</v>
      </c>
      <c r="M16" s="42">
        <f>COUNTIF(A4:G4,L16)+COUNTIF(A9:G9,L16)+COUNTIF(A14:G14,L16)+COUNTIF(A19:G19,L16)+COUNTIF(A24:G24,L16)+COUNTIF(A29:B29,L16)</f>
        <v>3</v>
      </c>
      <c r="N16" s="43">
        <f>COUNTIF(A5:G6,L16)+COUNTIF(A10:G11,L16)+COUNTIF(A15:G16,L16)+COUNTIF(A20:G21,L16)+COUNTIF(A25:G26,L16)+COUNTIF(A30:B31,L16)</f>
        <v>3</v>
      </c>
      <c r="O16" s="43">
        <f>COUNTIF(A7:G7,L16)+COUNTIF(A12:G12,L16)+COUNTIF(A17:G17,L16)+COUNTIF(A22:G22,L16)+COUNTIF(A27:G27,L16)+COUNTIF(A32:B32,L16)</f>
        <v>1</v>
      </c>
      <c r="P16" s="48">
        <f t="shared" si="0"/>
        <v>7</v>
      </c>
    </row>
    <row r="17" spans="1:16">
      <c r="A17" s="47" t="s">
        <v>17</v>
      </c>
      <c r="B17" s="162" t="s">
        <v>6</v>
      </c>
      <c r="C17" s="162" t="s">
        <v>11</v>
      </c>
      <c r="D17" s="162" t="s">
        <v>8</v>
      </c>
      <c r="E17" s="160" t="s">
        <v>11</v>
      </c>
      <c r="F17" s="160" t="s">
        <v>6</v>
      </c>
      <c r="G17" s="160" t="s">
        <v>7</v>
      </c>
      <c r="L17" s="37" t="s">
        <v>11</v>
      </c>
      <c r="M17" s="40">
        <f>COUNTIF(A4:G4,L17)+COUNTIF(A9:G9,L17)+COUNTIF(A14:G14,L17)+COUNTIF(A19:G19,L17)+COUNTIF(A24:G24,L17)+COUNTIF(A29:B29,L17)</f>
        <v>2</v>
      </c>
      <c r="N17" s="41">
        <f>COUNTIF(A5:G6,L17)+COUNTIF(A10:G11,L17)+COUNTIF(A15:G16,L17)+COUNTIF(A20:G21,L17)+COUNTIF(A25:G26,L17)+COUNTIF(A30:B31,L17)</f>
        <v>5</v>
      </c>
      <c r="O17" s="41">
        <f>COUNTIF(A7:G7,L17)+COUNTIF(A12:G12,L17)+COUNTIF(A17:G17,L17)+COUNTIF(A22:G22,L17)+COUNTIF(A27:G27,L17)+COUNTIF(A32:B32,L17)</f>
        <v>2</v>
      </c>
      <c r="P17" s="49">
        <f t="shared" si="0"/>
        <v>9</v>
      </c>
    </row>
    <row r="18" spans="1:16" ht="15.75">
      <c r="A18" s="30">
        <v>20</v>
      </c>
      <c r="B18" s="30">
        <v>21</v>
      </c>
      <c r="C18" s="30">
        <v>22</v>
      </c>
      <c r="D18" s="30">
        <v>23</v>
      </c>
      <c r="E18" s="30">
        <v>24</v>
      </c>
      <c r="F18" s="30">
        <v>25</v>
      </c>
      <c r="G18" s="30">
        <v>26</v>
      </c>
      <c r="H18" s="202" t="s">
        <v>52</v>
      </c>
      <c r="I18" s="238" t="s">
        <v>60</v>
      </c>
      <c r="L18" s="35" t="s">
        <v>12</v>
      </c>
      <c r="M18" s="42">
        <f>COUNTIF(A4:G4,L18)+COUNTIF(A9:G9,L18)+COUNTIF(A14:G14,L18)+COUNTIF(A19:G19,L18)+COUNTIF(A24:G24,L18)+COUNTIF(A29:B29,L18)</f>
        <v>2</v>
      </c>
      <c r="N18" s="43">
        <f>COUNTIF(A5:G6,L18)+COUNTIF(A10:G11,L18)+COUNTIF(A15:G16,L18)+COUNTIF(A20:G21,L18)+COUNTIF(A25:G26,L18)+COUNTIF(A30:B31,L18)</f>
        <v>6</v>
      </c>
      <c r="O18" s="43">
        <f>COUNTIF(A7:G7,L18)+COUNTIF(A12:G12,L18)+COUNTIF(A17:G17,L18)+COUNTIF(A22:G22,L18)+COUNTIF(A27:G27,L18)+COUNTIF(A32:B32,L18)</f>
        <v>1</v>
      </c>
      <c r="P18" s="48">
        <f t="shared" si="0"/>
        <v>9</v>
      </c>
    </row>
    <row r="19" spans="1:16">
      <c r="A19" s="45" t="s">
        <v>51</v>
      </c>
      <c r="B19" s="161" t="s">
        <v>5</v>
      </c>
      <c r="C19" s="161" t="s">
        <v>18</v>
      </c>
      <c r="D19" s="161" t="s">
        <v>13</v>
      </c>
      <c r="E19" s="161" t="s">
        <v>64</v>
      </c>
      <c r="F19" s="161" t="s">
        <v>17</v>
      </c>
      <c r="G19" s="161" t="s">
        <v>54</v>
      </c>
      <c r="H19" t="s">
        <v>51</v>
      </c>
      <c r="I19" t="s">
        <v>17</v>
      </c>
      <c r="L19" s="37" t="s">
        <v>13</v>
      </c>
      <c r="M19" s="40">
        <f>COUNTIF(A4:G4,L19)+COUNTIF(A9:G9,L19)+COUNTIF(A14:G14,L19)+COUNTIF(A19:G19,L19)+COUNTIF(A24:G24,L19)+COUNTIF(A29:B29,L19)</f>
        <v>2</v>
      </c>
      <c r="N19" s="41">
        <f>COUNTIF(A5:G6,L19)+COUNTIF(A10:G11,L19)+COUNTIF(A15:G16,L19)+COUNTIF(A20:G21,L19)+COUNTIF(A25:G26,L19)+COUNTIF(A30:B31,L19)</f>
        <v>4</v>
      </c>
      <c r="O19" s="41">
        <f>COUNTIF(A7:G7,L19)+COUNTIF(A12:G12,L19)+COUNTIF(A17:G17,L19)+COUNTIF(A22:G22,L19)+COUNTIF(A27:G27,L19)+COUNTIF(A32:B32,L19)</f>
        <v>3</v>
      </c>
      <c r="P19" s="49">
        <f t="shared" si="0"/>
        <v>9</v>
      </c>
    </row>
    <row r="20" spans="1:16">
      <c r="A20" s="46" t="s">
        <v>32</v>
      </c>
      <c r="B20" s="160" t="s">
        <v>16</v>
      </c>
      <c r="C20" s="160" t="s">
        <v>10</v>
      </c>
      <c r="D20" s="160" t="s">
        <v>6</v>
      </c>
      <c r="E20" s="160" t="s">
        <v>17</v>
      </c>
      <c r="F20" s="160" t="s">
        <v>54</v>
      </c>
      <c r="G20" s="160" t="s">
        <v>65</v>
      </c>
      <c r="H20" t="s">
        <v>32</v>
      </c>
      <c r="I20" t="s">
        <v>54</v>
      </c>
      <c r="L20" s="35" t="s">
        <v>15</v>
      </c>
      <c r="M20" s="42">
        <f>COUNTIF(A4:G4,L20)+COUNTIF(A9:G9,L20)+COUNTIF(A14:G14,L20)+COUNTIF(A19:G19,L20)+COUNTIF(A24:G24,L20)+COUNTIF(A29:B29,L20)</f>
        <v>2</v>
      </c>
      <c r="N20" s="43">
        <f>COUNTIF(A5:G6,L20)+COUNTIF(A10:G11,L20)+COUNTIF(A15:G16,L20)+COUNTIF(A20:G21,L20)+COUNTIF(A25:G26,L20)+COUNTIF(A30:B31,L20)</f>
        <v>4</v>
      </c>
      <c r="O20" s="43">
        <f>COUNTIF(A7:G7,L20)+COUNTIF(A12:G12,L20)+COUNTIF(A17:G17,L20)+COUNTIF(A22:G22,L20)+COUNTIF(A27:G27,L20)+COUNTIF(A32:B32,L20)</f>
        <v>2</v>
      </c>
      <c r="P20" s="48">
        <f t="shared" si="0"/>
        <v>8</v>
      </c>
    </row>
    <row r="21" spans="1:16">
      <c r="A21" s="240" t="s">
        <v>54</v>
      </c>
      <c r="B21" s="239" t="s">
        <v>6</v>
      </c>
      <c r="C21" s="239" t="s">
        <v>11</v>
      </c>
      <c r="D21" s="241" t="s">
        <v>8</v>
      </c>
      <c r="E21" s="174" t="s">
        <v>54</v>
      </c>
      <c r="F21" s="174" t="s">
        <v>51</v>
      </c>
      <c r="G21" s="174" t="s">
        <v>32</v>
      </c>
      <c r="L21" s="37" t="s">
        <v>8</v>
      </c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</f>
        <v>3</v>
      </c>
      <c r="O21" s="41">
        <f>COUNTIF(A7:G7,L21)+COUNTIF(A12:G12,L21)+COUNTIF(A17:G17,L21)+COUNTIF(A22:G22,L21)+COUNTIF(A27:G27,L21)+COUNTIF(A32:B32,L21)</f>
        <v>2</v>
      </c>
      <c r="P21" s="49">
        <f t="shared" si="0"/>
        <v>5</v>
      </c>
    </row>
    <row r="22" spans="1:16">
      <c r="A22" s="47" t="s">
        <v>17</v>
      </c>
      <c r="B22" s="162" t="s">
        <v>9</v>
      </c>
      <c r="C22" s="184" t="s">
        <v>7</v>
      </c>
      <c r="D22" s="162" t="s">
        <v>12</v>
      </c>
      <c r="E22" s="160" t="s">
        <v>51</v>
      </c>
      <c r="F22" s="160" t="s">
        <v>32</v>
      </c>
      <c r="G22" s="160" t="s">
        <v>17</v>
      </c>
    </row>
    <row r="23" spans="1:16">
      <c r="A23" s="30">
        <v>27</v>
      </c>
      <c r="B23" s="116">
        <v>28</v>
      </c>
      <c r="C23" s="30">
        <v>29</v>
      </c>
      <c r="D23" s="30">
        <v>30</v>
      </c>
      <c r="M23" s="31"/>
      <c r="N23" s="33" t="s">
        <v>25</v>
      </c>
    </row>
    <row r="24" spans="1:16">
      <c r="A24" s="45" t="s">
        <v>32</v>
      </c>
      <c r="B24" s="168" t="s">
        <v>16</v>
      </c>
      <c r="C24" s="161" t="s">
        <v>10</v>
      </c>
      <c r="D24" s="161" t="s">
        <v>15</v>
      </c>
      <c r="E24" s="175"/>
      <c r="F24" s="175"/>
      <c r="G24" s="175"/>
      <c r="M24" s="50"/>
      <c r="N24" s="33" t="s">
        <v>27</v>
      </c>
    </row>
    <row r="25" spans="1:16">
      <c r="A25" s="46" t="s">
        <v>17</v>
      </c>
      <c r="B25" s="171" t="s">
        <v>6</v>
      </c>
      <c r="C25" s="160" t="s">
        <v>11</v>
      </c>
      <c r="D25" s="160" t="s">
        <v>16</v>
      </c>
      <c r="E25" s="175"/>
      <c r="F25" s="175"/>
      <c r="G25" s="175"/>
      <c r="M25" s="32"/>
      <c r="N25" s="33" t="s">
        <v>29</v>
      </c>
    </row>
    <row r="26" spans="1:16">
      <c r="A26" s="240" t="s">
        <v>54</v>
      </c>
      <c r="B26" s="242" t="s">
        <v>12</v>
      </c>
      <c r="C26" s="239" t="s">
        <v>7</v>
      </c>
      <c r="D26" s="239" t="s">
        <v>12</v>
      </c>
      <c r="E26" s="175"/>
      <c r="F26" s="175"/>
      <c r="G26" s="175"/>
    </row>
    <row r="27" spans="1:16">
      <c r="A27" s="47" t="s">
        <v>51</v>
      </c>
      <c r="B27" s="177" t="s">
        <v>5</v>
      </c>
      <c r="C27" s="162" t="s">
        <v>18</v>
      </c>
      <c r="D27" s="162" t="s">
        <v>13</v>
      </c>
      <c r="E27" s="175"/>
      <c r="F27" s="175"/>
      <c r="G27" s="175"/>
    </row>
    <row r="29" spans="1:16" ht="15.75">
      <c r="A29" s="57"/>
      <c r="G29" s="175"/>
      <c r="H29" s="175"/>
      <c r="J29" s="57"/>
      <c r="K29" s="175"/>
    </row>
    <row r="30" spans="1:16" ht="15.75">
      <c r="A30" s="57"/>
      <c r="G30" s="175"/>
      <c r="H30" s="175"/>
      <c r="J30" s="57"/>
      <c r="K30" s="175"/>
    </row>
    <row r="31" spans="1:16" ht="15.75">
      <c r="A31" s="57"/>
      <c r="B31" s="57"/>
      <c r="C31" s="175"/>
      <c r="D31" s="175"/>
      <c r="G31" s="175"/>
      <c r="H31" s="175"/>
      <c r="J31" s="57"/>
      <c r="K31" s="175"/>
    </row>
    <row r="32" spans="1:16" ht="15.75">
      <c r="A32" s="57"/>
      <c r="B32" s="57"/>
      <c r="C32" s="175"/>
      <c r="D32" s="175"/>
      <c r="G32" s="175"/>
      <c r="H32" s="175"/>
      <c r="J32" s="57"/>
      <c r="K32" s="175"/>
    </row>
    <row r="33" spans="1:4" ht="15.75">
      <c r="A33" s="57"/>
      <c r="B33" s="57"/>
      <c r="C33" s="175"/>
      <c r="D33" s="175"/>
    </row>
    <row r="34" spans="1:4" ht="15.75">
      <c r="A34" s="57"/>
      <c r="B34" s="57"/>
      <c r="C34" s="175"/>
      <c r="D34" s="175"/>
    </row>
  </sheetData>
  <mergeCells count="2">
    <mergeCell ref="A1:G1"/>
    <mergeCell ref="L4:O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3410-B43B-4CE5-B3D8-528F62AAB758}">
  <sheetPr>
    <tabColor rgb="FFD100CE"/>
  </sheetPr>
  <dimension ref="A1:P29"/>
  <sheetViews>
    <sheetView workbookViewId="0">
      <selection activeCell="F7" sqref="F7"/>
    </sheetView>
  </sheetViews>
  <sheetFormatPr defaultColWidth="8.85546875" defaultRowHeight="15"/>
  <cols>
    <col min="1" max="7" width="15.7109375" customWidth="1"/>
    <col min="10" max="10" width="10.140625" bestFit="1" customWidth="1"/>
    <col min="13" max="13" width="10.42578125" customWidth="1"/>
  </cols>
  <sheetData>
    <row r="1" spans="1:16" ht="21" customHeight="1">
      <c r="A1" s="327" t="s">
        <v>66</v>
      </c>
      <c r="B1" s="328"/>
      <c r="C1" s="328"/>
      <c r="D1" s="328"/>
      <c r="E1" s="328"/>
      <c r="F1" s="328"/>
      <c r="G1" s="328"/>
    </row>
    <row r="2" spans="1:16" ht="18" customHeight="1">
      <c r="A2" s="209" t="s">
        <v>1</v>
      </c>
      <c r="B2" s="209" t="s">
        <v>2</v>
      </c>
      <c r="C2" s="209" t="s">
        <v>3</v>
      </c>
      <c r="D2" s="209" t="s">
        <v>4</v>
      </c>
      <c r="E2" s="209" t="s">
        <v>22</v>
      </c>
      <c r="F2" s="209" t="s">
        <v>23</v>
      </c>
      <c r="G2" s="209" t="s">
        <v>24</v>
      </c>
    </row>
    <row r="3" spans="1:16" ht="15.75">
      <c r="A3" s="210"/>
      <c r="B3" s="210"/>
      <c r="C3" s="210"/>
      <c r="D3" s="210"/>
      <c r="E3" s="210">
        <v>1</v>
      </c>
      <c r="F3" s="210">
        <v>2</v>
      </c>
      <c r="G3" s="210">
        <v>3</v>
      </c>
      <c r="H3" s="202" t="s">
        <v>52</v>
      </c>
      <c r="I3" s="238" t="s">
        <v>60</v>
      </c>
    </row>
    <row r="4" spans="1:16">
      <c r="A4" s="53"/>
      <c r="B4" s="53"/>
      <c r="C4" s="53"/>
      <c r="D4" s="53"/>
      <c r="E4" s="54" t="s">
        <v>10</v>
      </c>
      <c r="F4" s="54" t="s">
        <v>5</v>
      </c>
      <c r="G4" s="54" t="s">
        <v>16</v>
      </c>
      <c r="H4" t="s">
        <v>5</v>
      </c>
      <c r="I4" t="s">
        <v>13</v>
      </c>
      <c r="L4" s="262" t="s">
        <v>26</v>
      </c>
      <c r="M4" s="263"/>
      <c r="N4" s="263"/>
      <c r="O4" s="264"/>
    </row>
    <row r="5" spans="1:16">
      <c r="A5" s="53"/>
      <c r="B5" s="53"/>
      <c r="C5" s="53"/>
      <c r="D5" s="53"/>
      <c r="E5" s="53" t="s">
        <v>5</v>
      </c>
      <c r="F5" s="53" t="s">
        <v>16</v>
      </c>
      <c r="G5" s="53" t="s">
        <v>6</v>
      </c>
      <c r="H5" t="s">
        <v>6</v>
      </c>
      <c r="I5" t="s">
        <v>16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50</v>
      </c>
    </row>
    <row r="6" spans="1:16">
      <c r="A6" s="53"/>
      <c r="B6" s="53"/>
      <c r="C6" s="53"/>
      <c r="D6" s="53"/>
      <c r="E6" s="53" t="s">
        <v>16</v>
      </c>
      <c r="F6" s="53" t="s">
        <v>6</v>
      </c>
      <c r="G6" s="53" t="s">
        <v>10</v>
      </c>
      <c r="L6" s="32" t="s">
        <v>51</v>
      </c>
      <c r="M6" s="39">
        <f>COUNTIF(A4:G4,L6)+COUNTIF(A9:G9,L6)+COUNTIF(A14:G14,L6)+COUNTIF(A19:G19,L6)+COUNTIF(A24:G24,L6)+COUNTIF(A29:B29,L6)</f>
        <v>0</v>
      </c>
      <c r="N6" s="39">
        <f>COUNTIF(A5:G6,L6)+COUNTIF(A10:G11,L6)+COUNTIF(A15:G16,L6)+COUNTIF(A20:G21,L6)+COUNTIF(A25:G26,L6)+COUNTIF(A30:B31,L6)</f>
        <v>1</v>
      </c>
      <c r="O6" s="39">
        <f>COUNTIF(A7:G7,L6)+COUNTIF(A12:G12,L6)+COUNTIF(A17:G17,L6)+COUNTIF(A22:G22,L6)+COUNTIF(A27:G27,L6)+COUNTIF(A32:B32,L6)</f>
        <v>0</v>
      </c>
      <c r="P6" s="48">
        <f>SUM(M6:O6)</f>
        <v>1</v>
      </c>
    </row>
    <row r="7" spans="1:16">
      <c r="A7" s="50"/>
      <c r="B7" s="50"/>
      <c r="C7" s="50"/>
      <c r="D7" s="50"/>
      <c r="E7" s="50" t="s">
        <v>6</v>
      </c>
      <c r="F7" s="50" t="s">
        <v>18</v>
      </c>
      <c r="G7" s="50" t="s">
        <v>5</v>
      </c>
      <c r="L7" s="36" t="s">
        <v>32</v>
      </c>
      <c r="M7" s="40">
        <f>COUNTIF(A4:G4,L7)+COUNTIF(A9:G9,L7)+COUNTIF(A14:G14,L7)+COUNTIF(A19:G19,L7)+COUNTIF(A24:G24,L7)+COUNTIF(A29:B29,L7)</f>
        <v>0</v>
      </c>
      <c r="N7" s="41">
        <f>COUNTIF(A5:G6,L7)+COUNTIF(A10:G11,L7)+COUNTIF(A15:G16,L7)+COUNTIF(A20:G21,L7)+COUNTIF(A25:G26,L7)+COUNTIF(A30:B31,L7)</f>
        <v>0</v>
      </c>
      <c r="O7" s="41">
        <f>COUNTIF(A7:G7,L7)+COUNTIF(A12:G12,L7)+COUNTIF(A17:G17,L7)+COUNTIF(A22:G22,L7)+COUNTIF(A27:G27,L7)+COUNTIF(A32:B32,L7)</f>
        <v>1</v>
      </c>
      <c r="P7" s="49">
        <f t="shared" ref="P7:P21" si="0">SUM(M7:O7)</f>
        <v>1</v>
      </c>
    </row>
    <row r="8" spans="1:16">
      <c r="A8" s="64">
        <v>4</v>
      </c>
      <c r="B8" s="21">
        <v>5</v>
      </c>
      <c r="C8" s="21">
        <v>6</v>
      </c>
      <c r="D8" s="21">
        <v>7</v>
      </c>
      <c r="E8" s="21">
        <v>8</v>
      </c>
      <c r="F8" s="21">
        <v>9</v>
      </c>
      <c r="G8" s="21">
        <v>10</v>
      </c>
      <c r="L8" s="35" t="s">
        <v>17</v>
      </c>
      <c r="M8" s="42">
        <f>COUNTIF(A4:G4,L8)+COUNTIF(A9:G9,L8)+COUNTIF(A14:G14,L8)+COUNTIF(A19:G19,L8)+COUNTIF(A24:G24,L8)+COUNTIF(A29:B29,L8)</f>
        <v>1</v>
      </c>
      <c r="N8" s="43">
        <f>COUNTIF(A5:G6,L8)+COUNTIF(A10:G11,L8)+COUNTIF(A15:G16,L8)+COUNTIF(A20:G21,L8)+COUNTIF(A25:G26,L8)+COUNTIF(A30:B31,L8)</f>
        <v>0</v>
      </c>
      <c r="O8" s="43">
        <f>COUNTIF(A7:G7,L8)+COUNTIF(A12:G12,L8)+COUNTIF(A17:G17,L8)+COUNTIF(A22:G22,L8)+COUNTIF(A27:G27,L8)+COUNTIF(A32:B32,L8)</f>
        <v>0</v>
      </c>
      <c r="P8" s="48">
        <f t="shared" si="0"/>
        <v>1</v>
      </c>
    </row>
    <row r="9" spans="1:16" ht="15.75" customHeight="1">
      <c r="A9" s="54" t="s">
        <v>17</v>
      </c>
      <c r="B9" s="296" t="s">
        <v>67</v>
      </c>
      <c r="C9" s="296"/>
      <c r="D9" s="296"/>
      <c r="E9" s="296"/>
      <c r="F9" s="296"/>
      <c r="G9" s="297"/>
      <c r="L9" s="37" t="s">
        <v>54</v>
      </c>
      <c r="M9" s="40">
        <f>COUNTIF(A4:G4,L9)+COUNTIF(A9:G9,L9)+COUNTIF(A14:G14,L9)+COUNTIF(A19:G19,L9)+COUNTIF(A24:G24,L9)+COUNTIF(A29:B29,L9)</f>
        <v>0</v>
      </c>
      <c r="N9" s="41">
        <f>COUNTIF(A5:G6,L9)+COUNTIF(A10:G11,L9)+COUNTIF(A15:G16,L9)+COUNTIF(A20:G21,L9)+COUNTIF(A25:G26,L9)+COUNTIF(A30:B31,L9)</f>
        <v>1</v>
      </c>
      <c r="O9" s="41">
        <f>COUNTIF(A7:G7,L9)+COUNTIF(A12:G12,L9)+COUNTIF(A17:G17,L9)+COUNTIF(A22:G22,L9)+COUNTIF(A27:G27,L9)+COUNTIF(A32:B32,L9)</f>
        <v>0</v>
      </c>
      <c r="P9" s="49">
        <f t="shared" si="0"/>
        <v>1</v>
      </c>
    </row>
    <row r="10" spans="1:16" ht="15.75" customHeight="1">
      <c r="A10" s="53" t="s">
        <v>54</v>
      </c>
      <c r="B10" s="299"/>
      <c r="C10" s="299"/>
      <c r="D10" s="299"/>
      <c r="E10" s="299"/>
      <c r="F10" s="299"/>
      <c r="G10" s="300"/>
      <c r="L10" s="35" t="s">
        <v>9</v>
      </c>
      <c r="M10" s="42">
        <f>COUNTIF(A4:G4,L10)+COUNTIF(A9:G9,L10)+COUNTIF(A14:G14,L10)+COUNTIF(A19:G19,L10)+COUNTIF(A24:G24,L10)+COUNTIF(A29:B29,L10)</f>
        <v>0</v>
      </c>
      <c r="N10" s="43">
        <f>COUNTIF(A5:G6,L10)+COUNTIF(A10:G11,L10)+COUNTIF(A15:G16,L10)+COUNTIF(A20:G21,L10)+COUNTIF(A25:G26,L10)+COUNTIF(A30:B31,L10)</f>
        <v>0</v>
      </c>
      <c r="O10" s="43">
        <f>COUNTIF(A7:G7,L10)+COUNTIF(A12:G12,L10)+COUNTIF(A17:G17,L10)+COUNTIF(A22:G22,L10)+COUNTIF(A27:G27,L10)+COUNTIF(A32:B32,L10)</f>
        <v>0</v>
      </c>
      <c r="P10" s="48">
        <f t="shared" si="0"/>
        <v>0</v>
      </c>
    </row>
    <row r="11" spans="1:16" ht="15.75" customHeight="1">
      <c r="A11" s="53" t="s">
        <v>51</v>
      </c>
      <c r="B11" s="299"/>
      <c r="C11" s="299"/>
      <c r="D11" s="299"/>
      <c r="E11" s="299"/>
      <c r="F11" s="299"/>
      <c r="G11" s="300"/>
      <c r="L11" s="37" t="s">
        <v>5</v>
      </c>
      <c r="M11" s="40">
        <f>COUNTIF(A4:G4,L11)+COUNTIF(A9:G9,L11)+COUNTIF(A14:G14,L11)+COUNTIF(A19:G19,L11)+COUNTIF(A24:G24,L11)+COUNTIF(A29:B29,L11)</f>
        <v>1</v>
      </c>
      <c r="N11" s="41">
        <f>COUNTIF(A5:G6,L11)+COUNTIF(A10:G11,L11)+COUNTIF(A15:G16,L11)+COUNTIF(A20:G21,L11)+COUNTIF(A25:G26,L11)+COUNTIF(A30:B31,L11)</f>
        <v>1</v>
      </c>
      <c r="O11" s="41">
        <f>COUNTIF(A7:G7,L11)+COUNTIF(A12:G12,L11)+COUNTIF(A17:G17,L11)+COUNTIF(A22:G22,L11)+COUNTIF(A27:G27,L11)+COUNTIF(A32:B32,L11)</f>
        <v>1</v>
      </c>
      <c r="P11" s="49">
        <f t="shared" si="0"/>
        <v>3</v>
      </c>
    </row>
    <row r="12" spans="1:16" ht="15.75" customHeight="1">
      <c r="A12" s="32" t="s">
        <v>32</v>
      </c>
      <c r="B12" s="302"/>
      <c r="C12" s="302"/>
      <c r="D12" s="302"/>
      <c r="E12" s="302"/>
      <c r="F12" s="302"/>
      <c r="G12" s="303"/>
      <c r="L12" s="35" t="s">
        <v>16</v>
      </c>
      <c r="M12" s="42">
        <f>COUNTIF(A4:G4,L12)+COUNTIF(A9:G9,L12)+COUNTIF(A14:G14,L12)+COUNTIF(A19:G19,L12)+COUNTIF(A24:G24,L12)+COUNTIF(A29:B29,L12)</f>
        <v>1</v>
      </c>
      <c r="N12" s="43">
        <f>COUNTIF(A5:G6,L12)+COUNTIF(A10:G11,L12)+COUNTIF(A15:G16,L12)+COUNTIF(A20:G21,L12)+COUNTIF(A25:G26,L12)+COUNTIF(A30:B31,L12)</f>
        <v>2</v>
      </c>
      <c r="O12" s="43">
        <f>COUNTIF(A7:G7,L12)+COUNTIF(A12:G12,L12)+COUNTIF(A17:G17,L12)+COUNTIF(A22:G22,L12)+COUNTIF(A27:G27,L12)+COUNTIF(A32:B32,L12)</f>
        <v>0</v>
      </c>
      <c r="P12" s="48">
        <f t="shared" si="0"/>
        <v>3</v>
      </c>
    </row>
    <row r="13" spans="1:16">
      <c r="A13" s="65">
        <v>11</v>
      </c>
      <c r="B13" s="22">
        <v>12</v>
      </c>
      <c r="C13" s="22">
        <v>13</v>
      </c>
      <c r="D13" s="22">
        <v>14</v>
      </c>
      <c r="E13" s="22">
        <v>15</v>
      </c>
      <c r="F13" s="22">
        <v>16</v>
      </c>
      <c r="G13" s="22">
        <v>17</v>
      </c>
      <c r="L13" s="37" t="s">
        <v>6</v>
      </c>
      <c r="M13" s="40">
        <f>COUNTIF(A4:G4,L13)+COUNTIF(A9:G9,L13)+COUNTIF(A14:G14,L13)+COUNTIF(A19:G19,L13)+COUNTIF(A24:G24,L13)+COUNTIF(A29:B29,L13)</f>
        <v>0</v>
      </c>
      <c r="N13" s="41">
        <f>COUNTIF(A5:G6,L13)+COUNTIF(A10:G11,L13)+COUNTIF(A15:G16,L13)+COUNTIF(A20:G21,L13)+COUNTIF(A25:G26,L13)+COUNTIF(A30:B31,L13)</f>
        <v>2</v>
      </c>
      <c r="O13" s="41">
        <f>COUNTIF(A7:G7,L13)+COUNTIF(A12:G12,L13)+COUNTIF(A17:G17,L13)+COUNTIF(A22:G22,L13)+COUNTIF(A27:G27,L13)+COUNTIF(A32:B32,L13)</f>
        <v>1</v>
      </c>
      <c r="P13" s="49">
        <f t="shared" si="0"/>
        <v>3</v>
      </c>
    </row>
    <row r="14" spans="1:16" ht="15.75" customHeight="1">
      <c r="A14" s="278" t="s">
        <v>68</v>
      </c>
      <c r="B14" s="292"/>
      <c r="C14" s="292"/>
      <c r="D14" s="292"/>
      <c r="E14" s="292"/>
      <c r="F14" s="292"/>
      <c r="G14" s="279"/>
      <c r="L14" s="35" t="s">
        <v>7</v>
      </c>
      <c r="M14" s="42">
        <f>COUNTIF(A4:G4,L14)+COUNTIF(A9:G9,L14)+COUNTIF(A14:G14,L14)+COUNTIF(A19:G19,L14)+COUNTIF(A24:G24,L14)+COUNTIF(A29:B29,L14)</f>
        <v>0</v>
      </c>
      <c r="N14" s="43">
        <f>COUNTIF(A5:G6,L14)+COUNTIF(A10:G11,L14)+COUNTIF(A15:G16,L14)+COUNTIF(A20:G21,L14)+COUNTIF(A25:G26,L14)+COUNTIF(A30:B31,L14)</f>
        <v>0</v>
      </c>
      <c r="O14" s="43">
        <f>COUNTIF(A7:G7,L14)+COUNTIF(A12:G12,L14)+COUNTIF(A17:G17,L14)+COUNTIF(A22:G22,L14)+COUNTIF(A27:G27,L14)+COUNTIF(A32:B32,L14)</f>
        <v>0</v>
      </c>
      <c r="P14" s="48">
        <f t="shared" si="0"/>
        <v>0</v>
      </c>
    </row>
    <row r="15" spans="1:16">
      <c r="A15" s="280"/>
      <c r="B15" s="293"/>
      <c r="C15" s="293"/>
      <c r="D15" s="293"/>
      <c r="E15" s="293"/>
      <c r="F15" s="293"/>
      <c r="G15" s="281"/>
      <c r="L15" s="37" t="s">
        <v>69</v>
      </c>
      <c r="M15" s="40">
        <f>COUNTIF(A4:G4,L15)+COUNTIF(A9:G9,L15)+COUNTIF(A14:G14,L15)+COUNTIF(A19:G19,L15)+COUNTIF(A24:G24,L15)+COUNTIF(A29:B29,L15)</f>
        <v>0</v>
      </c>
      <c r="N15" s="41">
        <f>COUNTIF(A5:G6,L15)+COUNTIF(A10:G11,L15)+COUNTIF(A15:G16,L15)+COUNTIF(A20:G21,L15)+COUNTIF(A25:G26,L15)+COUNTIF(A30:B31,L15)</f>
        <v>0</v>
      </c>
      <c r="O15" s="41">
        <f>COUNTIF(A7:G7,L15)+COUNTIF(A12:G12,L15)+COUNTIF(A17:G17,L15)+COUNTIF(A22:G22,L15)+COUNTIF(A27:G27,L15)+COUNTIF(A32:B32,L15)</f>
        <v>0</v>
      </c>
      <c r="P15" s="49">
        <f t="shared" si="0"/>
        <v>0</v>
      </c>
    </row>
    <row r="16" spans="1:16">
      <c r="A16" s="280"/>
      <c r="B16" s="293"/>
      <c r="C16" s="293"/>
      <c r="D16" s="293"/>
      <c r="E16" s="293"/>
      <c r="F16" s="293"/>
      <c r="G16" s="281"/>
      <c r="L16" s="35" t="s">
        <v>10</v>
      </c>
      <c r="M16" s="42">
        <f>COUNTIF(A4:G4,L16)+COUNTIF(A9:G9,L16)+COUNTIF(A14:G14,L16)+COUNTIF(A19:G19,L16)+COUNTIF(A24:G24,L16)+COUNTIF(A29:B29,L16)</f>
        <v>1</v>
      </c>
      <c r="N16" s="43">
        <f>COUNTIF(A5:G6,L16)+COUNTIF(A10:G11,L16)+COUNTIF(A15:G16,L16)+COUNTIF(A20:G21,L16)+COUNTIF(A25:G26,L16)+COUNTIF(A30:B31,L16)</f>
        <v>1</v>
      </c>
      <c r="O16" s="43">
        <f>COUNTIF(A7:G7,L16)+COUNTIF(A12:G12,L16)+COUNTIF(A17:G17,L16)+COUNTIF(A22:G22,L16)+COUNTIF(A27:G27,L16)+COUNTIF(A32:B32,L16)</f>
        <v>0</v>
      </c>
      <c r="P16" s="48">
        <f t="shared" si="0"/>
        <v>2</v>
      </c>
    </row>
    <row r="17" spans="1:16">
      <c r="A17" s="282"/>
      <c r="B17" s="294"/>
      <c r="C17" s="293"/>
      <c r="D17" s="294"/>
      <c r="E17" s="294"/>
      <c r="F17" s="294"/>
      <c r="G17" s="283"/>
      <c r="L17" s="37" t="s">
        <v>11</v>
      </c>
      <c r="M17" s="40">
        <f>COUNTIF(A4:G4,L17)+COUNTIF(A9:G9,L17)+COUNTIF(A14:G14,L17)+COUNTIF(A19:G19,L17)+COUNTIF(A24:G24,L17)+COUNTIF(A29:B29,L17)</f>
        <v>0</v>
      </c>
      <c r="N17" s="41">
        <f>COUNTIF(A5:G6,L17)+COUNTIF(A10:G11,L17)+COUNTIF(A15:G16,L17)+COUNTIF(A20:G21,L17)+COUNTIF(A25:G26,L17)+COUNTIF(A30:B31,L17)</f>
        <v>0</v>
      </c>
      <c r="O17" s="41">
        <f>COUNTIF(A7:G7,L17)+COUNTIF(A12:G12,L17)+COUNTIF(A17:G17,L17)+COUNTIF(A22:G22,L17)+COUNTIF(A27:G27,L17)+COUNTIF(A32:B32,L17)</f>
        <v>0</v>
      </c>
      <c r="P17" s="49">
        <f t="shared" si="0"/>
        <v>0</v>
      </c>
    </row>
    <row r="18" spans="1:16">
      <c r="A18" s="22">
        <v>18</v>
      </c>
      <c r="B18" s="139">
        <v>19</v>
      </c>
      <c r="C18" s="135"/>
      <c r="L18" s="35" t="s">
        <v>12</v>
      </c>
      <c r="M18" s="42">
        <f>COUNTIF(A4:G4,L18)+COUNTIF(A9:G9,L18)+COUNTIF(A14:G14,L18)+COUNTIF(A19:G19,L18)+COUNTIF(A24:G24,L18)+COUNTIF(A29:B29,L18)</f>
        <v>0</v>
      </c>
      <c r="N18" s="43">
        <f>COUNTIF(A5:G6,L18)+COUNTIF(A10:G11,L18)+COUNTIF(A15:G16,L18)+COUNTIF(A20:G21,L18)+COUNTIF(A25:G26,L18)+COUNTIF(A30:B31,L18)</f>
        <v>0</v>
      </c>
      <c r="O18" s="43">
        <f>COUNTIF(A7:G7,L18)+COUNTIF(A12:G12,L18)+COUNTIF(A17:G17,L18)+COUNTIF(A22:G22,L18)+COUNTIF(A27:G27,L18)+COUNTIF(A32:B32,L18)</f>
        <v>0</v>
      </c>
      <c r="P18" s="48">
        <f t="shared" si="0"/>
        <v>0</v>
      </c>
    </row>
    <row r="19" spans="1:16" ht="15.75" customHeight="1">
      <c r="A19" s="321" t="s">
        <v>68</v>
      </c>
      <c r="B19" s="322"/>
      <c r="C19" s="140"/>
      <c r="D19" s="175"/>
      <c r="E19" s="175"/>
      <c r="F19" s="175"/>
      <c r="G19" s="175"/>
      <c r="L19" s="37" t="s">
        <v>13</v>
      </c>
      <c r="M19" s="40">
        <f>COUNTIF(A4:G4,L19)+COUNTIF(A9:G9,L19)+COUNTIF(A14:G14,L19)+COUNTIF(A19:G19,L19)+COUNTIF(A24:G24,L19)+COUNTIF(A29:B29,L19)</f>
        <v>0</v>
      </c>
      <c r="N19" s="41">
        <f>COUNTIF(A5:G6,L19)+COUNTIF(A10:G11,L19)+COUNTIF(A15:G16,L19)+COUNTIF(A20:G21,L19)+COUNTIF(A25:G26,L19)+COUNTIF(A30:B31,L19)</f>
        <v>0</v>
      </c>
      <c r="O19" s="41">
        <f>COUNTIF(A7:G7,L19)+COUNTIF(A12:G12,L19)+COUNTIF(A17:G17,L19)+COUNTIF(A22:G22,L19)+COUNTIF(A27:G27,L19)+COUNTIF(A32:B32,L19)</f>
        <v>0</v>
      </c>
      <c r="P19" s="49">
        <f t="shared" si="0"/>
        <v>0</v>
      </c>
    </row>
    <row r="20" spans="1:16">
      <c r="A20" s="323"/>
      <c r="B20" s="324"/>
      <c r="C20" s="140"/>
      <c r="D20" s="175"/>
      <c r="E20" s="175"/>
      <c r="F20" s="175"/>
      <c r="G20" s="175"/>
      <c r="L20" s="35" t="s">
        <v>15</v>
      </c>
      <c r="M20" s="42">
        <f>COUNTIF(A4:G4,L20)+COUNTIF(A9:G9,L20)+COUNTIF(A14:G14,L20)+COUNTIF(A19:G19,L20)+COUNTIF(A24:G24,L20)+COUNTIF(A29:B29,L20)</f>
        <v>0</v>
      </c>
      <c r="N20" s="43">
        <f>COUNTIF(A5:G6,L20)+COUNTIF(A10:G11,L20)+COUNTIF(A15:G16,L20)+COUNTIF(A20:G21,L20)+COUNTIF(A25:G26,L20)+COUNTIF(A30:B31,L20)</f>
        <v>0</v>
      </c>
      <c r="O20" s="43">
        <f>COUNTIF(A7:G7,L20)+COUNTIF(A12:G12,L20)+COUNTIF(A17:G17,L20)+COUNTIF(A22:G22,L20)+COUNTIF(A27:G27,L20)+COUNTIF(A32:B32,L20)</f>
        <v>0</v>
      </c>
      <c r="P20" s="48">
        <f t="shared" si="0"/>
        <v>0</v>
      </c>
    </row>
    <row r="21" spans="1:16">
      <c r="A21" s="323"/>
      <c r="B21" s="324"/>
      <c r="C21" s="140"/>
      <c r="D21" s="175"/>
      <c r="E21" s="175"/>
      <c r="F21" s="175"/>
      <c r="G21" s="175"/>
      <c r="L21" s="37" t="s">
        <v>8</v>
      </c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</f>
        <v>0</v>
      </c>
      <c r="O21" s="41">
        <f>COUNTIF(A7:G7,L21)+COUNTIF(A12:G12,L21)+COUNTIF(A17:G17,L21)+COUNTIF(A22:G22,L21)+COUNTIF(A27:G27,L21)+COUNTIF(A32:B32,L21)</f>
        <v>0</v>
      </c>
      <c r="P21" s="49">
        <f t="shared" si="0"/>
        <v>0</v>
      </c>
    </row>
    <row r="22" spans="1:16">
      <c r="A22" s="325"/>
      <c r="B22" s="326"/>
      <c r="C22" s="140"/>
      <c r="D22" s="175"/>
      <c r="E22" s="175"/>
      <c r="F22" s="175"/>
      <c r="G22" s="175"/>
    </row>
    <row r="24" spans="1:16">
      <c r="A24" s="57"/>
      <c r="B24" s="175"/>
      <c r="C24" s="175"/>
      <c r="D24" s="175"/>
      <c r="L24" s="31"/>
      <c r="M24" s="33" t="s">
        <v>25</v>
      </c>
    </row>
    <row r="25" spans="1:16" ht="15.75">
      <c r="A25" s="57"/>
      <c r="B25" s="57"/>
      <c r="C25" s="175"/>
      <c r="D25" s="175"/>
      <c r="L25" s="50"/>
      <c r="M25" s="33" t="s">
        <v>27</v>
      </c>
    </row>
    <row r="26" spans="1:16" ht="15.75">
      <c r="A26" s="57"/>
      <c r="B26" s="57"/>
      <c r="C26" s="175"/>
      <c r="D26" s="175"/>
      <c r="F26" s="175"/>
      <c r="L26" s="32"/>
      <c r="M26" s="33" t="s">
        <v>29</v>
      </c>
    </row>
    <row r="27" spans="1:16" ht="15.75">
      <c r="A27" s="57"/>
      <c r="B27" s="57"/>
      <c r="C27" s="175"/>
      <c r="D27" s="175"/>
      <c r="F27" s="175"/>
    </row>
    <row r="28" spans="1:16" ht="15.75">
      <c r="B28" s="57"/>
      <c r="F28" s="175"/>
    </row>
    <row r="29" spans="1:16" ht="15.75">
      <c r="F29" s="175"/>
    </row>
  </sheetData>
  <mergeCells count="5">
    <mergeCell ref="A14:G17"/>
    <mergeCell ref="B9:G12"/>
    <mergeCell ref="A19:B22"/>
    <mergeCell ref="A1:G1"/>
    <mergeCell ref="L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F706-2242-45FE-8F6E-F7B8A29522AC}">
  <sheetPr>
    <tabColor theme="1" tint="0.499984740745262"/>
  </sheetPr>
  <dimension ref="A1:K50"/>
  <sheetViews>
    <sheetView workbookViewId="0">
      <selection activeCell="S30" sqref="S30"/>
    </sheetView>
  </sheetViews>
  <sheetFormatPr defaultColWidth="8.85546875" defaultRowHeight="15"/>
  <cols>
    <col min="1" max="1" width="19.140625" customWidth="1"/>
    <col min="2" max="8" width="15.42578125" customWidth="1"/>
    <col min="9" max="10" width="9.140625"/>
    <col min="11" max="11" width="10.140625" bestFit="1" customWidth="1"/>
    <col min="12" max="12" width="13" customWidth="1"/>
  </cols>
  <sheetData>
    <row r="1" spans="1:8" ht="18.75">
      <c r="B1" s="330" t="s">
        <v>66</v>
      </c>
      <c r="C1" s="331"/>
      <c r="D1" s="331"/>
      <c r="E1" s="331"/>
      <c r="F1" s="331"/>
      <c r="G1" s="331"/>
      <c r="H1" s="331"/>
    </row>
    <row r="2" spans="1:8">
      <c r="B2" s="209" t="s">
        <v>2</v>
      </c>
      <c r="C2" s="209" t="s">
        <v>3</v>
      </c>
      <c r="D2" s="209" t="s">
        <v>4</v>
      </c>
      <c r="E2" s="209" t="s">
        <v>22</v>
      </c>
      <c r="F2" s="209" t="s">
        <v>23</v>
      </c>
      <c r="G2" s="209" t="s">
        <v>24</v>
      </c>
      <c r="H2" s="209" t="s">
        <v>1</v>
      </c>
    </row>
    <row r="3" spans="1:8">
      <c r="B3" s="211">
        <v>5</v>
      </c>
      <c r="C3" s="211">
        <v>6</v>
      </c>
      <c r="D3" s="211">
        <v>7</v>
      </c>
      <c r="E3" s="211">
        <v>8</v>
      </c>
      <c r="F3" s="211">
        <v>9</v>
      </c>
      <c r="G3" s="211">
        <v>10</v>
      </c>
      <c r="H3" s="211">
        <v>11</v>
      </c>
    </row>
    <row r="4" spans="1:8">
      <c r="A4" s="309" t="s">
        <v>70</v>
      </c>
      <c r="B4" s="118"/>
      <c r="C4" s="118"/>
      <c r="D4" s="118"/>
      <c r="E4" s="118"/>
      <c r="F4" s="118"/>
      <c r="G4" s="118"/>
      <c r="H4" s="119"/>
    </row>
    <row r="5" spans="1:8">
      <c r="A5" s="310"/>
      <c r="B5" s="120"/>
      <c r="C5" s="120"/>
      <c r="D5" s="120"/>
      <c r="E5" s="120"/>
      <c r="F5" s="120"/>
      <c r="G5" s="120"/>
      <c r="H5" s="121"/>
    </row>
    <row r="6" spans="1:8">
      <c r="A6" s="309" t="s">
        <v>71</v>
      </c>
      <c r="B6" s="118"/>
      <c r="C6" s="118"/>
      <c r="D6" s="118"/>
      <c r="E6" s="118"/>
      <c r="F6" s="118"/>
      <c r="G6" s="118"/>
      <c r="H6" s="119"/>
    </row>
    <row r="7" spans="1:8">
      <c r="A7" s="310"/>
      <c r="B7" s="120"/>
      <c r="C7" s="120"/>
      <c r="D7" s="120"/>
      <c r="E7" s="120"/>
      <c r="F7" s="120"/>
      <c r="G7" s="120"/>
      <c r="H7" s="121"/>
    </row>
    <row r="8" spans="1:8">
      <c r="A8" s="309" t="s">
        <v>72</v>
      </c>
      <c r="B8" s="118"/>
      <c r="C8" s="118"/>
      <c r="D8" s="118"/>
      <c r="E8" s="118"/>
      <c r="F8" s="118"/>
      <c r="G8" s="118"/>
      <c r="H8" s="119"/>
    </row>
    <row r="9" spans="1:8">
      <c r="A9" s="310"/>
      <c r="B9" s="120"/>
      <c r="C9" s="120"/>
      <c r="D9" s="120"/>
      <c r="E9" s="120"/>
      <c r="F9" s="120"/>
      <c r="G9" s="120"/>
      <c r="H9" s="122"/>
    </row>
    <row r="10" spans="1:8">
      <c r="A10" s="309" t="s">
        <v>73</v>
      </c>
      <c r="B10" s="118"/>
      <c r="C10" s="118"/>
      <c r="D10" s="118"/>
      <c r="E10" s="118"/>
      <c r="F10" s="118"/>
      <c r="G10" s="118"/>
      <c r="H10" s="119"/>
    </row>
    <row r="11" spans="1:8">
      <c r="A11" s="329"/>
      <c r="B11" s="27"/>
      <c r="C11" s="27"/>
      <c r="D11" s="27"/>
      <c r="E11" s="27"/>
      <c r="F11" s="27"/>
      <c r="G11" s="27"/>
      <c r="H11" s="122"/>
    </row>
    <row r="12" spans="1:8">
      <c r="A12" s="309" t="s">
        <v>74</v>
      </c>
      <c r="B12" s="118"/>
      <c r="C12" s="118"/>
      <c r="D12" s="118"/>
      <c r="E12" s="118"/>
      <c r="F12" s="118"/>
      <c r="G12" s="118"/>
      <c r="H12" s="119"/>
    </row>
    <row r="13" spans="1:8">
      <c r="A13" s="329"/>
      <c r="B13" s="27"/>
      <c r="C13" s="27"/>
      <c r="D13" s="27"/>
      <c r="E13" s="27"/>
      <c r="F13" s="27"/>
      <c r="G13" s="27"/>
      <c r="H13" s="121"/>
    </row>
    <row r="14" spans="1:8">
      <c r="A14" s="309" t="s">
        <v>75</v>
      </c>
      <c r="B14" s="118"/>
      <c r="C14" s="118"/>
      <c r="D14" s="118"/>
      <c r="E14" s="118"/>
      <c r="F14" s="118"/>
      <c r="G14" s="119"/>
    </row>
    <row r="15" spans="1:8">
      <c r="A15" s="329"/>
      <c r="B15" s="27"/>
      <c r="C15" s="27"/>
      <c r="D15" s="27"/>
      <c r="E15" s="27"/>
      <c r="F15" s="27"/>
      <c r="G15" s="122"/>
    </row>
    <row r="16" spans="1:8">
      <c r="A16" s="309" t="s">
        <v>76</v>
      </c>
      <c r="B16" s="118"/>
      <c r="C16" s="118"/>
      <c r="D16" s="118"/>
      <c r="E16" s="118"/>
      <c r="F16" s="118"/>
      <c r="G16" s="119"/>
    </row>
    <row r="17" spans="1:11">
      <c r="A17" s="329"/>
      <c r="B17" s="27"/>
      <c r="C17" s="27"/>
      <c r="D17" s="27"/>
      <c r="E17" s="27"/>
      <c r="F17" s="27"/>
      <c r="G17" s="122"/>
    </row>
    <row r="18" spans="1:11">
      <c r="A18" s="309" t="s">
        <v>77</v>
      </c>
      <c r="B18" s="118"/>
      <c r="C18" s="118"/>
      <c r="D18" s="118"/>
      <c r="E18" s="118"/>
      <c r="F18" s="118"/>
      <c r="G18" s="119"/>
    </row>
    <row r="19" spans="1:11">
      <c r="A19" s="329"/>
      <c r="B19" s="27"/>
      <c r="C19" s="27"/>
      <c r="D19" s="27"/>
      <c r="E19" s="27"/>
      <c r="F19" s="27"/>
      <c r="G19" s="122"/>
    </row>
    <row r="20" spans="1:11">
      <c r="A20" s="309" t="s">
        <v>78</v>
      </c>
      <c r="B20" s="118"/>
      <c r="C20" s="118"/>
      <c r="D20" s="118"/>
      <c r="E20" s="118"/>
      <c r="F20" s="118"/>
      <c r="G20" s="119"/>
    </row>
    <row r="21" spans="1:11">
      <c r="A21" s="329"/>
      <c r="B21" s="27"/>
      <c r="C21" s="27"/>
      <c r="D21" s="27"/>
      <c r="E21" s="27"/>
      <c r="F21" s="27"/>
      <c r="G21" s="122"/>
    </row>
    <row r="22" spans="1:11">
      <c r="A22" s="309" t="s">
        <v>79</v>
      </c>
      <c r="B22" s="118"/>
      <c r="C22" s="118"/>
      <c r="D22" s="118"/>
      <c r="E22" s="118"/>
      <c r="F22" s="118"/>
      <c r="G22" s="119"/>
    </row>
    <row r="23" spans="1:11">
      <c r="A23" s="329"/>
      <c r="B23" s="27"/>
      <c r="C23" s="27"/>
      <c r="D23" s="27"/>
      <c r="E23" s="27"/>
      <c r="F23" s="27"/>
      <c r="G23" s="122"/>
    </row>
    <row r="24" spans="1:11">
      <c r="A24" s="309" t="s">
        <v>80</v>
      </c>
      <c r="B24" s="118"/>
      <c r="C24" s="118"/>
      <c r="D24" s="118"/>
      <c r="E24" s="118"/>
      <c r="F24" s="118"/>
      <c r="G24" s="119"/>
    </row>
    <row r="25" spans="1:11">
      <c r="A25" s="310"/>
      <c r="B25" s="120"/>
      <c r="C25" s="120"/>
      <c r="D25" s="120"/>
      <c r="E25" s="120"/>
      <c r="F25" s="120"/>
      <c r="G25" s="121"/>
    </row>
    <row r="26" spans="1:11">
      <c r="A26" s="304" t="s">
        <v>45</v>
      </c>
      <c r="B26" s="123"/>
      <c r="C26" s="123"/>
      <c r="D26" s="123"/>
      <c r="E26" s="123"/>
      <c r="F26" s="123"/>
      <c r="G26" s="124"/>
      <c r="J26" s="31"/>
      <c r="K26" s="33" t="s">
        <v>25</v>
      </c>
    </row>
    <row r="27" spans="1:11">
      <c r="A27" s="304"/>
      <c r="B27" s="68"/>
      <c r="C27" s="68"/>
      <c r="D27" s="68"/>
      <c r="E27" s="68"/>
      <c r="F27" s="68"/>
      <c r="G27" s="125"/>
      <c r="J27" s="50"/>
      <c r="K27" s="33" t="s">
        <v>27</v>
      </c>
    </row>
    <row r="28" spans="1:11">
      <c r="A28" s="305"/>
      <c r="B28" s="126"/>
      <c r="C28" s="126"/>
      <c r="D28" s="126"/>
      <c r="E28" s="126"/>
      <c r="F28" s="126"/>
      <c r="G28" s="127"/>
      <c r="K28" s="75"/>
    </row>
    <row r="30" spans="1:11" ht="42.75" customHeight="1">
      <c r="A30" s="185" t="s">
        <v>46</v>
      </c>
      <c r="B30" s="186"/>
      <c r="C30" s="186"/>
      <c r="D30" s="186"/>
      <c r="E30" s="186"/>
      <c r="F30" s="186"/>
      <c r="G30" s="186"/>
      <c r="H30" s="187"/>
    </row>
    <row r="31" spans="1:11" ht="52.5" customHeight="1">
      <c r="A31" s="188" t="s">
        <v>47</v>
      </c>
      <c r="B31" s="189"/>
      <c r="C31" s="189"/>
      <c r="D31" s="190"/>
      <c r="E31" s="189"/>
      <c r="F31" s="189"/>
      <c r="G31" s="189"/>
      <c r="H31" s="187"/>
    </row>
    <row r="32" spans="1:11">
      <c r="A32" s="102"/>
      <c r="B32" s="103"/>
      <c r="C32" s="128"/>
      <c r="D32" s="129"/>
      <c r="E32" s="130"/>
      <c r="F32" s="104"/>
      <c r="G32" s="104"/>
      <c r="H32" s="107"/>
    </row>
    <row r="33" spans="1:8" ht="27.75">
      <c r="A33" s="105" t="s">
        <v>28</v>
      </c>
      <c r="B33" s="106" t="s">
        <v>81</v>
      </c>
      <c r="C33" s="131" t="s">
        <v>82</v>
      </c>
      <c r="D33" s="107"/>
      <c r="E33" s="107"/>
      <c r="F33" s="107"/>
      <c r="G33" s="107"/>
      <c r="H33" s="107"/>
    </row>
    <row r="34" spans="1:8">
      <c r="A34" s="191"/>
      <c r="B34" s="192"/>
      <c r="C34" s="132"/>
      <c r="E34" s="107"/>
      <c r="F34" s="107"/>
      <c r="G34" s="107"/>
      <c r="H34" s="107"/>
    </row>
    <row r="35" spans="1:8">
      <c r="A35" s="191"/>
      <c r="B35" s="192"/>
      <c r="C35" s="132"/>
      <c r="D35" s="107"/>
      <c r="E35" s="107"/>
      <c r="F35" s="107"/>
      <c r="G35" s="107"/>
      <c r="H35" s="107"/>
    </row>
    <row r="36" spans="1:8">
      <c r="A36" s="191"/>
      <c r="B36" s="193"/>
      <c r="C36" s="132"/>
      <c r="D36" s="107"/>
      <c r="E36" s="107"/>
      <c r="F36" s="107"/>
      <c r="G36" s="107"/>
      <c r="H36" s="107"/>
    </row>
    <row r="37" spans="1:8">
      <c r="A37" s="191"/>
      <c r="B37" s="108"/>
      <c r="C37" s="132"/>
      <c r="D37" s="107"/>
      <c r="E37" s="107"/>
      <c r="F37" s="107"/>
      <c r="G37" s="107"/>
      <c r="H37" s="107"/>
    </row>
    <row r="38" spans="1:8">
      <c r="A38" s="191"/>
      <c r="B38" s="193"/>
      <c r="C38" s="132"/>
      <c r="D38" s="107"/>
      <c r="E38" s="107"/>
      <c r="F38" s="107"/>
      <c r="G38" s="107"/>
      <c r="H38" s="107"/>
    </row>
    <row r="39" spans="1:8">
      <c r="A39" s="191"/>
      <c r="B39" s="193"/>
      <c r="C39" s="133"/>
      <c r="D39" s="107"/>
      <c r="E39" s="107"/>
      <c r="F39" s="107"/>
      <c r="G39" s="107"/>
      <c r="H39" s="107"/>
    </row>
    <row r="40" spans="1:8">
      <c r="A40" s="191"/>
      <c r="B40" s="193"/>
      <c r="C40" s="132"/>
      <c r="D40" s="107"/>
      <c r="E40" s="107"/>
      <c r="F40" s="107"/>
      <c r="G40" s="107"/>
      <c r="H40" s="107"/>
    </row>
    <row r="41" spans="1:8">
      <c r="A41" s="191"/>
      <c r="B41" s="192"/>
      <c r="C41" s="132"/>
      <c r="D41" s="107"/>
      <c r="E41" s="107"/>
      <c r="F41" s="107"/>
      <c r="G41" s="107"/>
      <c r="H41" s="107"/>
    </row>
    <row r="42" spans="1:8">
      <c r="A42" s="191"/>
      <c r="B42" s="193"/>
      <c r="C42" s="132"/>
      <c r="D42" s="107"/>
      <c r="E42" s="107"/>
      <c r="F42" s="107"/>
      <c r="G42" s="107"/>
      <c r="H42" s="107"/>
    </row>
    <row r="43" spans="1:8">
      <c r="A43" s="191"/>
      <c r="B43" s="193"/>
      <c r="C43" s="132"/>
      <c r="D43" s="107"/>
      <c r="E43" s="107"/>
      <c r="F43" s="107"/>
      <c r="G43" s="107"/>
      <c r="H43" s="107"/>
    </row>
    <row r="44" spans="1:8">
      <c r="A44" s="191"/>
      <c r="B44" s="193"/>
      <c r="C44" s="132"/>
      <c r="D44" s="107"/>
      <c r="E44" s="107"/>
      <c r="F44" s="107"/>
      <c r="G44" s="107"/>
      <c r="H44" s="107"/>
    </row>
    <row r="45" spans="1:8">
      <c r="A45" s="194"/>
      <c r="B45" s="193"/>
      <c r="C45" s="132"/>
      <c r="D45" s="107"/>
      <c r="E45" s="107"/>
      <c r="F45" s="107"/>
      <c r="G45" s="107"/>
      <c r="H45" s="107"/>
    </row>
    <row r="46" spans="1:8">
      <c r="A46" s="191"/>
      <c r="B46" s="192"/>
      <c r="C46" s="132"/>
      <c r="D46" s="107"/>
      <c r="E46" s="107"/>
      <c r="F46" s="107"/>
      <c r="G46" s="107"/>
      <c r="H46" s="107"/>
    </row>
    <row r="47" spans="1:8">
      <c r="A47" s="191"/>
      <c r="B47" s="192"/>
      <c r="C47" s="132"/>
      <c r="D47" s="107"/>
      <c r="E47" s="107"/>
      <c r="F47" s="107"/>
      <c r="G47" s="107"/>
      <c r="H47" s="107"/>
    </row>
    <row r="48" spans="1:8">
      <c r="A48" s="191"/>
      <c r="B48" s="192"/>
      <c r="C48" s="132"/>
      <c r="D48" s="107"/>
      <c r="E48" s="107"/>
      <c r="F48" s="107"/>
      <c r="G48" s="107"/>
      <c r="H48" s="107"/>
    </row>
    <row r="49" spans="1:8">
      <c r="A49" s="195"/>
      <c r="B49" s="196"/>
      <c r="C49" s="132"/>
      <c r="D49" s="107"/>
      <c r="E49" s="107"/>
      <c r="F49" s="107"/>
      <c r="G49" s="107"/>
      <c r="H49" s="107"/>
    </row>
    <row r="50" spans="1:8">
      <c r="A50" s="109"/>
      <c r="B50" s="109"/>
      <c r="C50" s="107"/>
      <c r="D50" s="107"/>
      <c r="E50" s="107"/>
      <c r="F50" s="107"/>
      <c r="G50" s="107"/>
      <c r="H50" s="107"/>
    </row>
  </sheetData>
  <mergeCells count="13">
    <mergeCell ref="A22:A23"/>
    <mergeCell ref="A24:A25"/>
    <mergeCell ref="A26:A28"/>
    <mergeCell ref="A12:A13"/>
    <mergeCell ref="A14:A15"/>
    <mergeCell ref="A16:A17"/>
    <mergeCell ref="A18:A19"/>
    <mergeCell ref="A20:A21"/>
    <mergeCell ref="A10:A11"/>
    <mergeCell ref="A4:A5"/>
    <mergeCell ref="A6:A7"/>
    <mergeCell ref="A8:A9"/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1C1C-6E71-43F1-A253-F9CCD17316FF}">
  <sheetPr>
    <tabColor rgb="FFFFFF00"/>
  </sheetPr>
  <dimension ref="A1:P60"/>
  <sheetViews>
    <sheetView topLeftCell="A28" workbookViewId="0">
      <selection activeCell="A62" sqref="A62"/>
    </sheetView>
  </sheetViews>
  <sheetFormatPr defaultColWidth="8.85546875" defaultRowHeight="15"/>
  <cols>
    <col min="1" max="3" width="15.7109375" customWidth="1"/>
    <col min="4" max="4" width="17.42578125" customWidth="1"/>
    <col min="5" max="7" width="15.7109375" customWidth="1"/>
    <col min="10" max="10" width="10.140625" bestFit="1" customWidth="1"/>
  </cols>
  <sheetData>
    <row r="1" spans="1:16" ht="18.75">
      <c r="A1" s="332" t="s">
        <v>83</v>
      </c>
      <c r="B1" s="333"/>
      <c r="C1" s="333"/>
      <c r="D1" s="333"/>
      <c r="E1" s="333"/>
      <c r="F1" s="333"/>
      <c r="G1" s="334"/>
      <c r="H1" s="136"/>
      <c r="I1" s="79"/>
      <c r="J1" s="79"/>
    </row>
    <row r="2" spans="1:16">
      <c r="A2" s="165" t="s">
        <v>1</v>
      </c>
      <c r="B2" s="165" t="s">
        <v>2</v>
      </c>
      <c r="C2" s="165" t="s">
        <v>3</v>
      </c>
      <c r="D2" s="165" t="s">
        <v>4</v>
      </c>
      <c r="E2" s="165" t="s">
        <v>22</v>
      </c>
      <c r="F2" s="165" t="s">
        <v>23</v>
      </c>
      <c r="G2" s="165" t="s">
        <v>24</v>
      </c>
    </row>
    <row r="3" spans="1:16">
      <c r="A3" s="166"/>
      <c r="B3" s="166"/>
      <c r="C3" s="166"/>
      <c r="D3" s="166"/>
      <c r="E3" s="166"/>
      <c r="F3" s="212" t="s">
        <v>84</v>
      </c>
      <c r="G3" s="213" t="s">
        <v>85</v>
      </c>
    </row>
    <row r="4" spans="1:16">
      <c r="A4" s="47"/>
      <c r="B4" s="162"/>
      <c r="C4" s="162"/>
      <c r="D4" s="162"/>
      <c r="E4" s="177"/>
      <c r="F4" s="214" t="s">
        <v>12</v>
      </c>
      <c r="G4" s="214" t="s">
        <v>11</v>
      </c>
      <c r="I4" s="31"/>
      <c r="J4" s="33" t="s">
        <v>25</v>
      </c>
      <c r="L4" s="74"/>
      <c r="M4" s="74"/>
      <c r="N4" s="74"/>
    </row>
    <row r="5" spans="1:16" ht="16.5">
      <c r="A5" s="47"/>
      <c r="B5" s="162"/>
      <c r="C5" s="162"/>
      <c r="D5" s="162"/>
      <c r="E5" s="177"/>
      <c r="F5" s="215" t="s">
        <v>11</v>
      </c>
      <c r="G5" s="215" t="s">
        <v>18</v>
      </c>
      <c r="I5" s="50"/>
      <c r="J5" s="33" t="s">
        <v>27</v>
      </c>
      <c r="L5" s="335" t="s">
        <v>86</v>
      </c>
      <c r="M5" s="336"/>
      <c r="N5" s="336"/>
      <c r="O5" s="36"/>
      <c r="P5" s="75"/>
    </row>
    <row r="6" spans="1:16">
      <c r="A6" s="216" t="s">
        <v>87</v>
      </c>
      <c r="B6" s="2"/>
      <c r="C6" s="2"/>
      <c r="D6" s="2"/>
      <c r="E6" s="2"/>
      <c r="F6" s="51"/>
      <c r="G6" s="51"/>
      <c r="L6" s="38" t="s">
        <v>28</v>
      </c>
      <c r="M6" s="38" t="s">
        <v>25</v>
      </c>
      <c r="N6" s="38" t="s">
        <v>27</v>
      </c>
      <c r="O6" s="69" t="s">
        <v>50</v>
      </c>
      <c r="P6" s="52"/>
    </row>
    <row r="7" spans="1:16" ht="16.5">
      <c r="A7" s="157" t="s">
        <v>18</v>
      </c>
      <c r="B7" s="217"/>
      <c r="C7" s="162"/>
      <c r="D7" s="162"/>
      <c r="E7" s="162"/>
      <c r="F7" s="162"/>
      <c r="G7" s="162"/>
      <c r="L7" s="144" t="s">
        <v>17</v>
      </c>
      <c r="M7" s="70">
        <f>COUNTIF(A4:G4,L7)+COUNTIF(A7:G7,L7)+COUNTIF(A13:G13,L7)+COUNTIF(A16:G16,L7)+COUNTIF(A22:G22,L7)+COUNTIF(A28:G28,L7)+COUNTIF(A31:G31,L7)+COUNTIF(A37:G37,L7)+COUNTIF(A40:G40,L7)+COUNTIF(A46:G46,L7)+COUNTIF(A49:G49,L7)+COUNTIF(A55:G55,L7)+COUNTIF(A58:G58,L7)</f>
        <v>2</v>
      </c>
      <c r="N7" s="71">
        <f>COUNTIF(A5:G5,L7)+COUNTIF(A8:G8,L7)+COUNTIF(A14:G14,L7)+COUNTIF(A17:G17,L7)+COUNTIF(A23:G23,L7)+COUNTIF(A29:G29,L7)+COUNTIF(A32:G32,L7)+COUNTIF(A38:G38,L7)+COUNTIF(A41:G41,L7)+COUNTIF(A47:G47,L7)+COUNTIF(A50:G50,L7)+COUNTIF(A56:G56,L7)+COUNTIF(A59:G59,L7)</f>
        <v>2</v>
      </c>
      <c r="O7" s="72">
        <f>SUM(L7:N7)</f>
        <v>4</v>
      </c>
      <c r="P7" s="52"/>
    </row>
    <row r="8" spans="1:16">
      <c r="A8" s="158" t="s">
        <v>11</v>
      </c>
      <c r="B8" s="217"/>
      <c r="C8" s="162"/>
      <c r="D8" s="162"/>
      <c r="E8" s="162"/>
      <c r="F8" s="162"/>
      <c r="G8" s="162"/>
      <c r="L8" s="145" t="s">
        <v>8</v>
      </c>
      <c r="M8" s="34">
        <f>COUNTIF(A4:G4,L8)+COUNTIF(A7:G7,L8)+COUNTIF(A13:G13,L8)+COUNTIF(A16:G16,L8)+COUNTIF(A22:G22,L8)+COUNTIF(A28:G28,L8)+COUNTIF(A31:G31,L8)+COUNTIF(A37:G37,L8)+COUNTIF(A40:G40,L8)+COUNTIF(A46:G46,L8)+COUNTIF(A49:G49,L8)+COUNTIF(A55:G55,L8)+COUNTIF(A58:G58,L8)</f>
        <v>4</v>
      </c>
      <c r="N8" s="33">
        <f>COUNTIF(A5:G5,L8)+COUNTIF(A8:G8,L8)+COUNTIF(A14:G14,L8)+COUNTIF(A17:G17,L8)+COUNTIF(A23:G23,L8)+COUNTIF(A29:G29,L8)+COUNTIF(A32:G32,L8)+COUNTIF(A38:G38,L8)+COUNTIF(A41:G41,L8)+COUNTIF(A47:G47,L8)+COUNTIF(A50:G50,L8)+COUNTIF(A56:G56,L8)+COUNTIF(A59:G59,L8)</f>
        <v>5</v>
      </c>
      <c r="O8" s="73">
        <f t="shared" ref="O8:O22" si="0">SUM(L8:N8)</f>
        <v>9</v>
      </c>
      <c r="P8" s="52"/>
    </row>
    <row r="9" spans="1:16" ht="15.75" customHeight="1">
      <c r="L9" s="146" t="s">
        <v>12</v>
      </c>
      <c r="M9" s="70">
        <f>COUNTIF(A4:G4,L9)+COUNTIF(A7:G7,L9)+COUNTIF(A13:G13,L9)+COUNTIF(A16:G16,L9)+COUNTIF(A22:G22,L9)+COUNTIF(A28:G28,L9)+COUNTIF(A31:G31,L9)+COUNTIF(A37:G37,L9)+COUNTIF(A40:G40,L9)+COUNTIF(A46:G46,L9)+COUNTIF(A49:G49,L9)+COUNTIF(A55:G55,L9)+COUNTIF(A58:G58,L9)</f>
        <v>3</v>
      </c>
      <c r="N9" s="71">
        <f>COUNTIF(A5:G5,L9)+COUNTIF(A8:G8,L9)+COUNTIF(A14:G14,L9)+COUNTIF(A17:G17,L9)+COUNTIF(A23:G23,L9)+COUNTIF(A29:G29,L9)+COUNTIF(A32:G32,L9)+COUNTIF(A38:G38,L9)+COUNTIF(A41:G41,L9)+COUNTIF(A47:G47,L9)+COUNTIF(A50:G50,L9)+COUNTIF(A56:G56,L9)+COUNTIF(A59:G59,L9)</f>
        <v>2</v>
      </c>
      <c r="O9" s="72">
        <f t="shared" si="0"/>
        <v>5</v>
      </c>
      <c r="P9" s="52"/>
    </row>
    <row r="10" spans="1:16" ht="18.75">
      <c r="A10" s="270" t="s">
        <v>88</v>
      </c>
      <c r="B10" s="271"/>
      <c r="C10" s="271"/>
      <c r="D10" s="271"/>
      <c r="E10" s="271"/>
      <c r="F10" s="271"/>
      <c r="G10" s="271"/>
      <c r="L10" s="84" t="s">
        <v>16</v>
      </c>
      <c r="M10" s="34">
        <f>COUNTIF(A4:G4,L10)+COUNTIF(A7:G7,L10)+COUNTIF(A13:G13,L10)+COUNTIF(A16:G16,L10)+COUNTIF(A22:G22,L10)+COUNTIF(A28:G28,L10)+COUNTIF(A31:G31,L10)+COUNTIF(A37:G37,L10)+COUNTIF(A40:G40,L10)+COUNTIF(A46:G46,L10)+COUNTIF(A49:G49,L10)+COUNTIF(A55:G55,L10)+COUNTIF(A58:G58,L10)</f>
        <v>0</v>
      </c>
      <c r="N10" s="33">
        <f>COUNTIF(A5:G5,L10)+COUNTIF(A8:G8,L10)+COUNTIF(A14:G14,L10)+COUNTIF(A17:G17,L10)+COUNTIF(A23:G23,L10)+COUNTIF(A29:G29,L10)+COUNTIF(A32:G32,L10)+COUNTIF(A38:G38,L10)+COUNTIF(A41:G41,L10)+COUNTIF(A47:G47,L10)+COUNTIF(A50:G50,L10)+COUNTIF(A56:G56,L10)+COUNTIF(A59:G59,L10)</f>
        <v>1</v>
      </c>
      <c r="O10" s="73">
        <f t="shared" si="0"/>
        <v>1</v>
      </c>
      <c r="P10" s="52"/>
    </row>
    <row r="11" spans="1:16">
      <c r="A11" s="178" t="s">
        <v>1</v>
      </c>
      <c r="B11" s="178" t="s">
        <v>2</v>
      </c>
      <c r="C11" s="178" t="s">
        <v>3</v>
      </c>
      <c r="D11" s="178" t="s">
        <v>4</v>
      </c>
      <c r="E11" s="178" t="s">
        <v>22</v>
      </c>
      <c r="F11" s="178" t="s">
        <v>23</v>
      </c>
      <c r="G11" s="178" t="s">
        <v>24</v>
      </c>
      <c r="L11" s="146" t="s">
        <v>19</v>
      </c>
      <c r="M11" s="70">
        <f>COUNTIF(A4:G4,L11)+COUNTIF(A7:G7,L11)+COUNTIF(A13:G13,L11)+COUNTIF(A16:G16,L11)+COUNTIF(A22:G22,L11)+COUNTIF(A28:G28,L11)+COUNTIF(A31:G31,L11)+COUNTIF(A37:G37,L11)+COUNTIF(A40:G40,L11)+COUNTIF(A46:G46,L11)+COUNTIF(A49:G49,L11)+COUNTIF(A55:G55,L11)+COUNTIF(A58:G58,L11)</f>
        <v>2</v>
      </c>
      <c r="N11" s="71">
        <f>COUNTIF(A5:G5,L11)+COUNTIF(A8:G8,L11)+COUNTIF(A17:G17,L11)+COUNTIF(A14:G14,L11)+COUNTIF(A23:G23,L11)+COUNTIF(A29:G29,L11)+COUNTIF(A32:G32,L11)+COUNTIF(A38:G38,L11)+COUNTIF(A41:G41,L11)+COUNTIF(A47:G47,L11)+COUNTIF(A50:G50,L11)+COUNTIF(A56:G56,L11)+COUNTIF(A59:G59,L11)</f>
        <v>3</v>
      </c>
      <c r="O11" s="72">
        <f t="shared" si="0"/>
        <v>5</v>
      </c>
      <c r="P11" s="52"/>
    </row>
    <row r="12" spans="1:16">
      <c r="A12" s="5"/>
      <c r="B12" s="5"/>
      <c r="C12" s="5"/>
      <c r="D12" s="5"/>
      <c r="E12" s="5"/>
      <c r="F12" s="55">
        <v>4</v>
      </c>
      <c r="G12" s="55">
        <v>5</v>
      </c>
      <c r="L12" s="84" t="s">
        <v>15</v>
      </c>
      <c r="M12" s="34">
        <f>COUNTIF(A4:G4,L12)+COUNTIF(A7:G7,L12)+COUNTIF(A13:G13,L12)+COUNTIF(A16:G16,L12)+COUNTIF(A22:G22,L12)+COUNTIF(A28:G28,L12)+COUNTIF(A31:G31,L12)+COUNTIF(A37:G37,L12)+COUNTIF(A40:G40,L12)+COUNTIF(A46:G46,L12)+COUNTIF(A49:G49,L12)+COUNTIF(A55:G55,L12)+COUNTIF(A58:G58,L12)</f>
        <v>2</v>
      </c>
      <c r="N12" s="33">
        <f>COUNTIF(A5:G5,L12)+COUNTIF(A8:G8,L12)+COUNTIF(A14:G14,L12)+COUNTIF(A17:G17,L12)+COUNTIF(A23:G23,L12)+COUNTIF(A29:G29,L12)+COUNTIF(A32:G32,L12)+COUNTIF(A38:G38,L12)+COUNTIF(A41:G41,L12)+COUNTIF(A47:G47,L12)+COUNTIF(A50:G50,L12)+COUNTIF(A56:G56,L12)+COUNTIF(A59:G59,L12)</f>
        <v>2</v>
      </c>
      <c r="O12" s="73">
        <f t="shared" si="0"/>
        <v>4</v>
      </c>
      <c r="P12" s="52"/>
    </row>
    <row r="13" spans="1:16">
      <c r="A13" s="47"/>
      <c r="B13" s="162"/>
      <c r="C13" s="162"/>
      <c r="D13" s="162"/>
      <c r="E13" s="177"/>
      <c r="F13" s="161" t="s">
        <v>17</v>
      </c>
      <c r="G13" s="161" t="s">
        <v>10</v>
      </c>
      <c r="L13" s="146" t="s">
        <v>11</v>
      </c>
      <c r="M13" s="70">
        <f>COUNTIF(A4:G4,L13)+COUNTIF(A7:G7,L13)+COUNTIF(A13:G13,L13)+COUNTIF(A16:G16,L13)+COUNTIF(A22:G22,L13)+COUNTIF(A28:G28,L13)+COUNTIF(A31:G31,L13)+COUNTIF(A37:G37,L13)+COUNTIF(A40:G40,L13)+COUNTIF(A46:G46,L13)+COUNTIF(A49:G49,L13)+COUNTIF(A55:G55,L13)+COUNTIF(A58:G58,L13)</f>
        <v>2</v>
      </c>
      <c r="N13" s="71">
        <f>COUNTIF(A5:G5,L13)+COUNTIF(A8:G8,L13)+COUNTIF(A14:G14,L13)+COUNTIF(A17:G17,L13)+COUNTIF(A23:G23,L13)+COUNTIF(A29:G29,L13)+COUNTIF(A32:G32,L13)+COUNTIF(A38:G38,L13)+COUNTIF(A41:G41,L13)+COUNTIF(A47:G47,L13)+COUNTIF(A50:G50,L13)+COUNTIF(A56:G56,L13)+COUNTIF(A59:G59,L13)</f>
        <v>3</v>
      </c>
      <c r="O13" s="72">
        <f t="shared" si="0"/>
        <v>5</v>
      </c>
      <c r="P13" s="52"/>
    </row>
    <row r="14" spans="1:16">
      <c r="A14" s="47"/>
      <c r="B14" s="162"/>
      <c r="C14" s="162"/>
      <c r="D14" s="162"/>
      <c r="E14" s="177"/>
      <c r="F14" s="160" t="s">
        <v>15</v>
      </c>
      <c r="G14" s="160" t="s">
        <v>17</v>
      </c>
      <c r="L14" s="84" t="s">
        <v>18</v>
      </c>
      <c r="M14" s="34">
        <f>COUNTIF(A4:G4,L14)+COUNTIF(A7:G7,L14)+COUNTIF(A13:G13,L14)+COUNTIF(A16:G16,L14)+COUNTIF(A22:G22,L14)+COUNTIF(A28:G28,L14)+COUNTIF(A31:G31,L14)+COUNTIF(A37:G37,L14)+COUNTIF(A40:G40,L14)+COUNTIF(A46:G46,L14)+COUNTIF(A49:G49,L14)+COUNTIF(A55:G55,L14)+COUNTIF(A58:G58,L14)</f>
        <v>2</v>
      </c>
      <c r="N14" s="33">
        <f>COUNTIF(A5:G5,L14)+COUNTIF(A8:G8,L14)+COUNTIF(A14:G14,L14)+COUNTIF(A17:G17,L14)+COUNTIF(A23:G23,L14)+COUNTIF(A29:G29,L14)+COUNTIF(A32:G32,L14)+COUNTIF(A38:G38,L14)+COUNTIF(A41:G41,L14)+COUNTIF(A47:G47,L14)+COUNTIF(A50:G50,L14)+COUNTIF(A56:G56,L14)+COUNTIF(A59:C59,L14)</f>
        <v>2</v>
      </c>
      <c r="O14" s="73">
        <f t="shared" si="0"/>
        <v>4</v>
      </c>
      <c r="P14" s="52"/>
    </row>
    <row r="15" spans="1:16">
      <c r="A15" s="6">
        <v>6</v>
      </c>
      <c r="B15" s="6">
        <v>7</v>
      </c>
      <c r="C15" s="6"/>
      <c r="D15" s="6"/>
      <c r="E15" s="6"/>
      <c r="F15" s="56"/>
      <c r="G15" s="56"/>
      <c r="L15" s="146" t="s">
        <v>7</v>
      </c>
      <c r="M15" s="70">
        <f>COUNTIF(A4:G4,L15)+COUNTIF(A7:G7,L15)+COUNTIF(A13:G13,L15)+COUNTIF(A16:G16,L15)+COUNTIF(A22:G22,L15)+COUNTIF(A28:G28,L15)+COUNTIF(A31:G31,L15)+COUNTIF(A37:G37,L15)+COUNTIF(A40:G40,L15)+COUNTIF(A46:G46,L15)+COUNTIF(A49:G49,L15)+COUNTIF(A55:G55,L15)+COUNTIF(A58:G58,L15)</f>
        <v>2</v>
      </c>
      <c r="N15" s="71">
        <f>COUNTIF(A5:G5,L15)+COUNTIF(A8:G8,L15)+COUNTIF(A14:G14,L15)+COUNTIF(A17:G17,L15)+COUNTIF(A23:G23,L15)+COUNTIF(A29:G29,L15)+COUNTIF(A32:G32,L15)+COUNTIF(A38:G38,L15)+COUNTIF(A41:G41,L15)+COUNTIF(A47:G47,L15)+COUNTIF(A50:G50,L15)+COUNTIF(A56:G56,L15)+COUNTIF(A59:G59,L15)</f>
        <v>2</v>
      </c>
      <c r="O15" s="72">
        <f t="shared" si="0"/>
        <v>4</v>
      </c>
      <c r="P15" s="52"/>
    </row>
    <row r="16" spans="1:16">
      <c r="A16" s="45" t="s">
        <v>17</v>
      </c>
      <c r="B16" s="45" t="s">
        <v>15</v>
      </c>
      <c r="C16" s="217"/>
      <c r="D16" s="162"/>
      <c r="E16" s="162"/>
      <c r="F16" s="162"/>
      <c r="G16" s="162"/>
      <c r="L16" s="84" t="s">
        <v>10</v>
      </c>
      <c r="M16" s="34">
        <f>COUNTIF(A4:G4,L16)+COUNTIF(A7:G7,L16)+COUNTIF(A13:G13,L16)+COUNTIF(A16:G16,L16)+COUNTIF(A22:G22,L16)+COUNTIF(A28:G28,L16)+COUNTIF(A31:G31,L16)+COUNTIF(A37:G37,L16)+COUNTIF(A40:G40,L16)+COUNTIF(A46:G46,L16)+COUNTIF(A49:G49,L16)+COUNTIF(A55:G55,L16)+COUNTIF(A58:G58,L16)</f>
        <v>1</v>
      </c>
      <c r="N16" s="33">
        <f>COUNTIF(A5:G5,L16)+COUNTIF(A8:G8,L16)+COUNTIF(A14:G14,L16)+COUNTIF(A17:G17,L16)+COUNTIF(A23:G23,L16)+COUNTIF(A29:G29,L16)+COUNTIF(A32:G32,L16)+COUNTIF(A38:G38,L16)+COUNTIF(A41:G41,L16)+COUNTIF(A47:G47,L16)+COUNTIF(A50:G50,L16)+COUNTIF(A56:G56,L16)+COUNTIF(A59:G59,L16)</f>
        <v>1</v>
      </c>
      <c r="O16" s="73">
        <f t="shared" si="0"/>
        <v>2</v>
      </c>
      <c r="P16" s="52"/>
    </row>
    <row r="17" spans="1:16">
      <c r="A17" s="46" t="s">
        <v>15</v>
      </c>
      <c r="B17" s="46" t="s">
        <v>17</v>
      </c>
      <c r="C17" s="217"/>
      <c r="D17" s="162"/>
      <c r="E17" s="162"/>
      <c r="F17" s="162"/>
      <c r="G17" s="162"/>
      <c r="L17" s="146" t="s">
        <v>6</v>
      </c>
      <c r="M17" s="70">
        <f>COUNTIF(A4:G4,L17)+COUNTIF(A7:G7,L17)+COUNTIF(A13:G13,L17)+COUNTIF(A16:G16,L17)+COUNTIF(A22:G22,L17)+COUNTIF(A28:G28,L17)+COUNTIF(A31:G31,L17)+COUNTIF(A37:G37,L17)+COUNTIF(A40:G40,L17)+COUNTIF(A46:G46,L17)+COUNTIF(A49:G49,L17)+COUNTIF(A55:G55,L17)+COUNTIF(A58:G58,L17)</f>
        <v>3</v>
      </c>
      <c r="N17" s="159">
        <f>COUNTIF(A5:G5,L17)+COUNTIF(A8:G8,L17)+COUNTIF(A14:G14,L17)+COUNTIF(A17:G17,L17)+COUNTIF(A23:G23,L17)+COUNTIF(A29:G29,L17)+COUNTIF(A33:G33,L17)+COUNTIF(A38:G38,L17)+COUNTIF(A41:G41,L17)+COUNTIF(A47:G47,L17)+COUNTIF(A50:G50,L17)+COUNTIF(A56:G56,L17)+COUNTIF(A59:G59,L17)</f>
        <v>2</v>
      </c>
      <c r="O17" s="72">
        <f t="shared" si="0"/>
        <v>5</v>
      </c>
      <c r="P17" s="52"/>
    </row>
    <row r="18" spans="1:16">
      <c r="L18" s="84" t="s">
        <v>14</v>
      </c>
      <c r="M18" s="34">
        <f>COUNTIF(A4:G4,L18)+COUNTIF(A7:G7,L18)+COUNTIF(A13:G13,L18)+COUNTIF(A16:G16,L18)+COUNTIF(A22:G22,L18)+COUNTIF(A28:G28,L18)+COUNTIF(A31:G31,L18)+COUNTIF(A37:G37,L18)+COUNTIF(A40:G40,L18)+COUNTIF(A46:G46,L18)+COUNTIF(A49:G49,L18)+COUNTIF(A55:G55,L18)+COUNTIF(A58:G58,L18)</f>
        <v>0</v>
      </c>
      <c r="N18" s="33">
        <f>COUNTIF(A5:G5,L18)+COUNTIF(A8:G8,L18)+COUNTIF(A14:G14,L18)+COUNTIF(A17:G17,L18)+COUNTIF(A23:G23,L18)+COUNTIF(A29:G29,L18)+COUNTIF(A32:G32,L18)+COUNTIF(A38:G38,L18)+COUNTIF(A41:G41,L18)+COUNTIF(A47:G47,L18)+COUNTIF(A50:G50,L18)+COUNTIF(A56:G56,L18)+COUNTIF(A59:G59,L18)</f>
        <v>0</v>
      </c>
      <c r="O18" s="73">
        <f t="shared" si="0"/>
        <v>0</v>
      </c>
      <c r="P18" s="52"/>
    </row>
    <row r="19" spans="1:16" ht="18.75">
      <c r="A19" s="284" t="s">
        <v>89</v>
      </c>
      <c r="B19" s="285"/>
      <c r="C19" s="285"/>
      <c r="D19" s="285"/>
      <c r="E19" s="285"/>
      <c r="F19" s="285"/>
      <c r="G19" s="285"/>
      <c r="L19" s="146" t="s">
        <v>13</v>
      </c>
      <c r="M19" s="70">
        <f>COUNTIF(A4:G4,L19)+COUNTIF(A7:G7,L19)+COUNTIF(A13:G13,L19)+COUNTIF(A16:G16,L19)+COUNTIF(A22:G22,L19)+COUNTIF(A28:G28,L19)+COUNTIF(A31:G31,L19)+COUNTIF(A37:G37,L19)+COUNTIF(A40:G40,L19)+COUNTIF(A46:G46,L19)+COUNTIF(A49:G49,L19)+COUNTIF(A55:G55,L19)+COUNTIF(A58:G58,L19)</f>
        <v>8</v>
      </c>
      <c r="N19" s="71">
        <f>COUNTIF(A5:G5,L19)+COUNTIF(A8:G8,L19)+COUNTIF(A14:G14,L19)+COUNTIF(A17:G17,L19)+COUNTIF(A23:G23,L19)+COUNTIF(A29:G29,L19)+COUNTIF(A32:G32,L19)+COUNTIF(A38:G38,L19)+COUNTIF(A41:G41,L19)+COUNTIF(A47:G47,L19)+COUNTIF(A50:G50,L19)+COUNTIF(A56:G56,L19)+COUNTIF(A59:G59,L19)</f>
        <v>5</v>
      </c>
      <c r="O19" s="72">
        <f t="shared" si="0"/>
        <v>13</v>
      </c>
      <c r="P19" s="52"/>
    </row>
    <row r="20" spans="1:16">
      <c r="A20" s="180" t="s">
        <v>1</v>
      </c>
      <c r="B20" s="180" t="s">
        <v>2</v>
      </c>
      <c r="C20" s="180" t="s">
        <v>3</v>
      </c>
      <c r="D20" s="180" t="s">
        <v>4</v>
      </c>
      <c r="E20" s="180" t="s">
        <v>22</v>
      </c>
      <c r="F20" s="180" t="s">
        <v>23</v>
      </c>
      <c r="G20" s="180" t="s">
        <v>24</v>
      </c>
      <c r="L20" s="84" t="s">
        <v>5</v>
      </c>
      <c r="M20" s="34">
        <f>COUNTIF(A4:G4,L20)+COUNTIF(A7:G7,L20)+COUNTIF(A13:G13,L20)+COUNTIF(A16:G16,L20)+COUNTIF(A22:G22,L20)+COUNTIF(A28:G28,L20)+COUNTIF(A31:G31,L20)+COUNTIF(A40:G40,L20)+COUNTIF(A37:G37,L20)+COUNTIF(A46:G46,L20)+COUNTIF(A49:G49,L20)+COUNTIF(A55:G55,L20)+COUNTIF(A58:G58,L20)</f>
        <v>0</v>
      </c>
      <c r="N20" s="33">
        <f>COUNTIF(A5:G5,L20)+COUNTIF(A8:G8,L20)+COUNTIF(A14:G14,L20)+COUNTIF(A17:G17,L20)+COUNTIF(A23:G23,L20)+COUNTIF(A29:G29,L20)+COUNTIF(A32:G32,L20)+COUNTIF(A38:G38,L20)+COUNTIF(A41:G41,L20)+COUNTIF(A47:G47,L20)+COUNTIF(A50:G50,L20)+COUNTIF(A56:G56,L20)+COUNTIF(A59:G59,L20)</f>
        <v>0</v>
      </c>
      <c r="O20" s="73">
        <f t="shared" si="0"/>
        <v>0</v>
      </c>
      <c r="P20" s="52"/>
    </row>
    <row r="21" spans="1:16">
      <c r="A21" s="10"/>
      <c r="B21" s="10"/>
      <c r="C21" s="9">
        <v>26</v>
      </c>
      <c r="D21" s="9">
        <v>27</v>
      </c>
      <c r="E21" s="9">
        <v>28</v>
      </c>
      <c r="F21" s="9">
        <v>29</v>
      </c>
      <c r="G21" s="9">
        <v>30</v>
      </c>
      <c r="L21" s="146" t="s">
        <v>9</v>
      </c>
      <c r="M21" s="70">
        <f>COUNTIF(A4:G4,L21)+COUNTIF(A7:G7,L21)+COUNTIF(A13:G13,L21)+COUNTIF(A16:G16,L21)+COUNTIF(A22:G22,L21)+COUNTIF(A28:G28,L21)+COUNTIF(A31:G31,L21)+COUNTIF(A37:G37,L21)+COUNTIF(A40:G40,L21)+COUNTIF(A46:G46,L21)+COUNTIF(A49:G49,L21)+COUNTIF(A55:G55,L21)+COUNTIF(A58:G58,L21)</f>
        <v>0</v>
      </c>
      <c r="N21" s="71">
        <f>COUNTIF(A5:G5,L21)+COUNTIF(A8:G8,L21)+COUNTIF(A14:G14,L21)+COUNTIF(A17:G17,L21)+COUNTIF(A23:G24,L21)+COUNTIF(A29:G29,L21)+COUNTIF(A32:G32,L21)+COUNTIF(A38:G38,L21)+COUNTIF(A47:G47,L21)+COUNTIF(A41:G41,L21)+COUNTIF(A50:G50,L21)+COUNTIF(A56:G56,L21)+COUNTIF(A59:G59,L21)</f>
        <v>0</v>
      </c>
      <c r="O21" s="72">
        <f t="shared" si="0"/>
        <v>0</v>
      </c>
      <c r="P21" s="52"/>
    </row>
    <row r="22" spans="1:16">
      <c r="A22" s="47"/>
      <c r="B22" s="177"/>
      <c r="C22" s="161" t="s">
        <v>13</v>
      </c>
      <c r="D22" s="161" t="s">
        <v>19</v>
      </c>
      <c r="E22" s="161" t="s">
        <v>13</v>
      </c>
      <c r="F22" s="161" t="s">
        <v>19</v>
      </c>
      <c r="G22" s="161" t="s">
        <v>13</v>
      </c>
      <c r="L22" s="84" t="s">
        <v>32</v>
      </c>
      <c r="M22" s="34">
        <f>COUNTIF(A4:G4,L22)+COUNTIF(A7:G7,L22)+COUNTIF(A13:G13,L22)+COUNTIF(A16:G16,L22)+COUNTIF(A22:G22,L22)+COUNTIF(A28:G28,L22)+COUNTIF(A31:G31,L22)+COUNTIF(A37:G37,L22)+COUNTIF(A40:G40,L22)+COUNTIF(A46:G46,L22)+COUNTIF(A49:G49,L22)+COUNTIF(A55:G55,L22)+COUNTIF(A58:G58,L22)</f>
        <v>2</v>
      </c>
      <c r="N22" s="33">
        <f>COUNTIF(A5:G5,L22)+COUNTIF(A8:G8,L22)+COUNTIF(A14:G14,L22)+COUNTIF(A17:G17,L22)+COUNTIF(A23:G23,L22)+COUNTIF(A29:G29,L22)+COUNTIF(A32:G32,L22)+COUNTIF(A38:G38,L22)+COUNTIF(A41:G41,L22)+COUNTIF(A47:G47,L22)+COUNTIF(A50:G50,L22)+COUNTIF(A56:G56,L22)+COUNTIF(A59:G59,L22)</f>
        <v>2</v>
      </c>
      <c r="O22" s="73">
        <f t="shared" si="0"/>
        <v>4</v>
      </c>
    </row>
    <row r="23" spans="1:16">
      <c r="A23" s="47"/>
      <c r="B23" s="177"/>
      <c r="C23" s="160" t="s">
        <v>19</v>
      </c>
      <c r="D23" s="160" t="s">
        <v>13</v>
      </c>
      <c r="E23" s="160" t="s">
        <v>19</v>
      </c>
      <c r="F23" s="160" t="s">
        <v>13</v>
      </c>
      <c r="G23" s="160" t="s">
        <v>19</v>
      </c>
    </row>
    <row r="25" spans="1:16" ht="18.75">
      <c r="A25" s="290" t="s">
        <v>90</v>
      </c>
      <c r="B25" s="291"/>
      <c r="C25" s="291"/>
      <c r="D25" s="291"/>
      <c r="E25" s="291"/>
      <c r="F25" s="291"/>
      <c r="G25" s="291"/>
    </row>
    <row r="26" spans="1:16">
      <c r="A26" s="182" t="s">
        <v>1</v>
      </c>
      <c r="B26" s="182" t="s">
        <v>2</v>
      </c>
      <c r="C26" s="182" t="s">
        <v>3</v>
      </c>
      <c r="D26" s="182" t="s">
        <v>4</v>
      </c>
      <c r="E26" s="182" t="s">
        <v>22</v>
      </c>
      <c r="F26" s="182" t="s">
        <v>23</v>
      </c>
      <c r="G26" s="182" t="s">
        <v>24</v>
      </c>
    </row>
    <row r="27" spans="1:16">
      <c r="A27" s="115" t="s">
        <v>91</v>
      </c>
      <c r="B27" s="25" t="s">
        <v>92</v>
      </c>
      <c r="C27" s="25"/>
      <c r="D27" s="25"/>
      <c r="E27" s="25"/>
      <c r="F27" s="25"/>
      <c r="G27" s="25"/>
    </row>
    <row r="28" spans="1:16" ht="15" customHeight="1">
      <c r="A28" s="45" t="s">
        <v>11</v>
      </c>
      <c r="B28" s="45" t="s">
        <v>18</v>
      </c>
      <c r="C28" s="114"/>
      <c r="D28" s="114"/>
      <c r="E28" s="114"/>
      <c r="F28" s="114"/>
      <c r="G28" s="114"/>
    </row>
    <row r="29" spans="1:16" ht="15" customHeight="1">
      <c r="A29" s="46" t="s">
        <v>18</v>
      </c>
      <c r="B29" s="46" t="s">
        <v>11</v>
      </c>
      <c r="C29" s="114"/>
      <c r="D29" s="114"/>
      <c r="E29" s="114"/>
      <c r="F29" s="114"/>
      <c r="G29" s="114"/>
    </row>
    <row r="30" spans="1:16">
      <c r="A30" s="58"/>
      <c r="B30" s="58"/>
      <c r="C30" s="58"/>
      <c r="D30" s="58"/>
      <c r="E30" s="58"/>
      <c r="F30" s="58"/>
      <c r="G30" s="58"/>
    </row>
    <row r="31" spans="1:16" ht="15" customHeight="1">
      <c r="A31" s="114"/>
      <c r="B31" s="114"/>
      <c r="C31" s="114"/>
      <c r="D31" s="114"/>
      <c r="E31" s="114"/>
      <c r="F31" s="114"/>
      <c r="G31" s="114"/>
    </row>
    <row r="32" spans="1:16" ht="15" customHeight="1">
      <c r="A32" s="114"/>
      <c r="B32" s="114"/>
      <c r="C32" s="114"/>
      <c r="D32" s="114"/>
      <c r="E32" s="114"/>
      <c r="F32" s="114"/>
      <c r="G32" s="114"/>
    </row>
    <row r="34" spans="1:7" ht="18.75">
      <c r="A34" s="311" t="s">
        <v>93</v>
      </c>
      <c r="B34" s="312"/>
      <c r="C34" s="312"/>
      <c r="D34" s="312"/>
      <c r="E34" s="312"/>
      <c r="F34" s="312"/>
      <c r="G34" s="313"/>
    </row>
    <row r="35" spans="1:7">
      <c r="A35" s="197" t="s">
        <v>1</v>
      </c>
      <c r="B35" s="197" t="s">
        <v>2</v>
      </c>
      <c r="C35" s="197" t="s">
        <v>3</v>
      </c>
      <c r="D35" s="197" t="s">
        <v>4</v>
      </c>
      <c r="E35" s="197" t="s">
        <v>22</v>
      </c>
      <c r="F35" s="197" t="s">
        <v>23</v>
      </c>
      <c r="G35" s="197" t="s">
        <v>24</v>
      </c>
    </row>
    <row r="36" spans="1:7">
      <c r="A36" s="59"/>
      <c r="B36" s="59"/>
      <c r="C36" s="59"/>
      <c r="D36" s="59"/>
      <c r="E36" s="11"/>
      <c r="F36" s="60">
        <v>17</v>
      </c>
      <c r="G36" s="60">
        <v>18</v>
      </c>
    </row>
    <row r="37" spans="1:7">
      <c r="A37" s="47"/>
      <c r="B37" s="162"/>
      <c r="C37" s="162"/>
      <c r="D37" s="162"/>
      <c r="E37" s="177"/>
      <c r="F37" s="161" t="s">
        <v>15</v>
      </c>
      <c r="G37" s="161" t="s">
        <v>13</v>
      </c>
    </row>
    <row r="38" spans="1:7">
      <c r="A38" s="47"/>
      <c r="B38" s="162"/>
      <c r="C38" s="162"/>
      <c r="D38" s="162"/>
      <c r="E38" s="177"/>
      <c r="F38" s="160" t="s">
        <v>13</v>
      </c>
      <c r="G38" s="160" t="s">
        <v>10</v>
      </c>
    </row>
    <row r="39" spans="1:7">
      <c r="A39" s="12">
        <v>19</v>
      </c>
      <c r="B39" s="12"/>
      <c r="C39" s="12"/>
      <c r="D39" s="12"/>
      <c r="E39" s="12"/>
      <c r="F39" s="61"/>
      <c r="G39" s="61"/>
    </row>
    <row r="40" spans="1:7" ht="16.5">
      <c r="A40" s="157" t="s">
        <v>13</v>
      </c>
      <c r="B40" s="217"/>
      <c r="C40" s="162"/>
      <c r="D40" s="162"/>
      <c r="E40" s="162"/>
      <c r="F40" s="162"/>
      <c r="G40" s="162"/>
    </row>
    <row r="41" spans="1:7">
      <c r="A41" s="158" t="s">
        <v>16</v>
      </c>
      <c r="B41" s="217"/>
      <c r="C41" s="162"/>
      <c r="D41" s="162"/>
      <c r="E41" s="162"/>
      <c r="F41" s="162"/>
      <c r="G41" s="162"/>
    </row>
    <row r="43" spans="1:7" ht="18.75">
      <c r="A43" s="317" t="s">
        <v>94</v>
      </c>
      <c r="B43" s="318"/>
      <c r="C43" s="318"/>
      <c r="D43" s="318"/>
      <c r="E43" s="318"/>
      <c r="F43" s="318"/>
      <c r="G43" s="318"/>
    </row>
    <row r="44" spans="1:7">
      <c r="A44" s="201" t="s">
        <v>1</v>
      </c>
      <c r="B44" s="201" t="s">
        <v>2</v>
      </c>
      <c r="C44" s="201" t="s">
        <v>3</v>
      </c>
      <c r="D44" s="201" t="s">
        <v>4</v>
      </c>
      <c r="E44" s="201" t="s">
        <v>22</v>
      </c>
      <c r="F44" s="201" t="s">
        <v>23</v>
      </c>
      <c r="G44" s="201" t="s">
        <v>24</v>
      </c>
    </row>
    <row r="45" spans="1:7">
      <c r="A45" s="17"/>
      <c r="B45" s="17"/>
      <c r="C45" s="17"/>
      <c r="D45" s="17"/>
      <c r="E45" s="17"/>
      <c r="F45" s="62">
        <v>14</v>
      </c>
      <c r="G45" s="62">
        <v>15</v>
      </c>
    </row>
    <row r="46" spans="1:7">
      <c r="A46" s="47"/>
      <c r="B46" s="162"/>
      <c r="C46" s="162"/>
      <c r="D46" s="162"/>
      <c r="E46" s="177"/>
      <c r="F46" s="161" t="s">
        <v>54</v>
      </c>
      <c r="G46" s="161" t="s">
        <v>8</v>
      </c>
    </row>
    <row r="47" spans="1:7">
      <c r="A47" s="47"/>
      <c r="B47" s="162"/>
      <c r="C47" s="162"/>
      <c r="D47" s="162"/>
      <c r="E47" s="177"/>
      <c r="F47" s="160" t="s">
        <v>8</v>
      </c>
      <c r="G47" s="160" t="s">
        <v>54</v>
      </c>
    </row>
    <row r="48" spans="1:7">
      <c r="A48" s="18">
        <v>16</v>
      </c>
      <c r="B48" s="18">
        <v>17</v>
      </c>
      <c r="C48" s="18">
        <v>18</v>
      </c>
      <c r="D48" s="18">
        <v>19</v>
      </c>
      <c r="E48" s="18">
        <v>20</v>
      </c>
      <c r="F48" s="63">
        <v>21</v>
      </c>
      <c r="G48" s="63">
        <v>22</v>
      </c>
    </row>
    <row r="49" spans="1:7">
      <c r="A49" s="45" t="s">
        <v>54</v>
      </c>
      <c r="B49" s="45" t="s">
        <v>8</v>
      </c>
      <c r="C49" s="45" t="s">
        <v>13</v>
      </c>
      <c r="D49" s="45" t="s">
        <v>8</v>
      </c>
      <c r="E49" s="45" t="s">
        <v>13</v>
      </c>
      <c r="F49" s="45" t="s">
        <v>8</v>
      </c>
      <c r="G49" s="45" t="s">
        <v>13</v>
      </c>
    </row>
    <row r="50" spans="1:7">
      <c r="A50" s="46" t="s">
        <v>8</v>
      </c>
      <c r="B50" s="46" t="s">
        <v>54</v>
      </c>
      <c r="C50" s="46" t="s">
        <v>8</v>
      </c>
      <c r="D50" s="46" t="s">
        <v>13</v>
      </c>
      <c r="E50" s="46" t="s">
        <v>8</v>
      </c>
      <c r="F50" s="46" t="s">
        <v>13</v>
      </c>
      <c r="G50" s="46" t="s">
        <v>8</v>
      </c>
    </row>
    <row r="51" spans="1:7">
      <c r="C51" t="s">
        <v>95</v>
      </c>
    </row>
    <row r="52" spans="1:7" ht="18.75">
      <c r="A52" s="327" t="s">
        <v>96</v>
      </c>
      <c r="B52" s="328"/>
      <c r="C52" s="328"/>
      <c r="D52" s="328"/>
      <c r="E52" s="328"/>
      <c r="F52" s="328"/>
      <c r="G52" s="328"/>
    </row>
    <row r="53" spans="1:7" ht="15" customHeight="1">
      <c r="A53" s="209" t="s">
        <v>1</v>
      </c>
      <c r="B53" s="209" t="s">
        <v>2</v>
      </c>
      <c r="C53" s="209" t="s">
        <v>3</v>
      </c>
      <c r="D53" s="209" t="s">
        <v>4</v>
      </c>
      <c r="E53" s="209" t="s">
        <v>22</v>
      </c>
      <c r="F53" s="209" t="s">
        <v>23</v>
      </c>
      <c r="G53" s="209" t="s">
        <v>24</v>
      </c>
    </row>
    <row r="54" spans="1:7" ht="15" customHeight="1">
      <c r="A54" s="64">
        <v>11</v>
      </c>
      <c r="B54" s="64">
        <v>12</v>
      </c>
      <c r="C54" s="64">
        <v>13</v>
      </c>
      <c r="D54" s="64">
        <v>14</v>
      </c>
      <c r="E54" s="64">
        <v>15</v>
      </c>
      <c r="F54" s="64">
        <v>16</v>
      </c>
      <c r="G54" s="64">
        <v>17</v>
      </c>
    </row>
    <row r="55" spans="1:7" ht="15" customHeight="1">
      <c r="A55" s="45" t="s">
        <v>7</v>
      </c>
      <c r="B55" s="45" t="s">
        <v>12</v>
      </c>
      <c r="C55" s="45" t="s">
        <v>7</v>
      </c>
      <c r="D55" s="45" t="s">
        <v>12</v>
      </c>
      <c r="E55" s="45" t="s">
        <v>6</v>
      </c>
      <c r="F55" s="45" t="s">
        <v>32</v>
      </c>
      <c r="G55" s="45" t="s">
        <v>6</v>
      </c>
    </row>
    <row r="56" spans="1:7">
      <c r="A56" s="46" t="s">
        <v>12</v>
      </c>
      <c r="B56" s="46" t="s">
        <v>7</v>
      </c>
      <c r="C56" s="46" t="s">
        <v>12</v>
      </c>
      <c r="D56" s="46" t="s">
        <v>7</v>
      </c>
      <c r="E56" s="46" t="s">
        <v>32</v>
      </c>
      <c r="F56" s="46" t="s">
        <v>6</v>
      </c>
      <c r="G56" s="46" t="s">
        <v>32</v>
      </c>
    </row>
    <row r="57" spans="1:7">
      <c r="A57" s="65">
        <v>18</v>
      </c>
      <c r="B57" s="143" t="s">
        <v>97</v>
      </c>
      <c r="C57" s="65"/>
      <c r="D57" s="218"/>
      <c r="E57" s="65" t="s">
        <v>98</v>
      </c>
      <c r="F57" s="65"/>
      <c r="G57" s="65"/>
    </row>
    <row r="58" spans="1:7" ht="15" customHeight="1">
      <c r="A58" s="157" t="s">
        <v>32</v>
      </c>
      <c r="B58" s="219" t="s">
        <v>6</v>
      </c>
      <c r="C58" s="162"/>
      <c r="D58" s="162"/>
      <c r="E58" s="162"/>
      <c r="F58" s="162"/>
      <c r="G58" s="162"/>
    </row>
    <row r="59" spans="1:7" ht="15" customHeight="1">
      <c r="A59" s="158" t="s">
        <v>6</v>
      </c>
      <c r="B59" s="220" t="s">
        <v>20</v>
      </c>
      <c r="C59" s="162"/>
      <c r="D59" s="162"/>
      <c r="E59" s="162"/>
      <c r="F59" s="162"/>
      <c r="G59" s="162"/>
    </row>
    <row r="60" spans="1:7">
      <c r="C60" s="117"/>
    </row>
  </sheetData>
  <mergeCells count="8">
    <mergeCell ref="L5:N5"/>
    <mergeCell ref="A43:G43"/>
    <mergeCell ref="A52:G52"/>
    <mergeCell ref="A34:G34"/>
    <mergeCell ref="A19:G19"/>
    <mergeCell ref="A1:G1"/>
    <mergeCell ref="A10:G10"/>
    <mergeCell ref="A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F3232"/>
  </sheetPr>
  <dimension ref="A1:P27"/>
  <sheetViews>
    <sheetView workbookViewId="0">
      <selection activeCell="S25" sqref="S25"/>
    </sheetView>
  </sheetViews>
  <sheetFormatPr defaultColWidth="9.140625" defaultRowHeight="15"/>
  <cols>
    <col min="1" max="7" width="15.7109375" style="79" customWidth="1"/>
    <col min="8" max="9" width="9.140625" style="79"/>
    <col min="10" max="10" width="10.140625" style="79" bestFit="1" customWidth="1"/>
    <col min="11" max="13" width="9.140625" style="79"/>
    <col min="14" max="14" width="10.140625" style="79" bestFit="1" customWidth="1"/>
    <col min="15" max="16384" width="9.140625" style="79"/>
  </cols>
  <sheetData>
    <row r="1" spans="1:16" ht="21" customHeight="1">
      <c r="A1" s="249" t="s">
        <v>21</v>
      </c>
      <c r="B1" s="250"/>
      <c r="C1" s="250"/>
      <c r="D1" s="250"/>
      <c r="E1" s="250"/>
      <c r="F1" s="250"/>
      <c r="G1" s="250"/>
    </row>
    <row r="2" spans="1:16" ht="18" customHeight="1">
      <c r="A2" s="80" t="s">
        <v>1</v>
      </c>
      <c r="B2" s="80" t="s">
        <v>2</v>
      </c>
      <c r="C2" s="80" t="s">
        <v>3</v>
      </c>
      <c r="D2" s="80" t="s">
        <v>4</v>
      </c>
      <c r="E2" s="80" t="s">
        <v>22</v>
      </c>
      <c r="F2" s="80" t="s">
        <v>23</v>
      </c>
      <c r="G2" s="80" t="s">
        <v>24</v>
      </c>
    </row>
    <row r="3" spans="1:16">
      <c r="A3" s="81"/>
      <c r="B3" s="81"/>
      <c r="C3" s="81"/>
      <c r="D3" s="81"/>
      <c r="E3" s="81">
        <v>1</v>
      </c>
      <c r="F3" s="81">
        <v>2</v>
      </c>
      <c r="G3" s="81">
        <v>3</v>
      </c>
    </row>
    <row r="4" spans="1:16">
      <c r="A4" s="111"/>
      <c r="B4" s="112"/>
      <c r="C4" s="85"/>
      <c r="D4" s="85"/>
      <c r="E4" s="85"/>
      <c r="F4" s="82"/>
      <c r="G4" s="82"/>
      <c r="I4" s="31"/>
      <c r="J4" s="33" t="s">
        <v>25</v>
      </c>
      <c r="L4" s="251" t="s">
        <v>26</v>
      </c>
      <c r="M4" s="252"/>
      <c r="N4" s="252"/>
      <c r="O4" s="253"/>
    </row>
    <row r="5" spans="1:16">
      <c r="A5" s="111"/>
      <c r="B5" s="112"/>
      <c r="C5" s="85"/>
      <c r="D5" s="85"/>
      <c r="E5" s="85"/>
      <c r="F5" s="85"/>
      <c r="G5" s="85"/>
      <c r="I5" s="50"/>
      <c r="J5" s="33" t="s">
        <v>27</v>
      </c>
      <c r="L5" s="86" t="s">
        <v>28</v>
      </c>
      <c r="M5" s="83" t="s">
        <v>25</v>
      </c>
      <c r="N5" s="83" t="s">
        <v>27</v>
      </c>
      <c r="O5" s="84" t="s">
        <v>29</v>
      </c>
      <c r="P5" s="86" t="s">
        <v>30</v>
      </c>
    </row>
    <row r="6" spans="1:16">
      <c r="A6" s="111"/>
      <c r="B6" s="112"/>
      <c r="C6" s="85"/>
      <c r="D6" s="85"/>
      <c r="E6" s="85"/>
      <c r="F6" s="87"/>
      <c r="G6" s="87"/>
      <c r="I6" s="153"/>
      <c r="J6" s="33" t="s">
        <v>31</v>
      </c>
      <c r="L6" s="88" t="s">
        <v>17</v>
      </c>
      <c r="M6" s="89">
        <f>COUNTIF(A4:G4,L6)+COUNTIF(A9:G9,L6)+COUNTIF(A14:G14,L6)+COUNTIF(A19:G19,L6)+COUNTIF(A24:E24,L6)</f>
        <v>0</v>
      </c>
      <c r="N6" s="39">
        <f>COUNTIF(A5:G6,L6)+COUNTIF(A10:G11,L6)+COUNTIF(A15:G16,L6)+COUNTIF(A20:G21,L6)+COUNTIF(A25:G26,L6)+COUNTIF(A30:B31,L6)+COUNTIF(E7:G7,L6)+COUNTIF(E12:G12,L6)+COUNTIF(E17:G17,L6)+COUNTIF(E22:G22,L6)+COUNTIF(E27,L6)</f>
        <v>2</v>
      </c>
      <c r="O6" s="39">
        <f>COUNTIF(A7:G7,L6)+COUNTIF(A12:G12,L6)+COUNTIF(A17:G17,L6)+COUNTIF(A22:G22,L6)+COUNTIF(A27:G27,L6)+COUNTIF(A32:B32,L6)</f>
        <v>2</v>
      </c>
      <c r="P6" s="48">
        <f>SUM(M6:N6)</f>
        <v>2</v>
      </c>
    </row>
    <row r="7" spans="1:16">
      <c r="A7" s="111"/>
      <c r="B7" s="112"/>
      <c r="C7" s="85"/>
      <c r="D7" s="85"/>
      <c r="E7" s="85"/>
      <c r="F7" s="87"/>
      <c r="G7" s="87"/>
      <c r="I7" s="32"/>
      <c r="J7" s="33" t="s">
        <v>29</v>
      </c>
      <c r="L7" s="90" t="s">
        <v>8</v>
      </c>
      <c r="M7" s="91">
        <f>COUNTIF(A4:G4,L7)+COUNTIF(A9:G9,L7)+COUNTIF(A14:G14,L7)+COUNTIF(A19:G19,L7)+COUNTIF(A24:E24,L7)</f>
        <v>1</v>
      </c>
      <c r="N7" s="41">
        <f>COUNTIF(A5:G6,L7)+COUNTIF(A10:G11,L7)+COUNTIF(A15:G16,L7)+COUNTIF(A20:G21,L7)+COUNTIF(A25:G26,L7)+COUNTIF(A30:B31,L7)+COUNTIF(E7:G7,L7)+COUNTIF(E12:G12,L7)+COUNTIF(E17:G17,L7)+COUNTIF(E22:G22,L7)+COUNTIF(E27,L7)</f>
        <v>2</v>
      </c>
      <c r="O7" s="41">
        <f>COUNTIF(A7:G7,L7)+COUNTIF(A12:G12,L7)+COUNTIF(A17:G17,L7)+COUNTIF(A22:G22,L7)+COUNTIF(A27:G27,L7)+COUNTIF(A32:B32,L7)</f>
        <v>1</v>
      </c>
      <c r="P7" s="49">
        <f t="shared" ref="P7:P21" si="0">SUM(M7:N7)</f>
        <v>3</v>
      </c>
    </row>
    <row r="8" spans="1:16">
      <c r="A8" s="92">
        <v>4</v>
      </c>
      <c r="B8" s="92">
        <v>5</v>
      </c>
      <c r="C8" s="92">
        <v>6</v>
      </c>
      <c r="D8" s="92">
        <v>7</v>
      </c>
      <c r="E8" s="92">
        <v>8</v>
      </c>
      <c r="F8" s="92">
        <v>9</v>
      </c>
      <c r="G8" s="92">
        <v>10</v>
      </c>
      <c r="L8" s="93" t="s">
        <v>12</v>
      </c>
      <c r="M8" s="94">
        <f>COUNTIF(A4:G4,L8)+COUNTIF(A9:G9,L8)+COUNTIF(A14:G14,L8)+COUNTIF(A19:G19,L8)+COUNTIF(A24:E24,L8)</f>
        <v>3</v>
      </c>
      <c r="N8" s="43">
        <f>COUNTIF(A5:G6,L8)+COUNTIF(A10:G11,L8)+COUNTIF(A15:G16,L8)+COUNTIF(A20:G21,L8)+COUNTIF(A25:G26,L8)+COUNTIF(A30:B31,L8)+COUNTIF(E7:G7,L8)+COUNTIF(E12:G12,L8)+COUNTIF(E17:G17,L8)+COUNTIF(E22:G22,L8)+COUNTIF(E27,L8)</f>
        <v>2</v>
      </c>
      <c r="O8" s="43">
        <f>COUNTIF(A7:G7,L8)+COUNTIF(A12:G12,L8)+COUNTIF(A17:G17,L8)+COUNTIF(A22:G22,L8)+COUNTIF(A27:G27,L8)+COUNTIF(A32:B32,L8)</f>
        <v>1</v>
      </c>
      <c r="P8" s="48">
        <f t="shared" si="0"/>
        <v>5</v>
      </c>
    </row>
    <row r="9" spans="1:16">
      <c r="A9" s="45"/>
      <c r="B9" s="82"/>
      <c r="C9" s="82"/>
      <c r="D9" s="82"/>
      <c r="E9" s="82"/>
      <c r="F9" s="82" t="s">
        <v>7</v>
      </c>
      <c r="G9" s="82" t="s">
        <v>14</v>
      </c>
      <c r="L9" s="95" t="s">
        <v>16</v>
      </c>
      <c r="M9" s="91">
        <f>COUNTIF(A4:G4,L9)+COUNTIF(A9:G9,L9)+COUNTIF(A14:G14,L9)+COUNTIF(A19:G19,L9)+COUNTIF(A24:E24,L9)</f>
        <v>0</v>
      </c>
      <c r="N9" s="41">
        <f>COUNTIF(A5:G6,L9)+COUNTIF(A10:G11,L9)+COUNTIF(A15:G16,L9)+COUNTIF(A20:G21,L9)+COUNTIF(A25:G26,L9)+COUNTIF(A30:B31,L9)+COUNTIF(E7:G7,L9)+COUNTIF(E12:G12,L9)+COUNTIF(E17:G17,L9)+COUNTIF(E22:G22,L9)+COUNTIF(E27,L9)</f>
        <v>2</v>
      </c>
      <c r="O9" s="41">
        <f>COUNTIF(A7:G7,L9)+COUNTIF(A12:G12,L9)+COUNTIF(A17:G17,L9)+COUNTIF(A22:G22,L9)+COUNTIF(A27:G27,L9)+COUNTIF(A32:B32,L9)</f>
        <v>1</v>
      </c>
      <c r="P9" s="49">
        <f t="shared" si="0"/>
        <v>2</v>
      </c>
    </row>
    <row r="10" spans="1:16">
      <c r="A10" s="46"/>
      <c r="B10" s="85"/>
      <c r="C10" s="85"/>
      <c r="D10" s="85"/>
      <c r="E10" s="85"/>
      <c r="F10" s="85" t="s">
        <v>10</v>
      </c>
      <c r="G10" s="85" t="s">
        <v>10</v>
      </c>
      <c r="L10" s="93" t="s">
        <v>19</v>
      </c>
      <c r="M10" s="94">
        <f>COUNTIF(A4:G4,L10)+COUNTIF(A9:G9,L10)+COUNTIF(A14:G14,L10)+COUNTIF(A19:G19,L10)+COUNTIF(A24:E24,L10)</f>
        <v>2</v>
      </c>
      <c r="N10" s="43">
        <f>COUNTIF(A5:G6,L10)+COUNTIF(A10:G11,L10)+COUNTIF(A15:G16,L10)+COUNTIF(A20:G21,L10)+COUNTIF(A25:G26,L10)+COUNTIF(A30:B31,L10)+COUNTIF(E7:G7,L10)+COUNTIF(E12:G12,L10)+COUNTIF(E17:G17,L10)+COUNTIF(E22:G22,L10)+COUNTIF(E27,L10)</f>
        <v>4</v>
      </c>
      <c r="O10" s="43">
        <f>COUNTIF(A7:G7,L10)+COUNTIF(A12:G12,L10)+COUNTIF(A17:G17,L10)+COUNTIF(A22:G22,L10)+COUNTIF(A27:G27,L10)+COUNTIF(A32:B32,L10)</f>
        <v>1</v>
      </c>
      <c r="P10" s="48">
        <f t="shared" si="0"/>
        <v>6</v>
      </c>
    </row>
    <row r="11" spans="1:16">
      <c r="A11" s="47"/>
      <c r="B11" s="87"/>
      <c r="C11" s="87"/>
      <c r="D11" s="87"/>
      <c r="E11" s="87"/>
      <c r="F11" s="85" t="s">
        <v>6</v>
      </c>
      <c r="G11" s="85" t="s">
        <v>6</v>
      </c>
      <c r="L11" s="95" t="s">
        <v>15</v>
      </c>
      <c r="M11" s="91">
        <f>COUNTIF(A4:G4,L11)+COUNTIF(A9:G9,L11)+COUNTIF(A14:G14,L11)+COUNTIF(A19:G19,L11)+COUNTIF(A24:E24,L11)</f>
        <v>1</v>
      </c>
      <c r="N11" s="41">
        <f>COUNTIF(A5:G6,L11)+COUNTIF(A10:G11,L11)+COUNTIF(A15:G16,L11)+COUNTIF(A20:G21,L11)+COUNTIF(A25:G26,L11)+COUNTIF(A30:B31,L11)+COUNTIF(E7:G7,L11)+COUNTIF(E12:G12,L11)+COUNTIF(E17:G17,L11)+COUNTIF(E22:G22,L11)+COUNTIF(E27,L11)</f>
        <v>4</v>
      </c>
      <c r="O11" s="41">
        <f>COUNTIF(A7:G7,L11)+COUNTIF(A12:G12,L11)+COUNTIF(A17:G17,L11)+COUNTIF(A22:G22,L11)+COUNTIF(A27:G27,L11)+COUNTIF(A32:B32,L11)</f>
        <v>1</v>
      </c>
      <c r="P11" s="49">
        <f t="shared" si="0"/>
        <v>5</v>
      </c>
    </row>
    <row r="12" spans="1:16">
      <c r="A12" s="44"/>
      <c r="B12" s="87"/>
      <c r="C12" s="87"/>
      <c r="D12" s="87"/>
      <c r="E12" s="87"/>
      <c r="F12" s="85" t="s">
        <v>14</v>
      </c>
      <c r="G12" s="85" t="s">
        <v>7</v>
      </c>
      <c r="L12" s="93" t="s">
        <v>11</v>
      </c>
      <c r="M12" s="94">
        <f>COUNTIF(A4:G4,L12)+COUNTIF(A9:G9,L12)+COUNTIF(A14:G14,L12)+COUNTIF(A19:G19,L12)+COUNTIF(A24:E24,L12)</f>
        <v>1</v>
      </c>
      <c r="N12" s="43">
        <f>COUNTIF(A5:G6,L12)+COUNTIF(A10:G11,L12)+COUNTIF(A15:G16,L12)+COUNTIF(A20:G21,L12)+COUNTIF(A25:G26,L12)+COUNTIF(A30:B31,L12)+COUNTIF(E7:G7,L12)+COUNTIF(E12:G12,L12)+COUNTIF(E17:G17,L12)+COUNTIF(E22:G22,L12)+COUNTIF(E27,L12)</f>
        <v>4</v>
      </c>
      <c r="O12" s="43">
        <f>COUNTIF(A7:G7,L12)+COUNTIF(A12:G12,L12)+COUNTIF(A17:G17,L12)+COUNTIF(A22:G22,L12)+COUNTIF(A27:G27,L12)+COUNTIF(A32:B32,L12)</f>
        <v>2</v>
      </c>
      <c r="P12" s="48">
        <f t="shared" si="0"/>
        <v>5</v>
      </c>
    </row>
    <row r="13" spans="1:16">
      <c r="A13" s="96">
        <v>11</v>
      </c>
      <c r="B13" s="96">
        <v>12</v>
      </c>
      <c r="C13" s="96">
        <v>13</v>
      </c>
      <c r="D13" s="96">
        <v>14</v>
      </c>
      <c r="E13" s="96">
        <v>15</v>
      </c>
      <c r="F13" s="96">
        <v>16</v>
      </c>
      <c r="G13" s="96">
        <v>17</v>
      </c>
      <c r="L13" s="95" t="s">
        <v>18</v>
      </c>
      <c r="M13" s="91">
        <f>COUNTIF(A4:G4,L13)+COUNTIF(A9:G9,L13)+COUNTIF(A14:G14,L13)+COUNTIF(A19:G19,L13)+COUNTIF(A24:E24,L13)</f>
        <v>2</v>
      </c>
      <c r="N13" s="41">
        <f>COUNTIF(A5:G6,L13)+COUNTIF(A10:G11,L13)+COUNTIF(A15:G16,L13)+COUNTIF(A20:G21,L13)+COUNTIF(A25:G26,L13)+COUNTIF(A30:B31,L13)+COUNTIF(E7:G7,L13)+COUNTIF(E12:G12,L13)+COUNTIF(E17:G17,L13)+COUNTIF(E22:G22,L13)+COUNTIF(E27,L13)</f>
        <v>5</v>
      </c>
      <c r="O13" s="41">
        <f>COUNTIF(A7:G7,L13)+COUNTIF(A12:G12,L13)+COUNTIF(A17:G17,L13)+COUNTIF(A22:G22,L13)+COUNTIF(A27:G27,L13)+COUNTIF(A32:B32,L13)</f>
        <v>1</v>
      </c>
      <c r="P13" s="49">
        <f t="shared" si="0"/>
        <v>7</v>
      </c>
    </row>
    <row r="14" spans="1:16">
      <c r="A14" s="54" t="s">
        <v>5</v>
      </c>
      <c r="B14" s="97" t="s">
        <v>14</v>
      </c>
      <c r="C14" s="97" t="s">
        <v>11</v>
      </c>
      <c r="D14" s="97" t="s">
        <v>5</v>
      </c>
      <c r="E14" s="97" t="s">
        <v>19</v>
      </c>
      <c r="F14" s="97" t="s">
        <v>18</v>
      </c>
      <c r="G14" s="97" t="s">
        <v>15</v>
      </c>
      <c r="L14" s="93" t="s">
        <v>7</v>
      </c>
      <c r="M14" s="94">
        <f>COUNTIF(A4:G4,L14)+COUNTIF(A9:G9,L14)+COUNTIF(A14:G14,L14)+COUNTIF(A19:G19,L14)+COUNTIF(A24:E24,L14)</f>
        <v>2</v>
      </c>
      <c r="N14" s="43">
        <f>COUNTIF(A5:G6,L14)+COUNTIF(A10:G11,L14)+COUNTIF(A15:G16,L14)+COUNTIF(A20:G21,L14)+COUNTIF(A25:G26,L14)+COUNTIF(A30:B31,L14)+COUNTIF(E7:G7,L14)+COUNTIF(E12:G12,L14)+COUNTIF(E17:G17,L14)+COUNTIF(E22:G22,L14)+COUNTIF(E27,L14)</f>
        <v>2</v>
      </c>
      <c r="O14" s="43">
        <f>COUNTIF(A7:G7,L14)+COUNTIF(A12:G12,L14)+COUNTIF(A17:G17,L14)+COUNTIF(A22:G22,L14)+COUNTIF(A27:G27,L14)+COUNTIF(A32:B32,L14)</f>
        <v>2</v>
      </c>
      <c r="P14" s="48">
        <f t="shared" si="0"/>
        <v>4</v>
      </c>
    </row>
    <row r="15" spans="1:16">
      <c r="A15" s="53" t="s">
        <v>9</v>
      </c>
      <c r="B15" s="98" t="s">
        <v>6</v>
      </c>
      <c r="C15" s="98" t="s">
        <v>7</v>
      </c>
      <c r="D15" s="98" t="s">
        <v>13</v>
      </c>
      <c r="E15" s="98" t="s">
        <v>18</v>
      </c>
      <c r="F15" s="98" t="s">
        <v>15</v>
      </c>
      <c r="G15" s="98" t="s">
        <v>11</v>
      </c>
      <c r="L15" s="95" t="s">
        <v>10</v>
      </c>
      <c r="M15" s="91">
        <f>COUNTIF(A4:G4,L15)+COUNTIF(A9:G9,L15)+COUNTIF(A14:G14,L15)+COUNTIF(A19:G19,L15)+COUNTIF(A24:E24,L15)</f>
        <v>1</v>
      </c>
      <c r="N15" s="41">
        <f>COUNTIF(A5:G6,L15)+COUNTIF(A10:G11,L15)+COUNTIF(A15:G16,L15)+COUNTIF(A20:G21,L15)+COUNTIF(A25:G26,L15)+COUNTIF(A30:B31,L15)+COUNTIF(E7:G7,L15)+COUNTIF(E12:G12,L15)+COUNTIF(E17:G17,L15)+COUNTIF(E22:G22,L15)+COUNTIF(E27,L15)</f>
        <v>4</v>
      </c>
      <c r="O15" s="41">
        <f>COUNTIF(A7:G7,L15)+COUNTIF(A12:G12,L15)+COUNTIF(A17:G17,L15)+COUNTIF(A22:G22,L15)+COUNTIF(A27:G27,L15)+COUNTIF(A32:B32,L15)</f>
        <v>1</v>
      </c>
      <c r="P15" s="49">
        <f t="shared" si="0"/>
        <v>5</v>
      </c>
    </row>
    <row r="16" spans="1:16">
      <c r="A16" s="53" t="s">
        <v>13</v>
      </c>
      <c r="B16" s="98" t="s">
        <v>18</v>
      </c>
      <c r="C16" s="98" t="s">
        <v>19</v>
      </c>
      <c r="D16" s="98" t="s">
        <v>12</v>
      </c>
      <c r="E16" s="98" t="s">
        <v>15</v>
      </c>
      <c r="F16" s="98" t="s">
        <v>11</v>
      </c>
      <c r="G16" s="98" t="s">
        <v>19</v>
      </c>
      <c r="L16" s="93" t="s">
        <v>6</v>
      </c>
      <c r="M16" s="94">
        <f>COUNTIF(A4:G4,L16)+COUNTIF(A9:G9,L16)+COUNTIF(A14:G14,L16)+COUNTIF(A19:G19,L16)+COUNTIF(A24:E24,L16)</f>
        <v>1</v>
      </c>
      <c r="N16" s="43">
        <f>COUNTIF(A5:G6,L16)+COUNTIF(A10:G11,L16)+COUNTIF(A15:G16,L16)+COUNTIF(A20:G21,L16)+COUNTIF(A25:G26,L16)+COUNTIF(A30:B31,L16)+COUNTIF(E7:G7,L16)+COUNTIF(E12:G12,L16)+COUNTIF(E17:G17,L16)+COUNTIF(E22:G22,L16)+COUNTIF(E27,L16)</f>
        <v>3</v>
      </c>
      <c r="O16" s="43">
        <f>COUNTIF(A7:G7,L16)+COUNTIF(A12:G12,L16)+COUNTIF(A17:G17,L16)+COUNTIF(A22:G22,L16)+COUNTIF(A27:G27,L16)+COUNTIF(A32:B32,L16)</f>
        <v>1</v>
      </c>
      <c r="P16" s="48">
        <f t="shared" si="0"/>
        <v>4</v>
      </c>
    </row>
    <row r="17" spans="1:16">
      <c r="A17" s="99" t="s">
        <v>17</v>
      </c>
      <c r="B17" s="100" t="s">
        <v>10</v>
      </c>
      <c r="C17" s="100" t="s">
        <v>15</v>
      </c>
      <c r="D17" s="100" t="s">
        <v>16</v>
      </c>
      <c r="E17" s="98" t="s">
        <v>11</v>
      </c>
      <c r="F17" s="98" t="s">
        <v>19</v>
      </c>
      <c r="G17" s="98" t="s">
        <v>18</v>
      </c>
      <c r="L17" s="95" t="s">
        <v>14</v>
      </c>
      <c r="M17" s="91">
        <f>COUNTIF(A4:G4,L17)+COUNTIF(A9:G9,L17)+COUNTIF(A14:G14,L17)+COUNTIF(A19:G19,L17)+COUNTIF(A24:E24,L17)</f>
        <v>2</v>
      </c>
      <c r="N17" s="41">
        <f>COUNTIF(A5:G6,L17)+COUNTIF(A10:G11,L17)+COUNTIF(A15:G16,L17)+COUNTIF(A20:G21,L17)+COUNTIF(A25:G26,L17)+COUNTIF(A30:B31,L17)+COUNTIF(E7:G7,L17)+COUNTIF(E12:G12,L17)+COUNTIF(E17:G17,L17)+COUNTIF(E22:G22,L17)+COUNTIF(E27,L17)</f>
        <v>4</v>
      </c>
      <c r="O17" s="41">
        <f>COUNTIF(A7:G7,L17)+COUNTIF(A12:G12,L17)+COUNTIF(A17:G17,L17)+COUNTIF(A22:G22,L17)+COUNTIF(A27:G27,L17)+COUNTIF(A32:B32,L17)</f>
        <v>2</v>
      </c>
      <c r="P17" s="49">
        <f t="shared" si="0"/>
        <v>6</v>
      </c>
    </row>
    <row r="18" spans="1:16">
      <c r="A18" s="101">
        <v>18</v>
      </c>
      <c r="B18" s="101">
        <v>19</v>
      </c>
      <c r="C18" s="101">
        <v>20</v>
      </c>
      <c r="D18" s="101">
        <v>21</v>
      </c>
      <c r="E18" s="101">
        <v>22</v>
      </c>
      <c r="F18" s="101">
        <v>23</v>
      </c>
      <c r="G18" s="101">
        <v>24</v>
      </c>
      <c r="L18" s="93" t="s">
        <v>13</v>
      </c>
      <c r="M18" s="94">
        <f>COUNTIF(A4:G4,L18)+COUNTIF(A9:G9,L18)+COUNTIF(A14:G14,L18)+COUNTIF(A19:G19,L18)+COUNTIF(A24:E24,L18)</f>
        <v>1</v>
      </c>
      <c r="N18" s="43">
        <f>COUNTIF(A5:G6,L18)+COUNTIF(A10:G11,L18)+COUNTIF(A15:G16,L18)+COUNTIF(A20:G21,L18)+COUNTIF(A25:G26,L18)+COUNTIF(A30:B31,L18)+COUNTIF(E7:G7,L18)+COUNTIF(E12:G12,L18)+COUNTIF(E17:G17,L18)+COUNTIF(E22:G22,L18)+COUNTIF(E27,L18)</f>
        <v>5</v>
      </c>
      <c r="O18" s="43">
        <f>COUNTIF(A7:G7,L18)+COUNTIF(A12:G12,L18)+COUNTIF(A17:G17,L18)+COUNTIF(A22:G22,L18)+COUNTIF(A27:G27,L18)+COUNTIF(A32:B32,L18)</f>
        <v>0</v>
      </c>
      <c r="P18" s="48">
        <f t="shared" si="0"/>
        <v>6</v>
      </c>
    </row>
    <row r="19" spans="1:16">
      <c r="A19" s="54" t="s">
        <v>9</v>
      </c>
      <c r="B19" s="97" t="s">
        <v>6</v>
      </c>
      <c r="C19" s="97" t="s">
        <v>7</v>
      </c>
      <c r="D19" s="97" t="s">
        <v>12</v>
      </c>
      <c r="E19" s="97" t="s">
        <v>8</v>
      </c>
      <c r="F19" s="97" t="s">
        <v>12</v>
      </c>
      <c r="G19" s="97" t="s">
        <v>9</v>
      </c>
      <c r="L19" s="95" t="s">
        <v>5</v>
      </c>
      <c r="M19" s="91">
        <f>COUNTIF(A4:G4,L19)+COUNTIF(A9:G9,L19)+COUNTIF(A14:G14,L19)+COUNTIF(A19:G19,L19)+COUNTIF(A24:E24,L19)</f>
        <v>2</v>
      </c>
      <c r="N19" s="41">
        <f>COUNTIF(A5:G6,L19)+COUNTIF(A10:G11,L19)+COUNTIF(A15:G16,L19)+COUNTIF(A20:G21,L19)+COUNTIF(A25:G26,L19)+COUNTIF(A30:B31,L19)+COUNTIF(E7:G7,L19)+COUNTIF(E12:G12,L19)+COUNTIF(E17:G17,L19)+COUNTIF(E22:G22,L19)+COUNTIF(E27,L19)</f>
        <v>3</v>
      </c>
      <c r="O19" s="41">
        <f>COUNTIF(A7:G7,L19)+COUNTIF(A12:G12,L19)+COUNTIF(A17:G17,L19)+COUNTIF(A22:G22,L19)+COUNTIF(A27:G27,L19)+COUNTIF(A32:B32,L19)</f>
        <v>2</v>
      </c>
      <c r="P19" s="49">
        <f t="shared" si="0"/>
        <v>5</v>
      </c>
    </row>
    <row r="20" spans="1:16">
      <c r="A20" s="53" t="s">
        <v>13</v>
      </c>
      <c r="B20" s="98" t="s">
        <v>18</v>
      </c>
      <c r="C20" s="98" t="s">
        <v>19</v>
      </c>
      <c r="D20" s="98" t="s">
        <v>14</v>
      </c>
      <c r="E20" s="98" t="s">
        <v>18</v>
      </c>
      <c r="F20" s="98" t="s">
        <v>9</v>
      </c>
      <c r="G20" s="98" t="s">
        <v>13</v>
      </c>
      <c r="L20" s="93" t="s">
        <v>9</v>
      </c>
      <c r="M20" s="94">
        <f>COUNTIF(A4:G4,L20)+COUNTIF(A9:G9,L20)+COUNTIF(A14:G14,L20)+COUNTIF(A19:G19,L20)+COUNTIF(A24:G24,L20)</f>
        <v>2</v>
      </c>
      <c r="N20" s="43">
        <f>COUNTIF(A5:G6,L20)+COUNTIF(A10:G11,L20)+COUNTIF(A15:G16,L20)+COUNTIF(A20:G21,L20)+COUNTIF(A25:G26,L20)+COUNTIF(A30:B31,L20)+COUNTIF(E7:G7,L20)+COUNTIF(E12:G12,L20)+COUNTIF(E17:G17,L20)+COUNTIF(E22:G22,L20)+COUNTIF(E27,L20)</f>
        <v>3</v>
      </c>
      <c r="O20" s="43">
        <f>COUNTIF(A7:G7,L20)+COUNTIF(A12:G12,L20)+COUNTIF(A17:G17,L20)+COUNTIF(A22:G22,L20)+COUNTIF(A27:G27,L20)+COUNTIF(A32:B32,L20)</f>
        <v>1</v>
      </c>
      <c r="P20" s="48">
        <f t="shared" si="0"/>
        <v>5</v>
      </c>
    </row>
    <row r="21" spans="1:16">
      <c r="A21" s="53" t="s">
        <v>17</v>
      </c>
      <c r="B21" s="148" t="s">
        <v>10</v>
      </c>
      <c r="C21" s="148" t="s">
        <v>15</v>
      </c>
      <c r="D21" s="148" t="s">
        <v>16</v>
      </c>
      <c r="E21" s="98" t="s">
        <v>9</v>
      </c>
      <c r="F21" s="98" t="s">
        <v>32</v>
      </c>
      <c r="G21" s="98" t="s">
        <v>5</v>
      </c>
      <c r="L21" s="95" t="s">
        <v>32</v>
      </c>
      <c r="M21" s="91">
        <f>COUNTIF(A4:G4,L21)+COUNTIF(A9:G9,L21)+COUNTIF(A14:G14,L21)+COUNTIF(A19:G19,L21)+COUNTIF(A24:G24,L21)</f>
        <v>0</v>
      </c>
      <c r="N21" s="41">
        <f>COUNTIF(A5:G6,L21)+COUNTIF(A10:G11,L21)+COUNTIF(A15:G16,L21)+COUNTIF(A20:G21,L21)+COUNTIF(A25:G26,L21)+COUNTIF(A30:B31,L21)+COUNTIF(E7:G7,L21)+COUNTIF(E12:G12,L21)+COUNTIF(E17:G17,L21)+COUNTIF(E22:G22,L21)+COUNTIF(E27,L21)</f>
        <v>2</v>
      </c>
      <c r="O21" s="41">
        <f>COUNTIF(A7:G7,L21)+COUNTIF(A12:G12,L21)+COUNTIF(A17:G17,L21)+COUNTIF(A22:G22,L21)+COUNTIF(A27:G27,L21)+COUNTIF(A32:B32,L21)</f>
        <v>2</v>
      </c>
      <c r="P21" s="49">
        <f t="shared" si="0"/>
        <v>2</v>
      </c>
    </row>
    <row r="22" spans="1:16">
      <c r="A22" s="99" t="s">
        <v>5</v>
      </c>
      <c r="B22" s="100" t="s">
        <v>14</v>
      </c>
      <c r="C22" s="100" t="s">
        <v>11</v>
      </c>
      <c r="D22" s="100" t="s">
        <v>8</v>
      </c>
      <c r="E22" s="98" t="s">
        <v>32</v>
      </c>
      <c r="F22" s="98" t="s">
        <v>5</v>
      </c>
      <c r="G22" s="98" t="s">
        <v>12</v>
      </c>
    </row>
    <row r="23" spans="1:16">
      <c r="A23" s="101">
        <v>25</v>
      </c>
      <c r="B23" s="101">
        <v>26</v>
      </c>
      <c r="C23" s="101">
        <v>27</v>
      </c>
      <c r="D23" s="101">
        <v>28</v>
      </c>
      <c r="E23" s="101">
        <v>29</v>
      </c>
      <c r="F23" s="101">
        <v>30</v>
      </c>
      <c r="G23" s="101">
        <v>31</v>
      </c>
    </row>
    <row r="24" spans="1:16" ht="16.5" customHeight="1">
      <c r="A24" s="54" t="s">
        <v>13</v>
      </c>
      <c r="B24" s="97" t="s">
        <v>18</v>
      </c>
      <c r="C24" s="97" t="s">
        <v>19</v>
      </c>
      <c r="D24" s="97" t="s">
        <v>12</v>
      </c>
      <c r="E24" s="97" t="s">
        <v>10</v>
      </c>
      <c r="F24" s="254" t="s">
        <v>33</v>
      </c>
      <c r="G24" s="255"/>
    </row>
    <row r="25" spans="1:16">
      <c r="A25" s="53" t="s">
        <v>14</v>
      </c>
      <c r="B25" s="98" t="s">
        <v>10</v>
      </c>
      <c r="C25" s="98" t="s">
        <v>14</v>
      </c>
      <c r="D25" s="98" t="s">
        <v>16</v>
      </c>
      <c r="E25" s="98" t="s">
        <v>8</v>
      </c>
      <c r="F25" s="256"/>
      <c r="G25" s="257"/>
    </row>
    <row r="26" spans="1:16">
      <c r="A26" s="149" t="s">
        <v>5</v>
      </c>
      <c r="B26" s="148" t="s">
        <v>15</v>
      </c>
      <c r="C26" s="148" t="s">
        <v>11</v>
      </c>
      <c r="D26" s="148" t="s">
        <v>8</v>
      </c>
      <c r="E26" s="98" t="s">
        <v>13</v>
      </c>
      <c r="F26" s="256"/>
      <c r="G26" s="257"/>
    </row>
    <row r="27" spans="1:16">
      <c r="A27" s="99" t="s">
        <v>9</v>
      </c>
      <c r="B27" s="100" t="s">
        <v>6</v>
      </c>
      <c r="C27" s="100" t="s">
        <v>7</v>
      </c>
      <c r="D27" s="100" t="s">
        <v>32</v>
      </c>
      <c r="E27" s="110" t="s">
        <v>17</v>
      </c>
      <c r="F27" s="258"/>
      <c r="G27" s="259"/>
    </row>
  </sheetData>
  <mergeCells count="3">
    <mergeCell ref="A1:G1"/>
    <mergeCell ref="L4:O4"/>
    <mergeCell ref="F24:G2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CAF5-C9E2-469E-BE5B-D2D0D06CADBB}">
  <sheetPr>
    <tabColor rgb="FFED7D31"/>
  </sheetPr>
  <dimension ref="A1:P38"/>
  <sheetViews>
    <sheetView workbookViewId="0">
      <selection activeCell="D29" sqref="D29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260" t="s">
        <v>34</v>
      </c>
      <c r="B1" s="261"/>
      <c r="C1" s="261"/>
      <c r="D1" s="261"/>
      <c r="E1" s="261"/>
      <c r="F1" s="261"/>
      <c r="G1" s="261"/>
    </row>
    <row r="2" spans="1:16" ht="18" customHeight="1">
      <c r="A2" s="165" t="s">
        <v>1</v>
      </c>
      <c r="B2" s="165" t="s">
        <v>2</v>
      </c>
      <c r="C2" s="165" t="s">
        <v>3</v>
      </c>
      <c r="D2" s="165" t="s">
        <v>4</v>
      </c>
      <c r="E2" s="165" t="s">
        <v>22</v>
      </c>
      <c r="F2" s="165" t="s">
        <v>23</v>
      </c>
      <c r="G2" s="165" t="s">
        <v>24</v>
      </c>
    </row>
    <row r="3" spans="1:16">
      <c r="A3" s="166">
        <v>1</v>
      </c>
      <c r="B3" s="166">
        <v>2</v>
      </c>
      <c r="C3" s="166">
        <v>3</v>
      </c>
      <c r="D3" s="166">
        <v>4</v>
      </c>
      <c r="E3" s="166">
        <v>5</v>
      </c>
      <c r="F3" s="167">
        <v>6</v>
      </c>
      <c r="G3" s="167">
        <v>7</v>
      </c>
    </row>
    <row r="4" spans="1:16" ht="15.75" customHeight="1">
      <c r="A4" s="265" t="s">
        <v>33</v>
      </c>
      <c r="B4" s="161" t="s">
        <v>10</v>
      </c>
      <c r="C4" s="161" t="s">
        <v>6</v>
      </c>
      <c r="D4" s="161" t="s">
        <v>16</v>
      </c>
      <c r="E4" s="168" t="s">
        <v>15</v>
      </c>
      <c r="F4" s="168" t="s">
        <v>18</v>
      </c>
      <c r="G4" s="161" t="s">
        <v>14</v>
      </c>
      <c r="I4" s="31"/>
      <c r="J4" s="33" t="s">
        <v>25</v>
      </c>
      <c r="L4" s="262" t="s">
        <v>26</v>
      </c>
      <c r="M4" s="263"/>
      <c r="N4" s="263"/>
      <c r="O4" s="264"/>
    </row>
    <row r="5" spans="1:16">
      <c r="A5" s="266"/>
      <c r="B5" s="160" t="s">
        <v>14</v>
      </c>
      <c r="C5" s="160" t="s">
        <v>11</v>
      </c>
      <c r="D5" s="160" t="s">
        <v>8</v>
      </c>
      <c r="E5" s="169" t="s">
        <v>19</v>
      </c>
      <c r="F5" s="169" t="s">
        <v>14</v>
      </c>
      <c r="G5" s="170" t="s">
        <v>10</v>
      </c>
      <c r="I5" s="50"/>
      <c r="J5" s="33" t="s">
        <v>27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30</v>
      </c>
    </row>
    <row r="6" spans="1:16">
      <c r="A6" s="266"/>
      <c r="B6" s="172" t="s">
        <v>6</v>
      </c>
      <c r="C6" s="172" t="s">
        <v>7</v>
      </c>
      <c r="D6" s="172" t="s">
        <v>32</v>
      </c>
      <c r="E6" s="169" t="s">
        <v>14</v>
      </c>
      <c r="F6" s="169" t="s">
        <v>10</v>
      </c>
      <c r="G6" s="170" t="s">
        <v>15</v>
      </c>
      <c r="I6" s="153"/>
      <c r="J6" s="33" t="s">
        <v>31</v>
      </c>
      <c r="L6" s="88" t="s">
        <v>17</v>
      </c>
      <c r="M6" s="39">
        <f>COUNTIF(A4:G4,L6)+COUNTIF(A9:G9,L6)+COUNTIF(A14:G14,L6)+COUNTIF(A19:G19,L6)+COUNTIF(A24:G24,L6)+COUNTIF(A29:B29,L6)</f>
        <v>2</v>
      </c>
      <c r="N6" s="39">
        <f>COUNTIF(A5:G6,L6)+COUNTIF(A10:G11,L6)+COUNTIF(A15:G16,L6)+COUNTIF(A20:G21,L6)+COUNTIF(A25:G26,L6)+COUNTIF(A30:B31,L6)+COUNTIF(E7:G7,L6)+COUNTIF(E12:G12,L6)+COUNTIF(E17:G17,L6)+COUNTIF(E22:G22,L6)+COUNTIF(E27,L6)</f>
        <v>5</v>
      </c>
      <c r="O6" s="39">
        <f>COUNTIF(A7:G7,L6)+COUNTIF(A12:G12,L6)+COUNTIF(A17:G17,L6)+COUNTIF(A22:G22,L6)+COUNTIF(A27:G27,L6)+COUNTIF(A32:B32,L6)</f>
        <v>1</v>
      </c>
      <c r="P6" s="48">
        <f>SUM(M6:N6)</f>
        <v>7</v>
      </c>
    </row>
    <row r="7" spans="1:16">
      <c r="A7" s="267"/>
      <c r="B7" s="162" t="s">
        <v>18</v>
      </c>
      <c r="C7" s="162" t="s">
        <v>19</v>
      </c>
      <c r="D7" s="162" t="s">
        <v>12</v>
      </c>
      <c r="E7" s="169" t="s">
        <v>10</v>
      </c>
      <c r="F7" s="169" t="s">
        <v>13</v>
      </c>
      <c r="G7" s="170" t="s">
        <v>13</v>
      </c>
      <c r="I7" s="32"/>
      <c r="J7" s="33" t="s">
        <v>29</v>
      </c>
      <c r="L7" s="90" t="s">
        <v>8</v>
      </c>
      <c r="M7" s="40">
        <f>COUNTIF(A4:G4,L7)+COUNTIF(A9:G9,L7)+COUNTIF(A14:G14,L7)+COUNTIF(A19:G19,L7)+COUNTIF(A24:G24,L7)+COUNTIF(A29:B29,L7)</f>
        <v>2</v>
      </c>
      <c r="N7" s="41">
        <f>COUNTIF(A5:G6,L7)+COUNTIF(A10:G11,L7)+COUNTIF(A15:G16,L7)+COUNTIF(A20:G21,L7)+COUNTIF(A25:G26,L7)+COUNTIF(A30:B31,L7)+COUNTIF(E7:G7,L7)+COUNTIF(E12:G12,L7)+COUNTIF(E17:G17,L7)+COUNTIF(E22:G22,L7)+COUNTIF(E27,L7)</f>
        <v>2</v>
      </c>
      <c r="O7" s="41">
        <f>COUNTIF(A7:G7,L7)+COUNTIF(A12:G12,L7)+COUNTIF(A17:G17,L7)+COUNTIF(A22:G22,L7)+COUNTIF(A27:G27,L7)+COUNTIF(A32:B32,L7)</f>
        <v>1</v>
      </c>
      <c r="P7" s="49">
        <f t="shared" ref="P7:P21" si="0">SUM(M7:N7)</f>
        <v>4</v>
      </c>
    </row>
    <row r="8" spans="1:16">
      <c r="A8" s="2">
        <v>8</v>
      </c>
      <c r="B8" s="2">
        <v>9</v>
      </c>
      <c r="C8" s="2">
        <v>10</v>
      </c>
      <c r="D8" s="2">
        <v>11</v>
      </c>
      <c r="E8" s="2">
        <v>12</v>
      </c>
      <c r="F8" s="2">
        <v>13</v>
      </c>
      <c r="G8" s="2">
        <v>14</v>
      </c>
      <c r="L8" s="93" t="s">
        <v>12</v>
      </c>
      <c r="M8" s="42">
        <f>COUNTIF(A4:G4,L8)+COUNTIF(A9:G9,L8)+COUNTIF(A14:G14,L8)+COUNTIF(A19:G19,L8)+COUNTIF(A24:G24,L8)+COUNTIF(A29:B29,L8)</f>
        <v>1</v>
      </c>
      <c r="N8" s="43">
        <f>COUNTIF(A5:G6,L8)+COUNTIF(A10:G11,L8)+COUNTIF(A15:G16,L8)+COUNTIF(A20:G21,L8)+COUNTIF(A25:G26,L8)+COUNTIF(A30:B31,L8)+COUNTIF(E7:G7,L8)+COUNTIF(E12:G12,L8)+COUNTIF(E17:G17,L8)+COUNTIF(E22:G22,L8)+COUNTIF(E27,L8)</f>
        <v>5</v>
      </c>
      <c r="O8" s="43">
        <f>COUNTIF(A7:G7,L8)+COUNTIF(A12:G12,L8)+COUNTIF(A17:G17,L8)+COUNTIF(A22:G22,L8)+COUNTIF(A27:G27,L8)+COUNTIF(A32:B32,L8)</f>
        <v>1</v>
      </c>
      <c r="P8" s="48">
        <f t="shared" si="0"/>
        <v>6</v>
      </c>
    </row>
    <row r="9" spans="1:16">
      <c r="A9" s="161" t="s">
        <v>17</v>
      </c>
      <c r="B9" s="161" t="s">
        <v>14</v>
      </c>
      <c r="C9" s="161" t="s">
        <v>11</v>
      </c>
      <c r="D9" s="161" t="s">
        <v>8</v>
      </c>
      <c r="E9" s="168" t="s">
        <v>7</v>
      </c>
      <c r="F9" s="161" t="s">
        <v>15</v>
      </c>
      <c r="G9" s="161" t="s">
        <v>11</v>
      </c>
      <c r="L9" s="95" t="s">
        <v>16</v>
      </c>
      <c r="M9" s="40">
        <f>COUNTIF(A4:G4,L9)+COUNTIF(A9:G9,L9)+COUNTIF(A14:G14,L9)+COUNTIF(A19:G19,L9)+COUNTIF(A24:G24,L9)+COUNTIF(A29:B29,L9)</f>
        <v>3</v>
      </c>
      <c r="N9" s="41">
        <f>COUNTIF(A5:G6,L9)+COUNTIF(A10:G11,L9)+COUNTIF(A15:G16,L9)+COUNTIF(A20:G21,L9)+COUNTIF(A25:G26,L9)+COUNTIF(A30:B31,L9)+COUNTIF(E7:G7,L9)+COUNTIF(E12:G12,L9)+COUNTIF(E17:G17,L9)+COUNTIF(E22:G22,L9)+COUNTIF(E27,L9)</f>
        <v>6</v>
      </c>
      <c r="O9" s="41">
        <f>COUNTIF(A7:G7,L9)+COUNTIF(A12:G12,L9)+COUNTIF(A17:G17,L9)+COUNTIF(A22:G22,L9)+COUNTIF(A27:G27,L9)+COUNTIF(A32:B32,L9)</f>
        <v>3</v>
      </c>
      <c r="P9" s="49">
        <f t="shared" si="0"/>
        <v>9</v>
      </c>
    </row>
    <row r="10" spans="1:16">
      <c r="A10" s="160" t="s">
        <v>14</v>
      </c>
      <c r="B10" s="160" t="s">
        <v>6</v>
      </c>
      <c r="C10" s="160" t="s">
        <v>7</v>
      </c>
      <c r="D10" s="160" t="s">
        <v>32</v>
      </c>
      <c r="E10" s="171" t="s">
        <v>17</v>
      </c>
      <c r="F10" s="160" t="s">
        <v>11</v>
      </c>
      <c r="G10" s="160" t="s">
        <v>19</v>
      </c>
      <c r="L10" s="93" t="s">
        <v>19</v>
      </c>
      <c r="M10" s="42">
        <f>COUNTIF(A4:G4,L10)+COUNTIF(A9:G9,L10)+COUNTIF(A14:G14,L10)+COUNTIF(A19:G19,L10)+COUNTIF(A24:G24,L10)+COUNTIF(A29:B29,L10)</f>
        <v>1</v>
      </c>
      <c r="N10" s="43">
        <f>COUNTIF(A5:G6,L10)+COUNTIF(A10:G11,L10)+COUNTIF(A15:G16,L10)+COUNTIF(A20:G21,L10)+COUNTIF(A25:G26,L10)+COUNTIF(A30:B31,L10)+COUNTIF(E7:G7,L10)+COUNTIF(E12:G12,L10)+COUNTIF(E17:G17,L10)+COUNTIF(E22:G22,L10)+COUNTIF(E27,L10)</f>
        <v>5</v>
      </c>
      <c r="O10" s="43">
        <f>COUNTIF(A7:G7,L10)+COUNTIF(A12:G12,L10)+COUNTIF(A17:G17,L10)+COUNTIF(A22:G22,L10)+COUNTIF(A27:G27,L10)+COUNTIF(A32:B32,L10)</f>
        <v>2</v>
      </c>
      <c r="P10" s="48">
        <f t="shared" si="0"/>
        <v>6</v>
      </c>
    </row>
    <row r="11" spans="1:16">
      <c r="A11" s="172" t="s">
        <v>9</v>
      </c>
      <c r="B11" s="172" t="s">
        <v>18</v>
      </c>
      <c r="C11" s="172" t="s">
        <v>19</v>
      </c>
      <c r="D11" s="172" t="s">
        <v>12</v>
      </c>
      <c r="E11" s="171" t="s">
        <v>11</v>
      </c>
      <c r="F11" s="160" t="s">
        <v>17</v>
      </c>
      <c r="G11" s="160" t="s">
        <v>7</v>
      </c>
      <c r="L11" s="95" t="s">
        <v>15</v>
      </c>
      <c r="M11" s="40">
        <f>COUNTIF(A4:G4,L11)+COUNTIF(A9:G9,L11)+COUNTIF(A14:G14,L11)+COUNTIF(A19:G19,L11)+COUNTIF(A24:G24,L11)+COUNTIF(A29:B29,L11)</f>
        <v>2</v>
      </c>
      <c r="N11" s="41">
        <f>COUNTIF(A5:G6,L11)+COUNTIF(A10:G11,L11)+COUNTIF(A15:G16,L11)+COUNTIF(A20:G21,L11)+COUNTIF(A25:G26,L11)+COUNTIF(A30:B31,L11)+COUNTIF(E7:G7,L11)+COUNTIF(E12:G12,L11)+COUNTIF(E17:G17,L11)+COUNTIF(E22:G22,L11)+COUNTIF(E27,L11)</f>
        <v>3</v>
      </c>
      <c r="O11" s="41">
        <f>COUNTIF(A7:G7,L11)+COUNTIF(A12:G12,L11)+COUNTIF(A17:G17,L11)+COUNTIF(A22:G22,L11)+COUNTIF(A27:G27,L11)+COUNTIF(A32:B32,L11)</f>
        <v>2</v>
      </c>
      <c r="P11" s="49">
        <f t="shared" si="0"/>
        <v>5</v>
      </c>
    </row>
    <row r="12" spans="1:16">
      <c r="A12" s="162" t="s">
        <v>5</v>
      </c>
      <c r="B12" s="162" t="s">
        <v>10</v>
      </c>
      <c r="C12" s="162" t="s">
        <v>15</v>
      </c>
      <c r="D12" s="162" t="s">
        <v>16</v>
      </c>
      <c r="E12" s="171" t="s">
        <v>19</v>
      </c>
      <c r="F12" s="160" t="s">
        <v>7</v>
      </c>
      <c r="G12" s="160" t="s">
        <v>32</v>
      </c>
      <c r="L12" s="93" t="s">
        <v>11</v>
      </c>
      <c r="M12" s="42">
        <f>COUNTIF(A4:G4,L12)+COUNTIF(A9:G9,L12)+COUNTIF(A14:G14,L12)+COUNTIF(A19:G19,L12)+COUNTIF(A24:G24,L12)+COUNTIF(A29:B29,L12)</f>
        <v>2</v>
      </c>
      <c r="N12" s="43">
        <f>COUNTIF(A5:G6,L12)+COUNTIF(A10:G11,L12)+COUNTIF(A15:G16,L12)+COUNTIF(A20:G21,L12)+COUNTIF(A25:G26,L12)+COUNTIF(A30:B31,L12)+COUNTIF(E7:G7,L12)+COUNTIF(E12:G12,L12)+COUNTIF(E17:G17,L12)+COUNTIF(E22:G22,L12)+COUNTIF(E27,L12)</f>
        <v>4</v>
      </c>
      <c r="O12" s="43">
        <f>COUNTIF(A7:G7,L12)+COUNTIF(A12:G12,L12)+COUNTIF(A17:G17,L12)+COUNTIF(A22:G22,L12)+COUNTIF(A27:G27,L12)+COUNTIF(A32:B32,L12)</f>
        <v>1</v>
      </c>
      <c r="P12" s="48">
        <f t="shared" si="0"/>
        <v>6</v>
      </c>
    </row>
    <row r="13" spans="1:16">
      <c r="A13" s="3">
        <v>15</v>
      </c>
      <c r="B13" s="3">
        <v>16</v>
      </c>
      <c r="C13" s="3">
        <v>17</v>
      </c>
      <c r="D13" s="3">
        <v>18</v>
      </c>
      <c r="E13" s="3">
        <v>19</v>
      </c>
      <c r="F13" s="3">
        <v>20</v>
      </c>
      <c r="G13" s="3">
        <v>21</v>
      </c>
      <c r="L13" s="95" t="s">
        <v>18</v>
      </c>
      <c r="M13" s="40">
        <f>COUNTIF(A4:G4,L13)+COUNTIF(A9:G9,L13)+COUNTIF(A14:G14,L13)+COUNTIF(A19:G19,L13)+COUNTIF(A24:G24,L13)+COUNTIF(A29:B29,L13)</f>
        <v>2</v>
      </c>
      <c r="N13" s="41">
        <f>COUNTIF(A5:G6,L13)+COUNTIF(A10:G11,L13)+COUNTIF(A15:G16,L13)+COUNTIF(A20:G21,L13)+COUNTIF(A25:G26,L13)+COUNTIF(A30:B31,L13)+COUNTIF(E7:G7,L13)+COUNTIF(E12:G12,L13)+COUNTIF(E17:G17,L13)+COUNTIF(E22:G22,L13)+COUNTIF(E27,L13)</f>
        <v>2</v>
      </c>
      <c r="O13" s="41">
        <f>COUNTIF(A7:G7,L13)+COUNTIF(A12:G12,L13)+COUNTIF(A17:G17,L13)+COUNTIF(A22:G22,L13)+COUNTIF(A27:G27,L13)+COUNTIF(A32:B32,L13)</f>
        <v>2</v>
      </c>
      <c r="P13" s="49">
        <f t="shared" si="0"/>
        <v>4</v>
      </c>
    </row>
    <row r="14" spans="1:16">
      <c r="A14" s="45" t="s">
        <v>13</v>
      </c>
      <c r="B14" s="76" t="s">
        <v>6</v>
      </c>
      <c r="C14" s="161" t="s">
        <v>7</v>
      </c>
      <c r="D14" s="161" t="s">
        <v>14</v>
      </c>
      <c r="E14" s="161" t="s">
        <v>16</v>
      </c>
      <c r="F14" s="161" t="s">
        <v>5</v>
      </c>
      <c r="G14" s="161" t="s">
        <v>17</v>
      </c>
      <c r="L14" s="93" t="s">
        <v>7</v>
      </c>
      <c r="M14" s="42">
        <f>COUNTIF(A4:G4,L14)+COUNTIF(A9:G9,L14)+COUNTIF(A14:G14,L14)+COUNTIF(A19:G19,L14)+COUNTIF(A24:G24,L14)+COUNTIF(A29:B29,L14)</f>
        <v>2</v>
      </c>
      <c r="N14" s="43">
        <f>COUNTIF(A5:G6,L14)+COUNTIF(A10:G11,L14)+COUNTIF(A15:G16,L14)+COUNTIF(A20:G21,L14)+COUNTIF(A25:G26,L14)+COUNTIF(A30:B31,L14)+COUNTIF(E7:G7,L14)+COUNTIF(E12:G12,L14)+COUNTIF(E17:G17,L14)+COUNTIF(E22:G22,L14)+COUNTIF(E27,L14)</f>
        <v>4</v>
      </c>
      <c r="O14" s="43">
        <f>COUNTIF(A7:G7,L14)+COUNTIF(A12:G12,L14)+COUNTIF(A17:G17,L14)+COUNTIF(A22:G22,L14)+COUNTIF(A27:G27,L14)+COUNTIF(A32:B32,L14)</f>
        <v>1</v>
      </c>
      <c r="P14" s="48">
        <f t="shared" si="0"/>
        <v>6</v>
      </c>
    </row>
    <row r="15" spans="1:16">
      <c r="A15" s="46" t="s">
        <v>9</v>
      </c>
      <c r="B15" s="77" t="s">
        <v>32</v>
      </c>
      <c r="C15" s="160" t="s">
        <v>19</v>
      </c>
      <c r="D15" s="160" t="s">
        <v>12</v>
      </c>
      <c r="E15" s="160" t="s">
        <v>5</v>
      </c>
      <c r="F15" s="160" t="s">
        <v>17</v>
      </c>
      <c r="G15" s="160" t="s">
        <v>13</v>
      </c>
      <c r="L15" s="95" t="s">
        <v>10</v>
      </c>
      <c r="M15" s="40">
        <f>COUNTIF(A4:G4,L15)+COUNTIF(A9:G9,L15)+COUNTIF(A14:G14,L15)+COUNTIF(A19:G19,L15)+COUNTIF(A24:G24,L15)+COUNTIF(A29:B29,L15)</f>
        <v>2</v>
      </c>
      <c r="N15" s="41">
        <f>COUNTIF(A5:G6,L15)+COUNTIF(A10:G11,L15)+COUNTIF(A15:G16,L15)+COUNTIF(A20:G21,L15)+COUNTIF(A25:G26,L15)+COUNTIF(A30:B31,L15)+COUNTIF(E7:G7,L15)+COUNTIF(E12:G12,L15)+COUNTIF(E17:G17,L15)+COUNTIF(E22:G22,L15)+COUNTIF(E27,L15)</f>
        <v>6</v>
      </c>
      <c r="O15" s="41">
        <f>COUNTIF(A7:G7,L15)+COUNTIF(A12:G12,L15)+COUNTIF(A17:G17,L15)+COUNTIF(A22:G22,L15)+COUNTIF(A27:G27,L15)+COUNTIF(A32:B32,L15)</f>
        <v>2</v>
      </c>
      <c r="P15" s="49">
        <f t="shared" si="0"/>
        <v>8</v>
      </c>
    </row>
    <row r="16" spans="1:16">
      <c r="A16" s="150" t="s">
        <v>5</v>
      </c>
      <c r="B16" s="151" t="s">
        <v>10</v>
      </c>
      <c r="C16" s="172" t="s">
        <v>15</v>
      </c>
      <c r="D16" s="172" t="s">
        <v>16</v>
      </c>
      <c r="E16" s="160" t="s">
        <v>10</v>
      </c>
      <c r="F16" s="160" t="s">
        <v>12</v>
      </c>
      <c r="G16" s="160" t="s">
        <v>16</v>
      </c>
      <c r="L16" s="93" t="s">
        <v>6</v>
      </c>
      <c r="M16" s="42">
        <f>COUNTIF(A4:G4,L16)+COUNTIF(A9:G9,L16)+COUNTIF(A14:G14,L16)+COUNTIF(A19:G19,L16)+COUNTIF(A24:G24,L16)+COUNTIF(A29:B29,L16)</f>
        <v>2</v>
      </c>
      <c r="N16" s="43">
        <f>COUNTIF(A5:G6,L16)+COUNTIF(A10:G11,L16)+COUNTIF(A15:G16,L16)+COUNTIF(A20:G21,L16)+COUNTIF(A25:G26,L16)+COUNTIF(A30:B31,L16)+COUNTIF(E7:G7,L16)+COUNTIF(E12:G12,L16)+COUNTIF(E17:G17,L16)+COUNTIF(E22:G22,L16)+COUNTIF(E27,L16)</f>
        <v>3</v>
      </c>
      <c r="O16" s="43">
        <f>COUNTIF(A7:G7,L16)+COUNTIF(A12:G12,L16)+COUNTIF(A17:G17,L16)+COUNTIF(A22:G22,L16)+COUNTIF(A27:G27,L16)+COUNTIF(A32:B32,L16)</f>
        <v>1</v>
      </c>
      <c r="P16" s="48">
        <f t="shared" si="0"/>
        <v>5</v>
      </c>
    </row>
    <row r="17" spans="1:16">
      <c r="A17" s="47" t="s">
        <v>17</v>
      </c>
      <c r="B17" s="78" t="s">
        <v>18</v>
      </c>
      <c r="C17" s="162" t="s">
        <v>11</v>
      </c>
      <c r="D17" s="162" t="s">
        <v>8</v>
      </c>
      <c r="E17" s="160" t="s">
        <v>9</v>
      </c>
      <c r="F17" s="160" t="s">
        <v>16</v>
      </c>
      <c r="G17" s="160" t="s">
        <v>5</v>
      </c>
      <c r="L17" s="95" t="s">
        <v>14</v>
      </c>
      <c r="M17" s="40">
        <f>COUNTIF(A4:G4,L17)+COUNTIF(A9:G9,L17)+COUNTIF(A14:G14,L17)+COUNTIF(A19:G19,L17)+COUNTIF(A24:G24,L17)+COUNTIF(A29:B29,L17)</f>
        <v>3</v>
      </c>
      <c r="N17" s="41">
        <f>COUNTIF(A5:G6,L17)+COUNTIF(A10:G11,L17)+COUNTIF(A15:G16,L17)+COUNTIF(A20:G21,L17)+COUNTIF(A25:G26,L17)+COUNTIF(A30:B31,L17)+COUNTIF(E7:G7,L17)+COUNTIF(E12:G12,L17)+COUNTIF(E17:G17,L17)+COUNTIF(E22:G22,L17)+COUNTIF(E27,L17)</f>
        <v>5</v>
      </c>
      <c r="O17" s="41">
        <f>COUNTIF(A7:G7,L17)+COUNTIF(A12:G12,L17)+COUNTIF(A17:G17,L17)+COUNTIF(A22:G22,L17)+COUNTIF(A27:G27,L17)+COUNTIF(A32:B32,L17)</f>
        <v>0</v>
      </c>
      <c r="P17" s="49">
        <f t="shared" si="0"/>
        <v>8</v>
      </c>
    </row>
    <row r="18" spans="1:16">
      <c r="A18" s="4">
        <v>22</v>
      </c>
      <c r="B18" s="4">
        <v>23</v>
      </c>
      <c r="C18" s="4">
        <v>24</v>
      </c>
      <c r="D18" s="4">
        <v>25</v>
      </c>
      <c r="E18" s="4">
        <v>26</v>
      </c>
      <c r="F18" s="4">
        <v>27</v>
      </c>
      <c r="G18" s="4">
        <v>28</v>
      </c>
      <c r="L18" s="93" t="s">
        <v>13</v>
      </c>
      <c r="M18" s="42">
        <f>COUNTIF(A4:G4,L18)+COUNTIF(A9:G9,L18)+COUNTIF(A14:G14,L18)+COUNTIF(A19:G19,L18)+COUNTIF(A24:G24,L18)+COUNTIF(A29:B29,L18)</f>
        <v>1</v>
      </c>
      <c r="N18" s="43">
        <f>COUNTIF(A5:G6,L18)+COUNTIF(A10:G11,L18)+COUNTIF(A15:G16,L18)+COUNTIF(A20:G21,L18)+COUNTIF(A25:G26,L18)+COUNTIF(A30:B31,L18)+COUNTIF(E7:G7,L18)+COUNTIF(E12:G12,L18)+COUNTIF(E17:G17,L18)+COUNTIF(E22:G22,L18)+COUNTIF(E27,L18)</f>
        <v>4</v>
      </c>
      <c r="O18" s="43">
        <f>COUNTIF(A7:G7,L18)+COUNTIF(A12:G12,L18)+COUNTIF(A17:G17,L18)+COUNTIF(A22:G22,L18)+COUNTIF(A27:G27,L18)+COUNTIF(A32:B32,L18)</f>
        <v>3</v>
      </c>
      <c r="P18" s="48">
        <f t="shared" si="0"/>
        <v>5</v>
      </c>
    </row>
    <row r="19" spans="1:16">
      <c r="A19" s="45" t="s">
        <v>9</v>
      </c>
      <c r="B19" s="161" t="s">
        <v>18</v>
      </c>
      <c r="C19" s="161" t="s">
        <v>19</v>
      </c>
      <c r="D19" s="161" t="s">
        <v>12</v>
      </c>
      <c r="E19" s="161" t="s">
        <v>8</v>
      </c>
      <c r="F19" s="161" t="s">
        <v>16</v>
      </c>
      <c r="G19" s="161" t="s">
        <v>32</v>
      </c>
      <c r="L19" s="95" t="s">
        <v>5</v>
      </c>
      <c r="M19" s="40">
        <f>COUNTIF(A4:G4,L19)+COUNTIF(A9:G9,L19)+COUNTIF(A14:G14,L19)+COUNTIF(A19:G19,L19)+COUNTIF(A24:G24,L19)+COUNTIF(A29:B29,L19)</f>
        <v>2</v>
      </c>
      <c r="N19" s="41">
        <f>COUNTIF(A5:G6,L19)+COUNTIF(A10:G11,L19)+COUNTIF(A15:G16,L19)+COUNTIF(A20:G21,L19)+COUNTIF(A25:G26,L19)+COUNTIF(A30:B31,L19)+COUNTIF(E7:G7,L19)+COUNTIF(E12:G12,L19)+COUNTIF(E17:G17,L19)+COUNTIF(E22:G22,L19)+COUNTIF(E27,L19)</f>
        <v>6</v>
      </c>
      <c r="O19" s="41">
        <f>COUNTIF(A7:G7,L19)+COUNTIF(A12:G12,L19)+COUNTIF(A17:G17,L19)+COUNTIF(A22:G22,L19)+COUNTIF(A27:G27,L19)+COUNTIF(A32:B32,L19)</f>
        <v>3</v>
      </c>
      <c r="P19" s="49">
        <f t="shared" si="0"/>
        <v>8</v>
      </c>
    </row>
    <row r="20" spans="1:16">
      <c r="A20" s="46" t="s">
        <v>5</v>
      </c>
      <c r="B20" s="160" t="s">
        <v>14</v>
      </c>
      <c r="C20" s="160" t="s">
        <v>17</v>
      </c>
      <c r="D20" s="160" t="s">
        <v>16</v>
      </c>
      <c r="E20" s="160" t="s">
        <v>10</v>
      </c>
      <c r="F20" s="160" t="s">
        <v>5</v>
      </c>
      <c r="G20" s="160" t="s">
        <v>12</v>
      </c>
      <c r="L20" s="93" t="s">
        <v>9</v>
      </c>
      <c r="M20" s="42">
        <f>COUNTIF(A4:G4,L20)+COUNTIF(A9:G9,L20)+COUNTIF(A14:G14,L20)+COUNTIF(A19:G19,L20)+COUNTIF(A24:G24,L20)+COUNTIF(A29:B29,L20)</f>
        <v>1</v>
      </c>
      <c r="N20" s="43">
        <f>COUNTIF(A5:G6,L20)+COUNTIF(A10:G11,L20)+COUNTIF(A15:G16,L20)+COUNTIF(A20:G21,L20)+COUNTIF(A25:G26,L20)+COUNTIF(A30:B31,L20)+COUNTIF(E7:G7,L20)+COUNTIF(E12:G12,L20)+COUNTIF(E17:G17,L20)+COUNTIF(E22:G22,L20)+COUNTIF(E27,L20)</f>
        <v>4</v>
      </c>
      <c r="O20" s="43">
        <f>COUNTIF(A7:G7,L20)+COUNTIF(A12:G12,L20)+COUNTIF(A17:G17,L20)+COUNTIF(A22:G22,L20)+COUNTIF(A27:G27,L20)+COUNTIF(A32:B32,L20)</f>
        <v>1</v>
      </c>
      <c r="P20" s="48">
        <f t="shared" si="0"/>
        <v>5</v>
      </c>
    </row>
    <row r="21" spans="1:16">
      <c r="A21" s="150" t="s">
        <v>17</v>
      </c>
      <c r="B21" s="172" t="s">
        <v>32</v>
      </c>
      <c r="C21" s="172" t="s">
        <v>11</v>
      </c>
      <c r="D21" s="172" t="s">
        <v>8</v>
      </c>
      <c r="E21" s="160" t="s">
        <v>12</v>
      </c>
      <c r="F21" s="160" t="s">
        <v>32</v>
      </c>
      <c r="G21" s="160" t="s">
        <v>16</v>
      </c>
      <c r="L21" s="95" t="s">
        <v>32</v>
      </c>
      <c r="M21" s="40">
        <f>COUNTIF(A4:G4,L21)+COUNTIF(A9:G9,L21)+COUNTIF(A14:G14,L21)+COUNTIF(A19:G19,L21)+COUNTIF(A24:G24,L21)+COUNTIF(A29:B29,L21)</f>
        <v>1</v>
      </c>
      <c r="N21" s="41">
        <f>COUNTIF(A5:G6,L21)+COUNTIF(A10:G11,L21)+COUNTIF(A15:G16,L21)+COUNTIF(A20:G21,L21)+COUNTIF(A25:G26,L21)+COUNTIF(A30:B31,L21)+COUNTIF(E7:G7,L21)+COUNTIF(E12:G12,L21)+COUNTIF(E17:G17,L21)+COUNTIF(E22:G22,L21)+COUNTIF(E27,L21)</f>
        <v>6</v>
      </c>
      <c r="O21" s="41">
        <f>COUNTIF(A7:G7,L21)+COUNTIF(A12:G12,L21)+COUNTIF(A17:G17,L21)+COUNTIF(A22:G22,L21)+COUNTIF(A27:G27,L21)+COUNTIF(A32:B32,L21)</f>
        <v>2</v>
      </c>
      <c r="P21" s="49">
        <f t="shared" si="0"/>
        <v>7</v>
      </c>
    </row>
    <row r="22" spans="1:16">
      <c r="A22" s="47" t="s">
        <v>13</v>
      </c>
      <c r="B22" s="162" t="s">
        <v>6</v>
      </c>
      <c r="D22" s="173" t="s">
        <v>32</v>
      </c>
      <c r="E22" s="174" t="s">
        <v>16</v>
      </c>
      <c r="F22" s="174" t="s">
        <v>15</v>
      </c>
      <c r="G22" s="174" t="s">
        <v>5</v>
      </c>
    </row>
    <row r="23" spans="1:16">
      <c r="A23" s="4">
        <v>29</v>
      </c>
      <c r="B23" s="134">
        <v>30</v>
      </c>
      <c r="D23" s="1"/>
      <c r="E23" s="1"/>
      <c r="F23" s="1"/>
      <c r="G23" s="1"/>
    </row>
    <row r="24" spans="1:16">
      <c r="A24" s="45" t="s">
        <v>5</v>
      </c>
      <c r="B24" s="168" t="s">
        <v>10</v>
      </c>
      <c r="D24" s="175"/>
      <c r="E24" s="175"/>
      <c r="F24" s="175"/>
      <c r="G24" s="175"/>
    </row>
    <row r="25" spans="1:16">
      <c r="A25" s="46" t="s">
        <v>13</v>
      </c>
      <c r="B25" s="171" t="s">
        <v>18</v>
      </c>
      <c r="D25" s="175"/>
      <c r="E25" s="175"/>
      <c r="F25" s="175"/>
      <c r="G25" s="175"/>
    </row>
    <row r="26" spans="1:16">
      <c r="A26" s="150" t="s">
        <v>9</v>
      </c>
      <c r="B26" s="176" t="s">
        <v>6</v>
      </c>
      <c r="D26" s="175"/>
      <c r="E26" s="175"/>
      <c r="F26" s="175"/>
      <c r="G26" s="175"/>
    </row>
    <row r="27" spans="1:16">
      <c r="A27" s="47"/>
      <c r="B27" s="177"/>
      <c r="D27" s="175"/>
      <c r="E27" s="175"/>
      <c r="F27" s="175"/>
      <c r="G27" s="175"/>
    </row>
    <row r="30" spans="1:16">
      <c r="D30" s="154"/>
      <c r="E30" s="154"/>
      <c r="F30" s="154"/>
      <c r="G30" s="154"/>
      <c r="H30" s="154"/>
    </row>
    <row r="31" spans="1:16">
      <c r="D31" s="154"/>
      <c r="E31" s="154"/>
      <c r="F31" s="154"/>
      <c r="G31" s="154"/>
      <c r="H31" s="154"/>
    </row>
    <row r="32" spans="1:16" ht="18.75">
      <c r="D32" s="268"/>
      <c r="E32" s="269"/>
      <c r="F32" s="269"/>
      <c r="G32" s="269"/>
      <c r="H32" s="154"/>
    </row>
    <row r="33" spans="4:8">
      <c r="D33" s="155"/>
      <c r="E33" s="155"/>
      <c r="F33" s="155"/>
      <c r="G33" s="155"/>
      <c r="H33" s="154"/>
    </row>
    <row r="34" spans="4:8">
      <c r="D34" s="156"/>
      <c r="E34" s="156"/>
      <c r="F34" s="156"/>
      <c r="G34" s="156"/>
      <c r="H34" s="154"/>
    </row>
    <row r="35" spans="4:8">
      <c r="D35" s="156"/>
      <c r="E35" s="156"/>
      <c r="F35" s="156"/>
      <c r="G35" s="156"/>
      <c r="H35" s="154"/>
    </row>
    <row r="36" spans="4:8">
      <c r="D36" s="156"/>
      <c r="E36" s="156"/>
      <c r="F36" s="156"/>
      <c r="G36" s="156"/>
      <c r="H36" s="154"/>
    </row>
    <row r="37" spans="4:8">
      <c r="D37" s="156"/>
      <c r="E37" s="156"/>
      <c r="F37" s="156"/>
      <c r="G37" s="156"/>
      <c r="H37" s="154"/>
    </row>
    <row r="38" spans="4:8">
      <c r="D38" s="154"/>
      <c r="E38" s="154"/>
      <c r="F38" s="154"/>
      <c r="G38" s="154"/>
      <c r="H38" s="154"/>
    </row>
  </sheetData>
  <mergeCells count="4">
    <mergeCell ref="A1:G1"/>
    <mergeCell ref="L4:O4"/>
    <mergeCell ref="A4:A7"/>
    <mergeCell ref="D32:G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93AD-9C17-41A6-9A51-69982A61DEF9}">
  <sheetPr>
    <tabColor rgb="FFFFC000"/>
  </sheetPr>
  <dimension ref="A1:P40"/>
  <sheetViews>
    <sheetView topLeftCell="A2" workbookViewId="0">
      <selection activeCell="D26" sqref="D26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270" t="s">
        <v>35</v>
      </c>
      <c r="B1" s="271"/>
      <c r="C1" s="271"/>
      <c r="D1" s="271"/>
      <c r="E1" s="271"/>
      <c r="F1" s="271"/>
      <c r="G1" s="271"/>
    </row>
    <row r="2" spans="1:16" ht="18" customHeight="1">
      <c r="A2" s="178" t="s">
        <v>1</v>
      </c>
      <c r="B2" s="178" t="s">
        <v>2</v>
      </c>
      <c r="C2" s="178" t="s">
        <v>3</v>
      </c>
      <c r="D2" s="178" t="s">
        <v>4</v>
      </c>
      <c r="E2" s="178" t="s">
        <v>22</v>
      </c>
      <c r="F2" s="178" t="s">
        <v>23</v>
      </c>
      <c r="G2" s="178" t="s">
        <v>24</v>
      </c>
    </row>
    <row r="3" spans="1:16">
      <c r="A3" s="179"/>
      <c r="B3" s="179"/>
      <c r="C3" s="179">
        <v>1</v>
      </c>
      <c r="D3" s="179">
        <v>2</v>
      </c>
      <c r="E3" s="179">
        <v>3</v>
      </c>
      <c r="F3" s="179">
        <v>4</v>
      </c>
      <c r="G3" s="179">
        <v>5</v>
      </c>
    </row>
    <row r="4" spans="1:16">
      <c r="A4" s="45"/>
      <c r="B4" s="161"/>
      <c r="C4" s="161" t="s">
        <v>32</v>
      </c>
      <c r="D4" s="161" t="s">
        <v>16</v>
      </c>
      <c r="E4" s="161" t="s">
        <v>15</v>
      </c>
      <c r="F4" s="272" t="s">
        <v>36</v>
      </c>
      <c r="G4" s="273"/>
      <c r="I4" s="31"/>
      <c r="J4" s="33" t="s">
        <v>25</v>
      </c>
      <c r="L4" s="262" t="s">
        <v>26</v>
      </c>
      <c r="M4" s="263"/>
      <c r="N4" s="263"/>
      <c r="O4" s="264"/>
    </row>
    <row r="5" spans="1:16">
      <c r="A5" s="46"/>
      <c r="B5" s="160"/>
      <c r="C5" s="160" t="s">
        <v>11</v>
      </c>
      <c r="D5" s="160" t="s">
        <v>8</v>
      </c>
      <c r="E5" s="160" t="s">
        <v>8</v>
      </c>
      <c r="F5" s="274"/>
      <c r="G5" s="275"/>
      <c r="I5" s="50"/>
      <c r="J5" s="33" t="s">
        <v>27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30</v>
      </c>
    </row>
    <row r="6" spans="1:16">
      <c r="A6" s="46"/>
      <c r="B6" s="160"/>
      <c r="C6" s="172" t="s">
        <v>7</v>
      </c>
      <c r="D6" s="172" t="s">
        <v>32</v>
      </c>
      <c r="E6" s="160" t="s">
        <v>16</v>
      </c>
      <c r="F6" s="274"/>
      <c r="G6" s="275"/>
      <c r="I6" s="153"/>
      <c r="J6" s="33" t="s">
        <v>31</v>
      </c>
      <c r="L6" s="88" t="s">
        <v>17</v>
      </c>
      <c r="M6" s="39">
        <f>COUNTIF(A4:G4,L6)+COUNTIF(A9:G9,L6)+COUNTIF(A14:G14,L6)+COUNTIF(A19:G19,L6)+COUNTIF(A24:G24,L6)+COUNTIF(A29:B29,L6)</f>
        <v>1</v>
      </c>
      <c r="N6" s="39">
        <f>COUNTIF(A5:G6,L6)+COUNTIF(A10:G11,L6)+COUNTIF(A15:G16,L6)+COUNTIF(A20:G21,L6)+COUNTIF(A25:G26,L6)+COUNTIF(A30:B31,L6)+COUNTIF(E7:G7,L6)+COUNTIF(E12:G12,L6)+COUNTIF(E17:G17,L6)+COUNTIF(E22:G22,L6)+COUNTIF(E27,L6)</f>
        <v>5</v>
      </c>
      <c r="O6" s="39">
        <f>COUNTIF(A7:G7,L6)+COUNTIF(A12:G12,L6)+COUNTIF(A17:G17,L6)+COUNTIF(A22:G22,L6)+COUNTIF(A27:G27,L6)+COUNTIF(A32:B32,L6)</f>
        <v>2</v>
      </c>
      <c r="P6" s="48">
        <f>SUM(M6:N6)</f>
        <v>6</v>
      </c>
    </row>
    <row r="7" spans="1:16">
      <c r="A7" s="47"/>
      <c r="B7" s="162"/>
      <c r="C7" s="162" t="s">
        <v>19</v>
      </c>
      <c r="D7" s="162" t="s">
        <v>12</v>
      </c>
      <c r="E7" s="160" t="s">
        <v>12</v>
      </c>
      <c r="F7" s="276"/>
      <c r="G7" s="277"/>
      <c r="I7" s="32"/>
      <c r="J7" s="33" t="s">
        <v>29</v>
      </c>
      <c r="L7" s="90" t="s">
        <v>8</v>
      </c>
      <c r="M7" s="40">
        <f>COUNTIF(A4:G4,L7)+COUNTIF(A9:G9,L7)+COUNTIF(A14:G14,L7)+COUNTIF(A19:G19,L7)+COUNTIF(A24:G24,L7)+COUNTIF(A29:B29,L7)</f>
        <v>2</v>
      </c>
      <c r="N7" s="41">
        <f>COUNTIF(A5:G6,L7)+COUNTIF(A10:G11,L7)+COUNTIF(A15:G16,L7)+COUNTIF(A20:G21,L7)+COUNTIF(A25:G26,L7)+COUNTIF(A30:B31,L7)+COUNTIF(E7:G7,L7)+COUNTIF(E12:G12,L7)+COUNTIF(E17:G17,L7)+COUNTIF(E22:G22,L7)+COUNTIF(E27,L7)</f>
        <v>3</v>
      </c>
      <c r="O7" s="41">
        <f>COUNTIF(A7:G7,L7)+COUNTIF(A12:G12,L7)+COUNTIF(A17:G17,L7)+COUNTIF(A22:G22,L7)+COUNTIF(A27:G27,L7)+COUNTIF(A32:B32,L7)</f>
        <v>1</v>
      </c>
      <c r="P7" s="49">
        <f t="shared" ref="P7:P21" si="0">SUM(M7:N7)</f>
        <v>5</v>
      </c>
    </row>
    <row r="8" spans="1:16">
      <c r="A8" s="5">
        <v>6</v>
      </c>
      <c r="B8" s="5">
        <v>7</v>
      </c>
      <c r="C8" s="5">
        <v>8</v>
      </c>
      <c r="D8" s="5">
        <v>9</v>
      </c>
      <c r="E8" s="5">
        <v>10</v>
      </c>
      <c r="F8" s="5">
        <v>11</v>
      </c>
      <c r="G8" s="5">
        <v>12</v>
      </c>
      <c r="L8" s="93" t="s">
        <v>12</v>
      </c>
      <c r="M8" s="42">
        <f>COUNTIF(A4:G4,L8)+COUNTIF(A9:G9,L8)+COUNTIF(A14:G14,L8)+COUNTIF(A19:G19,L8)+COUNTIF(A24:G24,L8)+COUNTIF(A29:B29,L8)</f>
        <v>1</v>
      </c>
      <c r="N8" s="43">
        <f>COUNTIF(A5:G6,L8)+COUNTIF(A10:G11,L8)+COUNTIF(A15:G16,L8)+COUNTIF(A20:G21,L8)+COUNTIF(A25:G26,L8)+COUNTIF(A30:B31,L8)+COUNTIF(E7:G7,L8)+COUNTIF(E12:G12,L8)+COUNTIF(E17:G17,L8)+COUNTIF(E22:G22,L8)+COUNTIF(E27,L8)</f>
        <v>3</v>
      </c>
      <c r="O8" s="43">
        <f>COUNTIF(A7:G7,L8)+COUNTIF(A12:G12,L8)+COUNTIF(A17:G17,L8)+COUNTIF(A22:G22,L8)+COUNTIF(A27:G27,L8)+COUNTIF(A32:B32,L8)</f>
        <v>3</v>
      </c>
      <c r="P8" s="48">
        <f t="shared" si="0"/>
        <v>4</v>
      </c>
    </row>
    <row r="9" spans="1:16">
      <c r="A9" s="278" t="s">
        <v>36</v>
      </c>
      <c r="B9" s="279"/>
      <c r="C9" s="161" t="s">
        <v>14</v>
      </c>
      <c r="D9" s="161" t="s">
        <v>8</v>
      </c>
      <c r="E9" s="168" t="s">
        <v>5</v>
      </c>
      <c r="F9" s="168" t="s">
        <v>14</v>
      </c>
      <c r="G9" s="161" t="s">
        <v>5</v>
      </c>
      <c r="L9" s="95" t="s">
        <v>16</v>
      </c>
      <c r="M9" s="40">
        <f>COUNTIF(A4:G4,L9)+COUNTIF(A9:G9,L9)+COUNTIF(A14:G14,L9)+COUNTIF(A19:G19,L9)+COUNTIF(A24:G24,L9)+COUNTIF(A29:B29,L9)</f>
        <v>2</v>
      </c>
      <c r="N9" s="41">
        <f>COUNTIF(A5:G6,L9)+COUNTIF(A10:G11,L9)+COUNTIF(A15:G16,L9)+COUNTIF(A20:G21,L9)+COUNTIF(A25:G26,L9)+COUNTIF(A30:B31,L9)+COUNTIF(E7:G7,L9)+COUNTIF(E12:G12,L9)+COUNTIF(E17:G17,L9)+COUNTIF(E22:G22,L9)+COUNTIF(E27,L9)</f>
        <v>3</v>
      </c>
      <c r="O9" s="41">
        <f>COUNTIF(A7:G7,L9)+COUNTIF(A12:G12,L9)+COUNTIF(A17:G17,L9)+COUNTIF(A22:G22,L9)+COUNTIF(A27:G27,L9)+COUNTIF(A32:B32,L9)</f>
        <v>1</v>
      </c>
      <c r="P9" s="49">
        <f t="shared" si="0"/>
        <v>5</v>
      </c>
    </row>
    <row r="10" spans="1:16">
      <c r="A10" s="280"/>
      <c r="B10" s="281"/>
      <c r="C10" s="160" t="s">
        <v>13</v>
      </c>
      <c r="D10" s="160" t="s">
        <v>18</v>
      </c>
      <c r="E10" s="171" t="s">
        <v>14</v>
      </c>
      <c r="F10" s="171" t="s">
        <v>5</v>
      </c>
      <c r="G10" s="160" t="s">
        <v>6</v>
      </c>
      <c r="L10" s="93" t="s">
        <v>19</v>
      </c>
      <c r="M10" s="42">
        <f>COUNTIF(A4:G4,L10)+COUNTIF(A9:G9,L10)+COUNTIF(A14:G14,L10)+COUNTIF(A19:G19,L10)+COUNTIF(A24:G24,L10)+COUNTIF(A29:B29,L10)</f>
        <v>1</v>
      </c>
      <c r="N10" s="43">
        <f>COUNTIF(A5:G6,L10)+COUNTIF(A10:G11,L10)+COUNTIF(A15:G16,L10)+COUNTIF(A20:G21,L10)+COUNTIF(A25:G26,L10)+COUNTIF(A30:B31,L10)+COUNTIF(E7:G7,L10)+COUNTIF(E12:G12,L10)+COUNTIF(E17:G17,L10)+COUNTIF(E22:G22,L10)+COUNTIF(E27,L10)</f>
        <v>4</v>
      </c>
      <c r="O10" s="43">
        <f>COUNTIF(A7:G7,L10)+COUNTIF(A12:G12,L10)+COUNTIF(A17:G17,L10)+COUNTIF(A22:G22,L10)+COUNTIF(A27:G27,L10)+COUNTIF(A32:B32,L10)</f>
        <v>5</v>
      </c>
      <c r="P10" s="48">
        <f t="shared" si="0"/>
        <v>5</v>
      </c>
    </row>
    <row r="11" spans="1:16">
      <c r="A11" s="280"/>
      <c r="B11" s="281"/>
      <c r="C11" s="172" t="s">
        <v>19</v>
      </c>
      <c r="D11" s="172" t="s">
        <v>14</v>
      </c>
      <c r="E11" s="171" t="s">
        <v>11</v>
      </c>
      <c r="F11" s="171" t="s">
        <v>6</v>
      </c>
      <c r="G11" s="160" t="s">
        <v>18</v>
      </c>
      <c r="L11" s="95" t="s">
        <v>15</v>
      </c>
      <c r="M11" s="40">
        <f>COUNTIF(A4:G4,L11)+COUNTIF(A9:G9,L11)+COUNTIF(A14:G14,L11)+COUNTIF(A19:G19,L11)+COUNTIF(A24:G24,L11)+COUNTIF(A29:B29,L11)</f>
        <v>2</v>
      </c>
      <c r="N11" s="41">
        <f>COUNTIF(A5:G6,L11)+COUNTIF(A10:G11,L11)+COUNTIF(A15:G16,L11)+COUNTIF(A20:G21,L11)+COUNTIF(A25:G26,L11)+COUNTIF(A30:B31,L11)+COUNTIF(E7:G7,L11)+COUNTIF(E12:G12,L11)+COUNTIF(E17:G17,L11)+COUNTIF(E22:G22,L11)+COUNTIF(E27,L11)</f>
        <v>4</v>
      </c>
      <c r="O11" s="41">
        <f>COUNTIF(A7:G7,L11)+COUNTIF(A12:G12,L11)+COUNTIF(A17:G17,L11)+COUNTIF(A22:G22,L11)+COUNTIF(A27:G27,L11)+COUNTIF(A32:B32,L11)</f>
        <v>1</v>
      </c>
      <c r="P11" s="49">
        <f t="shared" si="0"/>
        <v>6</v>
      </c>
    </row>
    <row r="12" spans="1:16">
      <c r="A12" s="282"/>
      <c r="B12" s="283"/>
      <c r="C12" s="162" t="s">
        <v>15</v>
      </c>
      <c r="D12" s="162" t="s">
        <v>16</v>
      </c>
      <c r="E12" s="171" t="s">
        <v>6</v>
      </c>
      <c r="F12" s="171" t="s">
        <v>19</v>
      </c>
      <c r="G12" s="160" t="s">
        <v>14</v>
      </c>
      <c r="L12" s="93" t="s">
        <v>11</v>
      </c>
      <c r="M12" s="42">
        <f>COUNTIF(A4:G4,L12)+COUNTIF(A9:G9,L12)+COUNTIF(A14:G14,L12)+COUNTIF(A19:G19,L12)+COUNTIF(A24:G24,L12)+COUNTIF(A29:B29,L12)</f>
        <v>1</v>
      </c>
      <c r="N12" s="43">
        <f>COUNTIF(A5:G6,L12)+COUNTIF(A10:G11,L12)+COUNTIF(A15:G16,L12)+COUNTIF(A20:G21,L12)+COUNTIF(A25:G26,L12)+COUNTIF(A30:B31,L12)+COUNTIF(E7:G7,L12)+COUNTIF(E12:G12,L12)+COUNTIF(E17:G17,L12)+COUNTIF(E22:G22,L12)+COUNTIF(E27,L12)</f>
        <v>6</v>
      </c>
      <c r="O12" s="43">
        <f>COUNTIF(A7:G7,L12)+COUNTIF(A12:G12,L12)+COUNTIF(A17:G17,L12)+COUNTIF(A22:G22,L12)+COUNTIF(A27:G27,L12)+COUNTIF(A32:B32,L12)</f>
        <v>1</v>
      </c>
      <c r="P12" s="48">
        <f t="shared" si="0"/>
        <v>7</v>
      </c>
    </row>
    <row r="13" spans="1:16">
      <c r="A13" s="6">
        <v>13</v>
      </c>
      <c r="B13" s="6">
        <v>14</v>
      </c>
      <c r="C13" s="6">
        <v>15</v>
      </c>
      <c r="D13" s="6">
        <v>16</v>
      </c>
      <c r="E13" s="6">
        <v>17</v>
      </c>
      <c r="F13" s="6">
        <v>18</v>
      </c>
      <c r="G13" s="6">
        <v>19</v>
      </c>
      <c r="L13" s="95" t="s">
        <v>18</v>
      </c>
      <c r="M13" s="40">
        <f>COUNTIF(A4:G4,L13)+COUNTIF(A9:G9,L13)+COUNTIF(A14:G14,L13)+COUNTIF(A19:G19,L13)+COUNTIF(A24:G24,L13)+COUNTIF(A29:B29,L13)</f>
        <v>2</v>
      </c>
      <c r="N13" s="41">
        <f>COUNTIF(A5:G6,L13)+COUNTIF(A10:G11,L13)+COUNTIF(A15:G16,L13)+COUNTIF(A20:G21,L13)+COUNTIF(A25:G26,L13)+COUNTIF(A30:B31,L13)+COUNTIF(E7:G7,L13)+COUNTIF(E12:G12,L13)+COUNTIF(E17:G17,L13)+COUNTIF(E22:G22,L13)+COUNTIF(E27,L13)</f>
        <v>4</v>
      </c>
      <c r="O13" s="41">
        <f>COUNTIF(A7:G7,L13)+COUNTIF(A12:G12,L13)+COUNTIF(A17:G17,L13)+COUNTIF(A22:G22,L13)+COUNTIF(A27:G27,L13)+COUNTIF(A32:B32,L13)</f>
        <v>0</v>
      </c>
      <c r="P13" s="49">
        <f>SUM(M13:N13)</f>
        <v>6</v>
      </c>
    </row>
    <row r="14" spans="1:16">
      <c r="A14" s="161" t="s">
        <v>32</v>
      </c>
      <c r="B14" s="161" t="s">
        <v>32</v>
      </c>
      <c r="C14" s="161" t="s">
        <v>7</v>
      </c>
      <c r="D14" s="161" t="s">
        <v>14</v>
      </c>
      <c r="E14" s="161" t="s">
        <v>13</v>
      </c>
      <c r="F14" s="161" t="s">
        <v>11</v>
      </c>
      <c r="G14" s="161" t="s">
        <v>15</v>
      </c>
      <c r="L14" s="93" t="s">
        <v>7</v>
      </c>
      <c r="M14" s="42">
        <f>COUNTIF(A4:G4,L14)+COUNTIF(A9:G9,L14)+COUNTIF(A14:G14,L14)+COUNTIF(A19:G19,L14)+COUNTIF(A24:G24,L14)+COUNTIF(A29:B29,L14)</f>
        <v>2</v>
      </c>
      <c r="N14" s="43">
        <f>COUNTIF(A5:G6,L14)+COUNTIF(A10:G11,L14)+COUNTIF(A15:G16,L14)+COUNTIF(A20:G21,L14)+COUNTIF(A25:G26,L14)+COUNTIF(A30:B31,L14)+COUNTIF(E7:G7,L14)+COUNTIF(E12:G12,L14)+COUNTIF(E17:G17,L14)+COUNTIF(E22:G22,L14)+COUNTIF(E27,L14)</f>
        <v>4</v>
      </c>
      <c r="O14" s="43">
        <f>COUNTIF(A7:G7,L14)+COUNTIF(A12:G12,L14)+COUNTIF(A17:G17,L14)+COUNTIF(A22:G22,L14)+COUNTIF(A27:G27,L14)+COUNTIF(A32:B32,L14)</f>
        <v>2</v>
      </c>
      <c r="P14" s="48">
        <f t="shared" si="0"/>
        <v>6</v>
      </c>
    </row>
    <row r="15" spans="1:16">
      <c r="A15" s="160" t="s">
        <v>14</v>
      </c>
      <c r="B15" s="160" t="s">
        <v>14</v>
      </c>
      <c r="C15" s="160" t="s">
        <v>14</v>
      </c>
      <c r="D15" s="160" t="s">
        <v>12</v>
      </c>
      <c r="E15" s="160" t="s">
        <v>11</v>
      </c>
      <c r="F15" s="160" t="s">
        <v>7</v>
      </c>
      <c r="G15" s="160" t="s">
        <v>11</v>
      </c>
      <c r="L15" s="95" t="s">
        <v>10</v>
      </c>
      <c r="M15" s="40">
        <f>COUNTIF(A4:G4,L15)+COUNTIF(A9:G9,L15)+COUNTIF(A14:G14,L15)+COUNTIF(A19:G19,L15)+COUNTIF(A24:G24,L15)+COUNTIF(A29:B29,L15)</f>
        <v>0</v>
      </c>
      <c r="N15" s="41">
        <f>COUNTIF(A5:G6,L15)+COUNTIF(A10:G11,L15)+COUNTIF(A15:G16,L15)+COUNTIF(A20:G21,L15)+COUNTIF(A25:G26,L15)+COUNTIF(A30:B31,L15)+COUNTIF(E7:G7,L15)+COUNTIF(E12:G12,L15)+COUNTIF(E17:G17,L15)+COUNTIF(E22:G22,L15)+COUNTIF(E27,L15)</f>
        <v>5</v>
      </c>
      <c r="O15" s="41">
        <f>COUNTIF(A7:G7,L15)+COUNTIF(A12:G12,L15)+COUNTIF(A17:G17,L15)+COUNTIF(A22:G22,L15)+COUNTIF(A27:G27,L15)+COUNTIF(A32:B32,L15)</f>
        <v>3</v>
      </c>
      <c r="P15" s="49">
        <f t="shared" si="0"/>
        <v>5</v>
      </c>
    </row>
    <row r="16" spans="1:16">
      <c r="A16" s="172" t="s">
        <v>18</v>
      </c>
      <c r="B16" s="172" t="s">
        <v>9</v>
      </c>
      <c r="C16" s="172" t="s">
        <v>15</v>
      </c>
      <c r="D16" s="172" t="s">
        <v>16</v>
      </c>
      <c r="E16" s="160" t="s">
        <v>15</v>
      </c>
      <c r="F16" s="160" t="s">
        <v>15</v>
      </c>
      <c r="G16" s="160" t="s">
        <v>13</v>
      </c>
      <c r="L16" s="93" t="s">
        <v>6</v>
      </c>
      <c r="M16" s="42">
        <f>COUNTIF(A4:G4,L16)+COUNTIF(A9:G9,L16)+COUNTIF(A14:G14,L16)+COUNTIF(A19:G19,L16)+COUNTIF(A24:G24,L16)+COUNTIF(A29:B29,L16)</f>
        <v>1</v>
      </c>
      <c r="N16" s="43">
        <f>COUNTIF(A5:G6,L16)+COUNTIF(A10:G11,L16)+COUNTIF(A15:G16,L16)+COUNTIF(A20:G21,L16)+COUNTIF(A25:G26,L16)+COUNTIF(A30:B31,L16)+COUNTIF(E7:G7,L16)+COUNTIF(E12:G12,L16)+COUNTIF(E17:G17,L16)+COUNTIF(E22:G22,L16)+COUNTIF(E27,L16)</f>
        <v>4</v>
      </c>
      <c r="O16" s="43">
        <f>COUNTIF(A7:G7,L16)+COUNTIF(A12:G12,L16)+COUNTIF(A17:G17,L16)+COUNTIF(A22:G22,L16)+COUNTIF(A27:G27,L16)+COUNTIF(A32:B32,L16)</f>
        <v>2</v>
      </c>
      <c r="P16" s="48">
        <f t="shared" si="0"/>
        <v>5</v>
      </c>
    </row>
    <row r="17" spans="1:16">
      <c r="A17" s="162" t="s">
        <v>5</v>
      </c>
      <c r="B17" s="162" t="s">
        <v>10</v>
      </c>
      <c r="C17" s="162" t="s">
        <v>11</v>
      </c>
      <c r="D17" s="162" t="s">
        <v>8</v>
      </c>
      <c r="E17" s="160" t="s">
        <v>7</v>
      </c>
      <c r="F17" s="160" t="s">
        <v>19</v>
      </c>
      <c r="G17" s="160" t="s">
        <v>10</v>
      </c>
      <c r="L17" s="95" t="s">
        <v>14</v>
      </c>
      <c r="M17" s="40">
        <f>COUNTIF(A4:G4,L17)+COUNTIF(A9:G9,L17)+COUNTIF(A14:G14,L17)+COUNTIF(A19:G19,L17)+COUNTIF(A24:G24,L17)+COUNTIF(A29:B29,L17)</f>
        <v>3</v>
      </c>
      <c r="N17" s="41">
        <f>COUNTIF(A5:G6,L17)+COUNTIF(A10:G11,L17)+COUNTIF(A15:G16,L17)+COUNTIF(A20:G21,L17)+COUNTIF(A25:G26,L17)+COUNTIF(A30:B31,L17)+COUNTIF(E7:G7,L17)+COUNTIF(E12:G12,L17)+COUNTIF(E17:G17,L17)+COUNTIF(E22:G22,L17)+COUNTIF(E27,L17)</f>
        <v>6</v>
      </c>
      <c r="O17" s="41">
        <f>COUNTIF(A7:G7,L17)+COUNTIF(A12:G12,L17)+COUNTIF(A17:G17,L17)+COUNTIF(A22:G22,L17)+COUNTIF(A27:G27,L17)+COUNTIF(A32:B32,L17)</f>
        <v>2</v>
      </c>
      <c r="P17" s="49">
        <f t="shared" si="0"/>
        <v>9</v>
      </c>
    </row>
    <row r="18" spans="1:16">
      <c r="A18" s="7">
        <v>20</v>
      </c>
      <c r="B18" s="7">
        <v>21</v>
      </c>
      <c r="C18" s="7">
        <v>22</v>
      </c>
      <c r="D18" s="7">
        <v>23</v>
      </c>
      <c r="E18" s="7">
        <v>24</v>
      </c>
      <c r="F18" s="7">
        <v>25</v>
      </c>
      <c r="G18" s="7">
        <v>26</v>
      </c>
      <c r="L18" s="93" t="s">
        <v>13</v>
      </c>
      <c r="M18" s="42">
        <f>COUNTIF(A4:G4,L18)+COUNTIF(A9:G9,L18)+COUNTIF(A14:G14,L18)+COUNTIF(A19:G19,L18)+COUNTIF(A24:G24,L18)+COUNTIF(A29:B29,L18)</f>
        <v>2</v>
      </c>
      <c r="N18" s="43">
        <f>COUNTIF(A5:G6,L18)+COUNTIF(A10:G11,L18)+COUNTIF(A15:G16,L18)+COUNTIF(A20:G21,L18)+COUNTIF(A25:G26,L18)+COUNTIF(A30:B31,L18)+COUNTIF(E7:G7,L18)+COUNTIF(E12:G12,L18)+COUNTIF(E17:G17,L18)+COUNTIF(E22:G22,L18)+COUNTIF(E27,L18)</f>
        <v>6</v>
      </c>
      <c r="O18" s="43">
        <f>COUNTIF(A7:G7,L18)+COUNTIF(A12:G12,L18)+COUNTIF(A17:G17,L18)+COUNTIF(A22:G22,L18)+COUNTIF(A27:G27,L18)+COUNTIF(A32:B32,L18)</f>
        <v>2</v>
      </c>
      <c r="P18" s="48">
        <f t="shared" si="0"/>
        <v>8</v>
      </c>
    </row>
    <row r="19" spans="1:16">
      <c r="A19" s="45" t="s">
        <v>13</v>
      </c>
      <c r="B19" s="161" t="s">
        <v>6</v>
      </c>
      <c r="C19" s="161" t="s">
        <v>19</v>
      </c>
      <c r="D19" s="161" t="s">
        <v>12</v>
      </c>
      <c r="E19" s="161" t="s">
        <v>18</v>
      </c>
      <c r="F19" s="161" t="s">
        <v>5</v>
      </c>
      <c r="G19" s="161" t="s">
        <v>7</v>
      </c>
      <c r="L19" s="95" t="s">
        <v>5</v>
      </c>
      <c r="M19" s="40">
        <f>COUNTIF(A4:G4,L19)+COUNTIF(A9:G9,L19)+COUNTIF(A14:G14,L19)+COUNTIF(A19:G19,L19)+COUNTIF(A24:G24,L19)+COUNTIF(A29:B29,L19)</f>
        <v>3</v>
      </c>
      <c r="N19" s="41">
        <f>COUNTIF(A5:G6,L19)+COUNTIF(A10:G11,L19)+COUNTIF(A15:G16,L19)+COUNTIF(A20:G21,L19)+COUNTIF(A25:G26,L19)+COUNTIF(A30:B31,L19)+COUNTIF(E7:G7,L19)+COUNTIF(E12:G12,L19)+COUNTIF(E17:G17,L19)+COUNTIF(E22:G22,L19)+COUNTIF(E27,L19)</f>
        <v>3</v>
      </c>
      <c r="O19" s="41">
        <f>COUNTIF(A7:G7,L19)+COUNTIF(A12:G12,L19)+COUNTIF(A17:G17,L19)+COUNTIF(A22:G22,L19)+COUNTIF(A27:G27,L19)+COUNTIF(A32:B32,L19)</f>
        <v>1</v>
      </c>
      <c r="P19" s="49">
        <f t="shared" si="0"/>
        <v>6</v>
      </c>
    </row>
    <row r="20" spans="1:16">
      <c r="A20" s="46" t="s">
        <v>9</v>
      </c>
      <c r="B20" s="160" t="s">
        <v>13</v>
      </c>
      <c r="C20" s="160" t="s">
        <v>32</v>
      </c>
      <c r="D20" s="160" t="s">
        <v>16</v>
      </c>
      <c r="E20" s="160" t="s">
        <v>10</v>
      </c>
      <c r="F20" s="160" t="s">
        <v>13</v>
      </c>
      <c r="G20" s="160" t="s">
        <v>17</v>
      </c>
      <c r="L20" s="93" t="s">
        <v>9</v>
      </c>
      <c r="M20" s="42">
        <f>COUNTIF(A4:G4,L20)+COUNTIF(A9:G9,L20)+COUNTIF(A14:G14,L20)+COUNTIF(A19:G19,L20)+COUNTIF(A24:G24,L20)+COUNTIF(A29:B29,L20)</f>
        <v>1</v>
      </c>
      <c r="N20" s="43">
        <f>COUNTIF(A5:G6,L20)+COUNTIF(A10:G11,L20)+COUNTIF(A15:G16,L20)+COUNTIF(A20:G21,L20)+COUNTIF(A25:G26,L20)+COUNTIF(A30:B31,L20)+COUNTIF(E7:G7,L20)+COUNTIF(E12:G12,L20)+COUNTIF(E17:G17,L20)+COUNTIF(E22:G22,L20)+COUNTIF(E27,L20)</f>
        <v>2</v>
      </c>
      <c r="O20" s="43">
        <f>COUNTIF(A7:G7,L20)+COUNTIF(A12:G12,L20)+COUNTIF(A17:G17,L20)+COUNTIF(A22:G22,L20)+COUNTIF(A27:G27,L20)+COUNTIF(A32:B32,L20)</f>
        <v>0</v>
      </c>
      <c r="P20" s="48">
        <f t="shared" si="0"/>
        <v>3</v>
      </c>
    </row>
    <row r="21" spans="1:16">
      <c r="A21" s="150" t="s">
        <v>5</v>
      </c>
      <c r="B21" s="172" t="s">
        <v>10</v>
      </c>
      <c r="C21" s="172" t="s">
        <v>11</v>
      </c>
      <c r="D21" s="172" t="s">
        <v>8</v>
      </c>
      <c r="E21" s="160" t="s">
        <v>15</v>
      </c>
      <c r="F21" s="160" t="s">
        <v>17</v>
      </c>
      <c r="G21" s="160" t="s">
        <v>18</v>
      </c>
      <c r="L21" s="95" t="s">
        <v>20</v>
      </c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COUNTIF(A5:G6,L21)+COUNTIF(A10:G11,L21)+COUNTIF(A15:G16,L21)+COUNTIF(A20:G21,L21)+COUNTIF(A25:G26,L21)+COUNTIF(A30:B31,L21)+COUNTIF(E7:G7,L21)+COUNTIF(E12:G12,L21)+COUNTIF(E17:G17,L21)+COUNTIF(E22:G22,L21)+COUNTIF(E27,L21)</f>
        <v>0</v>
      </c>
      <c r="O21" s="41">
        <f>COUNTIF(A7:G7,L21)+COUNTIF(A12:G12,L21)+COUNTIF(A17:G17,L21)+COUNTIF(A22:G22,L21)+COUNTIF(A27:G27,L21)+COUNTIF(A32:B32,L21)</f>
        <v>0</v>
      </c>
      <c r="P21" s="49">
        <f t="shared" si="0"/>
        <v>0</v>
      </c>
    </row>
    <row r="22" spans="1:16">
      <c r="A22" s="47" t="s">
        <v>17</v>
      </c>
      <c r="B22" s="162" t="s">
        <v>14</v>
      </c>
      <c r="C22" s="162" t="s">
        <v>7</v>
      </c>
      <c r="D22" s="173" t="s">
        <v>32</v>
      </c>
      <c r="E22" s="174" t="s">
        <v>17</v>
      </c>
      <c r="F22" s="174" t="s">
        <v>19</v>
      </c>
      <c r="G22" s="174" t="s">
        <v>10</v>
      </c>
      <c r="L22" s="79"/>
    </row>
    <row r="23" spans="1:16">
      <c r="A23" s="7">
        <v>27</v>
      </c>
      <c r="B23" s="7">
        <v>28</v>
      </c>
      <c r="C23" s="7">
        <v>29</v>
      </c>
      <c r="D23" s="7">
        <v>30</v>
      </c>
      <c r="E23" s="7">
        <v>31</v>
      </c>
      <c r="F23" s="1"/>
      <c r="G23" s="1"/>
    </row>
    <row r="24" spans="1:16">
      <c r="A24" s="45" t="s">
        <v>9</v>
      </c>
      <c r="B24" s="161" t="s">
        <v>18</v>
      </c>
      <c r="C24" s="161" t="s">
        <v>17</v>
      </c>
      <c r="D24" s="161" t="s">
        <v>16</v>
      </c>
      <c r="E24" s="161" t="s">
        <v>8</v>
      </c>
      <c r="F24" s="175"/>
      <c r="G24" s="175"/>
    </row>
    <row r="25" spans="1:16">
      <c r="A25" s="46" t="s">
        <v>5</v>
      </c>
      <c r="B25" s="160" t="s">
        <v>6</v>
      </c>
      <c r="C25" s="160" t="s">
        <v>11</v>
      </c>
      <c r="D25" s="160" t="s">
        <v>13</v>
      </c>
      <c r="E25" s="160" t="s">
        <v>32</v>
      </c>
      <c r="F25" s="175"/>
      <c r="G25" s="175"/>
    </row>
    <row r="26" spans="1:16">
      <c r="A26" s="150" t="s">
        <v>17</v>
      </c>
      <c r="B26" s="172" t="s">
        <v>17</v>
      </c>
      <c r="C26" s="172" t="s">
        <v>7</v>
      </c>
      <c r="D26" s="172" t="s">
        <v>10</v>
      </c>
      <c r="E26" s="160" t="s">
        <v>12</v>
      </c>
      <c r="F26" s="175"/>
      <c r="G26" s="175"/>
    </row>
    <row r="27" spans="1:16">
      <c r="A27" s="113" t="s">
        <v>13</v>
      </c>
      <c r="B27" s="173" t="s">
        <v>6</v>
      </c>
      <c r="C27" s="162" t="s">
        <v>19</v>
      </c>
      <c r="D27" s="162" t="s">
        <v>12</v>
      </c>
      <c r="E27" s="160" t="s">
        <v>13</v>
      </c>
      <c r="F27" s="175"/>
      <c r="G27" s="175"/>
    </row>
    <row r="28" spans="1:16">
      <c r="A28" s="1"/>
      <c r="B28" s="1"/>
    </row>
    <row r="29" spans="1:16">
      <c r="A29" s="57"/>
      <c r="B29" s="175"/>
    </row>
    <row r="30" spans="1:16">
      <c r="A30" s="57"/>
      <c r="B30" s="175"/>
    </row>
    <row r="31" spans="1:16">
      <c r="C31" s="221"/>
    </row>
    <row r="32" spans="1:16">
      <c r="A32" s="57"/>
      <c r="B32" s="175"/>
      <c r="C32" s="175"/>
      <c r="D32" s="175"/>
      <c r="E32" s="175"/>
      <c r="F32" s="175"/>
      <c r="G32" s="175"/>
    </row>
    <row r="33" spans="1:7">
      <c r="A33" s="57"/>
      <c r="B33" s="175"/>
      <c r="C33" s="175"/>
      <c r="D33" s="175"/>
      <c r="E33" s="175"/>
      <c r="F33" s="175"/>
      <c r="G33" s="175"/>
    </row>
    <row r="34" spans="1:7">
      <c r="A34" s="57"/>
      <c r="B34" s="175"/>
      <c r="C34" s="175"/>
      <c r="D34" s="175"/>
      <c r="E34" s="175"/>
      <c r="F34" s="175"/>
      <c r="G34" s="175"/>
    </row>
    <row r="35" spans="1:7">
      <c r="A35" s="57"/>
      <c r="B35" s="175"/>
      <c r="C35" s="175"/>
      <c r="D35" s="175"/>
      <c r="E35" s="175"/>
      <c r="F35" s="175"/>
      <c r="G35" s="175"/>
    </row>
    <row r="37" spans="1:7">
      <c r="A37" s="57"/>
      <c r="B37" s="175"/>
      <c r="C37" s="175"/>
      <c r="D37" s="175"/>
      <c r="E37" s="175"/>
      <c r="F37" s="175"/>
      <c r="G37" s="175"/>
    </row>
    <row r="38" spans="1:7">
      <c r="A38" s="57"/>
      <c r="B38" s="175"/>
      <c r="C38" s="175"/>
      <c r="D38" s="175"/>
      <c r="E38" s="175"/>
      <c r="F38" s="175"/>
      <c r="G38" s="175"/>
    </row>
    <row r="39" spans="1:7">
      <c r="A39" s="57"/>
      <c r="B39" s="175"/>
      <c r="C39" s="175"/>
      <c r="D39" s="175"/>
      <c r="E39" s="175"/>
      <c r="F39" s="175"/>
      <c r="G39" s="175"/>
    </row>
    <row r="40" spans="1:7">
      <c r="A40" s="57"/>
      <c r="B40" s="175"/>
      <c r="C40" s="175"/>
      <c r="D40" s="175"/>
      <c r="E40" s="175"/>
      <c r="F40" s="175"/>
      <c r="G40" s="175"/>
    </row>
  </sheetData>
  <mergeCells count="4">
    <mergeCell ref="A1:G1"/>
    <mergeCell ref="L4:O4"/>
    <mergeCell ref="F4:G7"/>
    <mergeCell ref="A9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BA65-71AC-4AF1-82F8-1E52D8B55B6F}">
  <sheetPr>
    <tabColor rgb="FF70AD47"/>
  </sheetPr>
  <dimension ref="A1:P42"/>
  <sheetViews>
    <sheetView workbookViewId="0">
      <selection activeCell="K32" sqref="K32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284" t="s">
        <v>37</v>
      </c>
      <c r="B1" s="285"/>
      <c r="C1" s="285"/>
      <c r="D1" s="285"/>
      <c r="E1" s="285"/>
      <c r="F1" s="285"/>
      <c r="G1" s="285"/>
    </row>
    <row r="2" spans="1:16" ht="18" customHeight="1">
      <c r="A2" s="180" t="s">
        <v>1</v>
      </c>
      <c r="B2" s="180" t="s">
        <v>2</v>
      </c>
      <c r="C2" s="180" t="s">
        <v>3</v>
      </c>
      <c r="D2" s="180" t="s">
        <v>4</v>
      </c>
      <c r="E2" s="180" t="s">
        <v>22</v>
      </c>
      <c r="F2" s="180" t="s">
        <v>23</v>
      </c>
      <c r="G2" s="180" t="s">
        <v>24</v>
      </c>
    </row>
    <row r="3" spans="1:16">
      <c r="A3" s="181"/>
      <c r="B3" s="181"/>
      <c r="C3" s="181"/>
      <c r="D3" s="181"/>
      <c r="E3" s="181"/>
      <c r="F3" s="181">
        <v>1</v>
      </c>
      <c r="G3" s="181">
        <v>2</v>
      </c>
    </row>
    <row r="4" spans="1:16">
      <c r="A4" s="46"/>
      <c r="B4" s="160"/>
      <c r="C4" s="160"/>
      <c r="D4" s="160"/>
      <c r="E4" s="160"/>
      <c r="F4" s="161" t="s">
        <v>32</v>
      </c>
      <c r="G4" s="161" t="s">
        <v>12</v>
      </c>
      <c r="I4" s="31"/>
      <c r="J4" s="33" t="s">
        <v>25</v>
      </c>
      <c r="L4" s="262" t="s">
        <v>26</v>
      </c>
      <c r="M4" s="263"/>
      <c r="N4" s="263"/>
      <c r="O4" s="264"/>
    </row>
    <row r="5" spans="1:16">
      <c r="A5" s="46"/>
      <c r="B5" s="160"/>
      <c r="C5" s="160"/>
      <c r="D5" s="160"/>
      <c r="E5" s="160"/>
      <c r="F5" s="160" t="s">
        <v>12</v>
      </c>
      <c r="G5" s="160" t="s">
        <v>15</v>
      </c>
      <c r="I5" s="50"/>
      <c r="J5" s="33" t="s">
        <v>27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30</v>
      </c>
    </row>
    <row r="6" spans="1:16">
      <c r="A6" s="46"/>
      <c r="B6" s="160"/>
      <c r="C6" s="160"/>
      <c r="D6" s="160"/>
      <c r="E6" s="160"/>
      <c r="F6" s="160" t="s">
        <v>13</v>
      </c>
      <c r="G6" s="160" t="s">
        <v>13</v>
      </c>
      <c r="I6" s="153"/>
      <c r="J6" s="33" t="s">
        <v>31</v>
      </c>
      <c r="L6" s="88"/>
      <c r="M6" s="39">
        <f>COUNTIF(A4:G4,L6)+COUNTIF(A9:G9,L6)+COUNTIF(A14:G14,L6)+COUNTIF(A19:G19,L6)+COUNTIF(A24:G24,L6)+COUNTIF(A29:B29,L6)</f>
        <v>0</v>
      </c>
      <c r="N6" s="39">
        <f>COUNTIF(A5:G6,L6)+COUNTIF(A10:G11,L6)+COUNTIF(A15:G16,L6)+COUNTIF(A20:G21,L6)+COUNTIF(A25:G26,L6)+COUNTIF(A30:B31,L6)+COUNTIF(E7:G7,L6)+COUNTIF(E12:G12,L6)+COUNTIF(E17:G17,L6)</f>
        <v>0</v>
      </c>
      <c r="O6" s="39">
        <f>COUNTIF(A7:D7,L6)+COUNTIF(A12:D12,L6)+COUNTIF(A17:D17,L6)+COUNTIF(A22:D22,L6)+COUNTIF(A27:C27,L6)+COUNTIF(A32:B32,L6)</f>
        <v>0</v>
      </c>
      <c r="P6" s="48">
        <f>SUM(M6:N6)</f>
        <v>0</v>
      </c>
    </row>
    <row r="7" spans="1:16">
      <c r="A7" s="46"/>
      <c r="B7" s="160"/>
      <c r="C7" s="160"/>
      <c r="D7" s="160"/>
      <c r="E7" s="160"/>
      <c r="F7" s="160" t="s">
        <v>5</v>
      </c>
      <c r="G7" s="160" t="s">
        <v>32</v>
      </c>
      <c r="I7" s="32"/>
      <c r="J7" s="33" t="s">
        <v>29</v>
      </c>
      <c r="L7" s="90"/>
      <c r="M7" s="40">
        <f>COUNTIF(A4:G4,L7)+COUNTIF(A9:G9,L7)+COUNTIF(A14:G14,L7)+COUNTIF(A19:G19,L7)+COUNTIF(A24:G24,L7)+COUNTIF(A29:B29,L7)</f>
        <v>0</v>
      </c>
      <c r="N7" s="41">
        <f>COUNTIF(A5:G6,L7)+COUNTIF(A10:G11,L7)+COUNTIF(A15:G16,L7)+COUNTIF(A20:G21,L7)+COUNTIF(A25:G26,L7)+COUNTIF(A30:B31,L7)+COUNTIF(E7:G7,L7)+COUNTIF(E12:G12,L7)+COUNTIF(E17:G17,L7)</f>
        <v>0</v>
      </c>
      <c r="O7" s="41">
        <f>COUNTIF(A7:D7,L7)+COUNTIF(A12:D12,L7)+COUNTIF(A17:D17,L7)+COUNTIF(A22:D22,L7)+COUNTIF(A27:C27,L7)+COUNTIF(A33:B33,L7)</f>
        <v>0</v>
      </c>
      <c r="P7" s="49">
        <f>SUM(M7:N7)</f>
        <v>0</v>
      </c>
    </row>
    <row r="8" spans="1:16">
      <c r="A8" s="8">
        <v>3</v>
      </c>
      <c r="B8" s="8">
        <v>4</v>
      </c>
      <c r="C8" s="8">
        <v>5</v>
      </c>
      <c r="D8" s="8">
        <v>6</v>
      </c>
      <c r="E8" s="8">
        <v>7</v>
      </c>
      <c r="F8" s="8">
        <v>8</v>
      </c>
      <c r="G8" s="8">
        <v>9</v>
      </c>
      <c r="L8" s="93"/>
      <c r="M8" s="42">
        <f>COUNTIF(A4:G4,L8)+COUNTIF(A9:G9,L8)+COUNTIF(A14:G14,L8)+COUNTIF(A19:G19,L8)+COUNTIF(A24:G24,L8)+COUNTIF(A29:B29,L8)</f>
        <v>0</v>
      </c>
      <c r="N8" s="43">
        <f>COUNTIF(A5:G6,L8)+COUNTIF(A10:G11,L8)+COUNTIF(A15:G16,L8)+COUNTIF(A20:G21,L8)+COUNTIF(A25:G26,L8)+COUNTIF(A30:B31,L8)+COUNTIF(E7:G7,L8)+COUNTIF(E12:G12,L8)+COUNTIF(E17:G17,L8)</f>
        <v>0</v>
      </c>
      <c r="O8" s="43">
        <f>COUNTIF(A7:D7,L8)+COUNTIF(A12:D12,L8)+COUNTIF(A17:D17,L8)+COUNTIF(A22:D22,L8)+COUNTIF(A27:C27,L8)</f>
        <v>0</v>
      </c>
      <c r="P8" s="48">
        <f t="shared" ref="P8:P21" si="0">SUM(M8:N8)</f>
        <v>0</v>
      </c>
    </row>
    <row r="9" spans="1:16">
      <c r="A9" s="45" t="s">
        <v>15</v>
      </c>
      <c r="B9" s="161" t="s">
        <v>17</v>
      </c>
      <c r="C9" s="161" t="s">
        <v>11</v>
      </c>
      <c r="D9" s="161" t="s">
        <v>18</v>
      </c>
      <c r="E9" s="161" t="s">
        <v>7</v>
      </c>
      <c r="F9" s="161" t="s">
        <v>19</v>
      </c>
      <c r="G9" s="161" t="s">
        <v>15</v>
      </c>
      <c r="L9" s="95"/>
      <c r="M9" s="40">
        <f>COUNTIF(A4:G4,L9)+COUNTIF(A9:G9,L9)+COUNTIF(A14:G14,L9)+COUNTIF(A19:G19,L9)+COUNTIF(A24:G24,L9)+COUNTIF(A29:B29,L9)</f>
        <v>0</v>
      </c>
      <c r="N9" s="41">
        <f>COUNTIF(A5:G6,L9)+COUNTIF(A10:G11,L9)+COUNTIF(A15:G16,L9)+COUNTIF(A20:G21,L9)+COUNTIF(A25:G26,L9)+COUNTIF(A30:B31,L9)+COUNTIF(E7:G7,L9)+COUNTIF(E12:G12,L9)+COUNTIF(E17:G17,L9)</f>
        <v>0</v>
      </c>
      <c r="O9" s="41">
        <f>COUNTIF(A7:D7,L9)+COUNTIF(A12:D12,L9)+COUNTIF(A17:D17,L9)+COUNTIF(A22:D22,L9)+COUNTIF(A27:C27,L9)+COUNTIF(A35:B35,L9)</f>
        <v>0</v>
      </c>
      <c r="P9" s="49">
        <f t="shared" si="0"/>
        <v>0</v>
      </c>
    </row>
    <row r="10" spans="1:16">
      <c r="A10" s="46" t="s">
        <v>17</v>
      </c>
      <c r="B10" s="160" t="s">
        <v>18</v>
      </c>
      <c r="C10" s="160" t="s">
        <v>7</v>
      </c>
      <c r="D10" s="160" t="s">
        <v>32</v>
      </c>
      <c r="E10" s="160" t="s">
        <v>19</v>
      </c>
      <c r="F10" s="160" t="s">
        <v>15</v>
      </c>
      <c r="G10" s="160" t="s">
        <v>11</v>
      </c>
      <c r="L10" s="93"/>
      <c r="M10" s="42">
        <f>COUNTIF(A4:G4,L10)+COUNTIF(A9:G9,L10)+COUNTIF(A14:G14,L10)+COUNTIF(A19:G19,L10)+COUNTIF(A24:G24,L10)+COUNTIF(A29:B29,L10)</f>
        <v>0</v>
      </c>
      <c r="N10" s="43">
        <f>COUNTIF(A5:G6,L10)+COUNTIF(A10:G11,L10)+COUNTIF(A15:G16,L10)+COUNTIF(A20:G21,L10)+COUNTIF(A25:G26,L10)+COUNTIF(A30:B31,L10)+COUNTIF(E7:G7,L10)+COUNTIF(E12:G12,L10)+COUNTIF(E17:G17,L10)</f>
        <v>0</v>
      </c>
      <c r="O10" s="43">
        <f>COUNTIF(A7:D7,L10)+COUNTIF(A12:D12,L10)+COUNTIF(A17:D17,L10)+COUNTIF(A22:D22,L10)+COUNTIF(A27:C27,L10)</f>
        <v>0</v>
      </c>
      <c r="P10" s="48">
        <f t="shared" si="0"/>
        <v>0</v>
      </c>
    </row>
    <row r="11" spans="1:16">
      <c r="A11" s="150" t="s">
        <v>9</v>
      </c>
      <c r="B11" s="172" t="s">
        <v>6</v>
      </c>
      <c r="C11" s="172" t="s">
        <v>13</v>
      </c>
      <c r="D11" s="172" t="s">
        <v>12</v>
      </c>
      <c r="E11" s="160" t="s">
        <v>15</v>
      </c>
      <c r="F11" s="160" t="s">
        <v>11</v>
      </c>
      <c r="G11" s="160" t="s">
        <v>7</v>
      </c>
      <c r="L11" s="95"/>
      <c r="M11" s="40">
        <f>COUNTIF(A4:G4,L11)+COUNTIF(A9:G9,L11)+COUNTIF(A14:G14,L11)+COUNTIF(A19:G19,L11)+COUNTIF(A24:G24,L11)+COUNTIF(A29:B29,L11)</f>
        <v>0</v>
      </c>
      <c r="N11" s="41">
        <f>COUNTIF(A5:G6,L11)+COUNTIF(A10:G11,L11)+COUNTIF(A15:G16,L11)+COUNTIF(A20:G21,L11)+COUNTIF(A25:G26,L11)+COUNTIF(A30:B31,L11)+COUNTIF(E7:G7,L11)+COUNTIF(E12:G12,L11)+COUNTIF(E17:G17,L11)</f>
        <v>0</v>
      </c>
      <c r="O11" s="41">
        <f>COUNTIF(A7:D7,L11)+COUNTIF(A12:D12,L11)+COUNTIF(A17:D17,L11)+COUNTIF(A22:D22,L11)+COUNTIF(A27:C27,L11)+COUNTIF(A37:B37,L11)</f>
        <v>0</v>
      </c>
      <c r="P11" s="49">
        <f t="shared" si="0"/>
        <v>0</v>
      </c>
    </row>
    <row r="12" spans="1:16">
      <c r="A12" s="47" t="s">
        <v>13</v>
      </c>
      <c r="B12" s="162" t="s">
        <v>14</v>
      </c>
      <c r="C12" s="162" t="s">
        <v>15</v>
      </c>
      <c r="D12" s="162" t="s">
        <v>16</v>
      </c>
      <c r="E12" s="160" t="s">
        <v>11</v>
      </c>
      <c r="F12" s="160" t="s">
        <v>32</v>
      </c>
      <c r="G12" s="160" t="s">
        <v>6</v>
      </c>
      <c r="L12" s="93"/>
      <c r="M12" s="42">
        <f>COUNTIF(A4:G4,L12)+COUNTIF(A9:G9,L12)+COUNTIF(A14:G14,L12)+COUNTIF(A19:G19,L12)+COUNTIF(A24:G24,L12)+COUNTIF(A29:B29,L12)</f>
        <v>0</v>
      </c>
      <c r="N12" s="43">
        <f>COUNTIF(A5:G6,L12)+COUNTIF(A10:G11,L12)+COUNTIF(A15:G16,L12)+COUNTIF(A20:G21,L12)+COUNTIF(A25:G26,L12)+COUNTIF(A30:B31,L12)+COUNTIF(E7:G7,L12)+COUNTIF(E12:G12,L12)+COUNTIF(E17:G17,L12)</f>
        <v>0</v>
      </c>
      <c r="O12" s="43">
        <f>COUNTIF(A7:D7,L12)+COUNTIF(A12:D12,L12)+COUNTIF(A17:D17,L12)+COUNTIF(A22:D22,L12)+COUNTIF(A27:C27,L12)+COUNTIF(A38:B38,L12)</f>
        <v>0</v>
      </c>
      <c r="P12" s="48">
        <f t="shared" si="0"/>
        <v>0</v>
      </c>
    </row>
    <row r="13" spans="1:16">
      <c r="A13" s="9">
        <v>10</v>
      </c>
      <c r="B13" s="9">
        <v>11</v>
      </c>
      <c r="C13" s="9">
        <v>12</v>
      </c>
      <c r="D13" s="9">
        <v>13</v>
      </c>
      <c r="E13" s="9">
        <v>14</v>
      </c>
      <c r="F13" s="9">
        <v>15</v>
      </c>
      <c r="G13" s="9">
        <v>16</v>
      </c>
      <c r="L13" s="95"/>
      <c r="M13" s="40">
        <f>COUNTIF(A4:G4,L13)+COUNTIF(A9:G9,L13)+COUNTIF(A14:G14,L13)+COUNTIF(A19:G19,L13)+COUNTIF(A24:G24,L13)+COUNTIF(A29:B29,L13)</f>
        <v>0</v>
      </c>
      <c r="N13" s="41">
        <f>COUNTIF(A5:G6,L13)+COUNTIF(A10:G11,L13)+COUNTIF(A15:G16,L13)+COUNTIF(A20:G21,L13)+COUNTIF(A25:G26,L13)+COUNTIF(A30:B31,L13)+COUNTIF(E7:G7,L13)+COUNTIF(E12:G12,L13)+COUNTIF(E17:G17,L13)</f>
        <v>0</v>
      </c>
      <c r="O13" s="41">
        <f>COUNTIF(A7:D7,L13)+COUNTIF(A12:D12,L13)+COUNTIF(A17:D17,L13)+COUNTIF(A22:D22,L13)+COUNTIF(A27:C27,L13)</f>
        <v>0</v>
      </c>
      <c r="P13" s="49">
        <f t="shared" si="0"/>
        <v>0</v>
      </c>
    </row>
    <row r="14" spans="1:16">
      <c r="A14" s="45" t="s">
        <v>15</v>
      </c>
      <c r="B14" s="161" t="s">
        <v>19</v>
      </c>
      <c r="C14" s="161" t="s">
        <v>7</v>
      </c>
      <c r="D14" s="161" t="s">
        <v>32</v>
      </c>
      <c r="E14" s="161" t="s">
        <v>6</v>
      </c>
      <c r="F14" s="161" t="s">
        <v>5</v>
      </c>
      <c r="G14" s="161" t="s">
        <v>17</v>
      </c>
      <c r="L14" s="93"/>
      <c r="M14" s="42">
        <f>COUNTIF(A4:G4,L14)+COUNTIF(A9:G9,L14)+COUNTIF(A14:G14,L14)+COUNTIF(A19:G19,L14)+COUNTIF(A24:G24,L14)+COUNTIF(A29:B29,L14)</f>
        <v>0</v>
      </c>
      <c r="N14" s="43">
        <f>COUNTIF(A5:G6,L14)+COUNTIF(A10:G11,L14)+COUNTIF(A15:G16,L14)+COUNTIF(A20:G21,L14)+COUNTIF(A25:G26,L14)+COUNTIF(A30:B31,L14)+COUNTIF(E7:G7,L14)+COUNTIF(E12:G12,L14)+COUNTIF(E17:G17,L14)</f>
        <v>0</v>
      </c>
      <c r="O14" s="43">
        <f>COUNTIF(A7:D7,L14)+COUNTIF(A12:D12,L14)+COUNTIF(A17:D17,L14)+COUNTIF(A22:D22,L14)+COUNTIF(A27:C27,L14)</f>
        <v>0</v>
      </c>
      <c r="P14" s="48">
        <f t="shared" si="0"/>
        <v>0</v>
      </c>
    </row>
    <row r="15" spans="1:16">
      <c r="A15" s="46" t="s">
        <v>5</v>
      </c>
      <c r="B15" s="160" t="s">
        <v>6</v>
      </c>
      <c r="C15" s="160" t="s">
        <v>19</v>
      </c>
      <c r="D15" s="160" t="s">
        <v>12</v>
      </c>
      <c r="E15" s="160" t="s">
        <v>18</v>
      </c>
      <c r="F15" s="160" t="s">
        <v>16</v>
      </c>
      <c r="G15" s="160" t="s">
        <v>9</v>
      </c>
      <c r="L15" s="95"/>
      <c r="M15" s="40">
        <f>COUNTIF(A4:G4,L15)+COUNTIF(A9:G9,L15)+COUNTIF(A14:G14,L15)+COUNTIF(A19:G19,L15)+COUNTIF(A24:G24,L15)+COUNTIF(A29:B29,L15)</f>
        <v>0</v>
      </c>
      <c r="N15" s="41">
        <f>COUNTIF(A5:G6,L15)+COUNTIF(A10:G11,L15)+COUNTIF(A15:G16,L15)+COUNTIF(A20:G21,L15)+COUNTIF(A25:G26,L15)+COUNTIF(A30:B31,L15)+COUNTIF(E7:G7,L15)+COUNTIF(E12:G12,L15)+COUNTIF(E17:G17,L15)</f>
        <v>0</v>
      </c>
      <c r="O15" s="41">
        <f>COUNTIF(A7:D7,L15)+COUNTIF(A12:D12,L15)+COUNTIF(A17:D17,L15)+COUNTIF(A22:D22,L15)+COUNTIF(A27:C27,L15)</f>
        <v>0</v>
      </c>
      <c r="P15" s="49">
        <f t="shared" si="0"/>
        <v>0</v>
      </c>
    </row>
    <row r="16" spans="1:16">
      <c r="A16" s="150" t="s">
        <v>9</v>
      </c>
      <c r="B16" s="172" t="s">
        <v>18</v>
      </c>
      <c r="C16" s="172" t="s">
        <v>15</v>
      </c>
      <c r="D16" s="172" t="s">
        <v>16</v>
      </c>
      <c r="E16" s="160" t="s">
        <v>12</v>
      </c>
      <c r="F16" s="160" t="s">
        <v>9</v>
      </c>
      <c r="G16" s="160" t="s">
        <v>7</v>
      </c>
      <c r="L16" s="93"/>
      <c r="M16" s="42">
        <f>COUNTIF(A4:G4,L16)+COUNTIF(A9:G9,L16)+COUNTIF(A14:G14,L16)+COUNTIF(A19:G19,L16)+COUNTIF(A24:G24,L16)+COUNTIF(A29:B29,L16)</f>
        <v>0</v>
      </c>
      <c r="N16" s="43">
        <f>COUNTIF(A5:G6,L16)+COUNTIF(A10:G11,L16)+COUNTIF(A15:G16,L16)+COUNTIF(A20:G21,L16)+COUNTIF(A25:G26,L16)+COUNTIF(A30:B31,L16)+COUNTIF(E7:G7,L16)+COUNTIF(E12:G12,L16)+COUNTIF(E17:G17,L16)</f>
        <v>0</v>
      </c>
      <c r="O16" s="43">
        <f>COUNTIF(A7:D7,L16)+COUNTIF(A12:D12,L16)+COUNTIF(A17:D17,L16)+COUNTIF(A22:D22,L16)+COUNTIF(A27:C27,L16)</f>
        <v>0</v>
      </c>
      <c r="P16" s="48">
        <f t="shared" si="0"/>
        <v>0</v>
      </c>
    </row>
    <row r="17" spans="1:16">
      <c r="A17" s="47" t="s">
        <v>13</v>
      </c>
      <c r="B17" s="162" t="s">
        <v>10</v>
      </c>
      <c r="C17" s="162" t="s">
        <v>11</v>
      </c>
      <c r="D17" s="162" t="s">
        <v>8</v>
      </c>
      <c r="E17" s="160" t="s">
        <v>9</v>
      </c>
      <c r="F17" s="160" t="s">
        <v>15</v>
      </c>
      <c r="G17" s="160" t="s">
        <v>18</v>
      </c>
      <c r="L17" s="95"/>
      <c r="M17" s="40">
        <f>COUNTIF(A4:G4,L17)+COUNTIF(A9:G9,L17)+COUNTIF(A14:G14,L17)+COUNTIF(A19:G19,L17)+COUNTIF(A24:G24,L17)+COUNTIF(A29:B29,L17)</f>
        <v>0</v>
      </c>
      <c r="N17" s="41">
        <f>COUNTIF(A5:G6,L17)+COUNTIF(A10:G11,L17)+COUNTIF(A15:G16,L17)+COUNTIF(A20:G21,L17)+COUNTIF(A25:G26,L17)+COUNTIF(A30:B31,L17)+COUNTIF(E7:G7,L17)+COUNTIF(E12:G12,L17)+COUNTIF(E17:G17,L17)</f>
        <v>0</v>
      </c>
      <c r="O17" s="41">
        <f>COUNTIF(A7:D7,L17)+COUNTIF(A12:D12,L17)+COUNTIF(A17:D17,L17)+COUNTIF(A22:D22,L17)+COUNTIF(A27:C27,L17)</f>
        <v>0</v>
      </c>
      <c r="P17" s="49">
        <f t="shared" si="0"/>
        <v>0</v>
      </c>
    </row>
    <row r="18" spans="1:16">
      <c r="A18" s="9">
        <v>17</v>
      </c>
      <c r="B18" s="9">
        <v>18</v>
      </c>
      <c r="C18" s="9">
        <v>19</v>
      </c>
      <c r="D18" s="9">
        <v>20</v>
      </c>
      <c r="E18" s="9">
        <v>21</v>
      </c>
      <c r="F18" s="9">
        <v>22</v>
      </c>
      <c r="G18" s="9">
        <v>23</v>
      </c>
      <c r="L18" s="93"/>
      <c r="M18" s="42">
        <f>COUNTIF(A4:G4,L18)+COUNTIF(A9:G9,L18)+COUNTIF(A14:G14,L18)+COUNTIF(A19:G19,L18)+COUNTIF(A24:G24,L18)+COUNTIF(A29:B29,L18)</f>
        <v>0</v>
      </c>
      <c r="N18" s="43">
        <f>COUNTIF(A5:G6,L18)+COUNTIF(A10:G11,L18)+COUNTIF(A15:G16,L18)+COUNTIF(A20:G21,L18)+COUNTIF(A25:G26,L18)+COUNTIF(A30:B31,L18)+COUNTIF(E7:G7,L18)+COUNTIF(E12:G12,L18)+COUNTIF(E17:G17,L18)</f>
        <v>0</v>
      </c>
      <c r="O18" s="43">
        <f>COUNTIF(A7:D7,L18)+COUNTIF(A12:D12,L18)+COUNTIF(A17:D17,L18)+COUNTIF(A22:D22,L18)+COUNTIF(A27:C27,L18)</f>
        <v>0</v>
      </c>
      <c r="P18" s="48">
        <f t="shared" si="0"/>
        <v>0</v>
      </c>
    </row>
    <row r="19" spans="1:16" ht="15" customHeight="1">
      <c r="A19" s="45" t="s">
        <v>15</v>
      </c>
      <c r="B19" s="161" t="s">
        <v>6</v>
      </c>
      <c r="C19" s="161" t="s">
        <v>19</v>
      </c>
      <c r="D19" s="161" t="s">
        <v>12</v>
      </c>
      <c r="E19" s="161" t="s">
        <v>18</v>
      </c>
      <c r="F19" s="161" t="s">
        <v>6</v>
      </c>
      <c r="G19" s="161" t="s">
        <v>19</v>
      </c>
      <c r="L19" s="95"/>
      <c r="M19" s="40">
        <f>COUNTIF(A4:G4,L19)+COUNTIF(A9:G9,L19)+COUNTIF(A14:G14,L19)+COUNTIF(A19:G19,L19)+COUNTIF(A24:G24,L19)+COUNTIF(A29:B29,L19)</f>
        <v>0</v>
      </c>
      <c r="N19" s="41">
        <f>COUNTIF(A5:G6,L19)+COUNTIF(A10:G11,L19)+COUNTIF(A15:G16,L19)+COUNTIF(A20:G21,L19)+COUNTIF(A25:G26,L19)+COUNTIF(A30:B31,L19)+COUNTIF(E7:G7,L19)+COUNTIF(E12:G12,L19)+COUNTIF(E17:G17,L19)</f>
        <v>0</v>
      </c>
      <c r="O19" s="41">
        <f>COUNTIF(A7:D7,L19)+COUNTIF(A12:D12,L19)+COUNTIF(A17:D17,L19)+COUNTIF(A22:D22,L19)+COUNTIF(A27:C27,L19)</f>
        <v>0</v>
      </c>
      <c r="P19" s="49">
        <f t="shared" si="0"/>
        <v>0</v>
      </c>
    </row>
    <row r="20" spans="1:16" ht="15" customHeight="1">
      <c r="A20" s="46" t="s">
        <v>9</v>
      </c>
      <c r="B20" s="160" t="s">
        <v>18</v>
      </c>
      <c r="C20" s="160" t="s">
        <v>13</v>
      </c>
      <c r="D20" s="160" t="s">
        <v>16</v>
      </c>
      <c r="E20" s="160" t="s">
        <v>5</v>
      </c>
      <c r="F20" s="160" t="s">
        <v>19</v>
      </c>
      <c r="G20" s="160" t="s">
        <v>16</v>
      </c>
      <c r="L20" s="93"/>
      <c r="M20" s="42">
        <f>COUNTIF(A4:G4,L20)+COUNTIF(A9:G9,L20)+COUNTIF(A14:G14,L20)+COUNTIF(A19:G19,L20)+COUNTIF(A24:G24,L20)+COUNTIF(A29:B29,L20)</f>
        <v>0</v>
      </c>
      <c r="N20" s="43">
        <f>COUNTIF(A5:G6,L20)+COUNTIF(A10:G11,L20)+COUNTIF(A15:G16,L20)+COUNTIF(A20:G21,L20)+COUNTIF(A25:G26,L20)+COUNTIF(A30:B31,L20)+COUNTIF(E7:G7,L20)+COUNTIF(E12:G12,L20)+COUNTIF(E17:G17,L20)</f>
        <v>0</v>
      </c>
      <c r="O20" s="43">
        <f>COUNTIF(A7:D7,L20)+COUNTIF(A12:D12,L20)+COUNTIF(A17:D17,L20)+COUNTIF(A22:D22,L20)+COUNTIF(A27:C27,L20)</f>
        <v>0</v>
      </c>
      <c r="P20" s="48">
        <f t="shared" si="0"/>
        <v>0</v>
      </c>
    </row>
    <row r="21" spans="1:16" ht="15" customHeight="1">
      <c r="A21" s="150" t="s">
        <v>5</v>
      </c>
      <c r="B21" s="172" t="s">
        <v>10</v>
      </c>
      <c r="C21" s="172" t="s">
        <v>11</v>
      </c>
      <c r="D21" s="172" t="s">
        <v>8</v>
      </c>
      <c r="E21" s="160" t="s">
        <v>7</v>
      </c>
      <c r="F21" s="160" t="s">
        <v>7</v>
      </c>
      <c r="G21" s="160" t="s">
        <v>13</v>
      </c>
      <c r="L21" s="95"/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COUNTIF(A5:G6,L21)+COUNTIF(A10:G11,L21)+COUNTIF(A15:G16,L21)+COUNTIF(A20:G21,L21)+COUNTIF(A25:G26,L21)+COUNTIF(A30:B31,L21)+COUNTIF(E7:G7,L21)+COUNTIF(E12:G12,L21)+COUNTIF(E17:G17,L21)</f>
        <v>0</v>
      </c>
      <c r="O21" s="41">
        <f>COUNTIF(A7:D7,L21)+COUNTIF(A12:D12,L21)+COUNTIF(A17:D17,L21)+COUNTIF(A22:D22,L21)+COUNTIF(A27:C27,L21)</f>
        <v>0</v>
      </c>
      <c r="P21" s="49">
        <f t="shared" si="0"/>
        <v>0</v>
      </c>
    </row>
    <row r="22" spans="1:16">
      <c r="A22" s="47" t="s">
        <v>17</v>
      </c>
      <c r="B22" s="162" t="s">
        <v>14</v>
      </c>
      <c r="C22" s="162" t="s">
        <v>7</v>
      </c>
      <c r="D22" s="162" t="s">
        <v>32</v>
      </c>
      <c r="E22" s="160" t="s">
        <v>19</v>
      </c>
      <c r="F22" s="160" t="s">
        <v>13</v>
      </c>
      <c r="G22" s="160" t="s">
        <v>5</v>
      </c>
    </row>
    <row r="23" spans="1:16">
      <c r="A23" s="10">
        <v>24</v>
      </c>
      <c r="B23" s="10">
        <v>25</v>
      </c>
      <c r="C23" s="10">
        <v>26</v>
      </c>
      <c r="D23" s="10">
        <v>27</v>
      </c>
      <c r="E23" s="10">
        <v>28</v>
      </c>
      <c r="F23" s="10">
        <v>29</v>
      </c>
      <c r="G23" s="10">
        <v>30</v>
      </c>
    </row>
    <row r="24" spans="1:16">
      <c r="A24" s="45" t="s">
        <v>19</v>
      </c>
      <c r="B24" s="161" t="s">
        <v>18</v>
      </c>
      <c r="C24" s="272" t="s">
        <v>38</v>
      </c>
      <c r="D24" s="286"/>
      <c r="E24" s="286"/>
      <c r="F24" s="286"/>
      <c r="G24" s="273"/>
    </row>
    <row r="25" spans="1:16">
      <c r="A25" s="46" t="s">
        <v>16</v>
      </c>
      <c r="B25" s="160" t="s">
        <v>10</v>
      </c>
      <c r="C25" s="274"/>
      <c r="D25" s="287"/>
      <c r="E25" s="287"/>
      <c r="F25" s="287"/>
      <c r="G25" s="275"/>
    </row>
    <row r="26" spans="1:16">
      <c r="A26" s="150" t="s">
        <v>18</v>
      </c>
      <c r="B26" s="172" t="s">
        <v>19</v>
      </c>
      <c r="C26" s="274"/>
      <c r="D26" s="287"/>
      <c r="E26" s="287"/>
      <c r="F26" s="287"/>
      <c r="G26" s="275"/>
    </row>
    <row r="27" spans="1:16">
      <c r="A27" s="113" t="s">
        <v>5</v>
      </c>
      <c r="B27" s="173" t="s">
        <v>6</v>
      </c>
      <c r="C27" s="274"/>
      <c r="D27" s="287"/>
      <c r="E27" s="287"/>
      <c r="F27" s="287"/>
      <c r="G27" s="275"/>
    </row>
    <row r="31" spans="1:16">
      <c r="A31" s="57"/>
      <c r="B31" s="175"/>
      <c r="C31" s="175"/>
      <c r="D31" s="175"/>
      <c r="E31" s="175"/>
      <c r="F31" s="175"/>
      <c r="G31" s="175"/>
    </row>
    <row r="32" spans="1:16">
      <c r="A32" s="57"/>
      <c r="B32" s="175"/>
      <c r="C32" s="175"/>
      <c r="D32" s="175"/>
      <c r="E32" s="175"/>
      <c r="F32" s="175"/>
      <c r="G32" s="175"/>
    </row>
    <row r="33" spans="1:7">
      <c r="A33" s="57"/>
      <c r="B33" s="175"/>
      <c r="C33" s="175"/>
      <c r="D33" s="175"/>
      <c r="E33" s="175"/>
      <c r="F33" s="175"/>
      <c r="G33" s="175"/>
    </row>
    <row r="34" spans="1:7">
      <c r="A34" s="57"/>
      <c r="B34" s="175"/>
      <c r="C34" s="175"/>
      <c r="D34" s="175"/>
      <c r="E34" s="175"/>
      <c r="F34" s="175"/>
      <c r="G34" s="175"/>
    </row>
    <row r="36" spans="1:7">
      <c r="A36" s="57"/>
      <c r="B36" s="175"/>
      <c r="C36" s="175"/>
      <c r="D36" s="175"/>
      <c r="E36" s="175"/>
      <c r="F36" s="175"/>
      <c r="G36" s="175"/>
    </row>
    <row r="37" spans="1:7">
      <c r="A37" s="57"/>
      <c r="B37" s="175"/>
      <c r="C37" s="175"/>
      <c r="D37" s="175"/>
      <c r="E37" s="175"/>
      <c r="F37" s="175"/>
      <c r="G37" s="175"/>
    </row>
    <row r="38" spans="1:7">
      <c r="A38" s="57"/>
      <c r="B38" s="175"/>
      <c r="C38" s="175"/>
      <c r="D38" s="175"/>
      <c r="E38" s="175"/>
      <c r="F38" s="175"/>
      <c r="G38" s="175"/>
    </row>
    <row r="39" spans="1:7">
      <c r="A39" s="57"/>
      <c r="B39" s="175"/>
      <c r="C39" s="175"/>
      <c r="D39" s="175"/>
      <c r="E39" s="175"/>
      <c r="F39" s="175"/>
      <c r="G39" s="175"/>
    </row>
    <row r="42" spans="1:7">
      <c r="A42" s="152"/>
      <c r="B42" s="152"/>
      <c r="C42" s="152"/>
      <c r="D42" s="152"/>
      <c r="E42" s="152"/>
      <c r="F42" s="152"/>
      <c r="G42" s="152"/>
    </row>
  </sheetData>
  <mergeCells count="3">
    <mergeCell ref="A1:G1"/>
    <mergeCell ref="L4:O4"/>
    <mergeCell ref="C24:G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5E54-2E87-4EA5-A8DB-F3CD39BB7702}">
  <sheetPr>
    <tabColor rgb="FF00B050"/>
  </sheetPr>
  <dimension ref="A1:P42"/>
  <sheetViews>
    <sheetView workbookViewId="0">
      <selection activeCell="L35" sqref="L35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290" t="s">
        <v>39</v>
      </c>
      <c r="B1" s="291"/>
      <c r="C1" s="291"/>
      <c r="D1" s="291"/>
      <c r="E1" s="291"/>
      <c r="F1" s="291"/>
      <c r="G1" s="291"/>
    </row>
    <row r="2" spans="1:16" ht="18" customHeight="1">
      <c r="A2" s="182" t="s">
        <v>1</v>
      </c>
      <c r="B2" s="182" t="s">
        <v>2</v>
      </c>
      <c r="C2" s="182" t="s">
        <v>3</v>
      </c>
      <c r="D2" s="182" t="s">
        <v>4</v>
      </c>
      <c r="E2" s="182" t="s">
        <v>22</v>
      </c>
      <c r="F2" s="182" t="s">
        <v>23</v>
      </c>
      <c r="G2" s="182" t="s">
        <v>24</v>
      </c>
    </row>
    <row r="3" spans="1:16">
      <c r="A3" s="183">
        <v>1</v>
      </c>
      <c r="B3" s="183">
        <v>2</v>
      </c>
      <c r="C3" s="183">
        <v>3</v>
      </c>
      <c r="D3" s="183">
        <v>4</v>
      </c>
      <c r="E3" s="183">
        <v>5</v>
      </c>
      <c r="F3" s="183">
        <v>6</v>
      </c>
      <c r="G3" s="183">
        <v>7</v>
      </c>
    </row>
    <row r="4" spans="1:16">
      <c r="A4" s="45" t="s">
        <v>9</v>
      </c>
      <c r="B4" s="45" t="s">
        <v>8</v>
      </c>
      <c r="C4" s="45" t="s">
        <v>19</v>
      </c>
      <c r="D4" s="45" t="s">
        <v>12</v>
      </c>
      <c r="E4" s="161" t="s">
        <v>16</v>
      </c>
      <c r="F4" s="161" t="s">
        <v>8</v>
      </c>
      <c r="G4" s="161" t="s">
        <v>6</v>
      </c>
      <c r="I4" s="31"/>
      <c r="J4" s="33" t="s">
        <v>25</v>
      </c>
      <c r="L4" s="262" t="s">
        <v>26</v>
      </c>
      <c r="M4" s="263"/>
      <c r="N4" s="263"/>
      <c r="O4" s="264"/>
    </row>
    <row r="5" spans="1:16">
      <c r="A5" s="46" t="s">
        <v>5</v>
      </c>
      <c r="B5" s="46" t="s">
        <v>19</v>
      </c>
      <c r="C5" s="46" t="s">
        <v>8</v>
      </c>
      <c r="D5" s="46" t="s">
        <v>16</v>
      </c>
      <c r="E5" s="160" t="s">
        <v>8</v>
      </c>
      <c r="F5" s="160" t="s">
        <v>7</v>
      </c>
      <c r="G5" s="160" t="s">
        <v>12</v>
      </c>
      <c r="I5" s="50"/>
      <c r="J5" s="33" t="s">
        <v>27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30</v>
      </c>
    </row>
    <row r="6" spans="1:16">
      <c r="A6" s="150" t="s">
        <v>16</v>
      </c>
      <c r="B6" s="150" t="s">
        <v>6</v>
      </c>
      <c r="C6" s="150" t="s">
        <v>11</v>
      </c>
      <c r="D6" s="150" t="s">
        <v>8</v>
      </c>
      <c r="E6" s="160" t="s">
        <v>32</v>
      </c>
      <c r="F6" s="160" t="s">
        <v>12</v>
      </c>
      <c r="G6" s="160" t="s">
        <v>16</v>
      </c>
      <c r="I6" s="153"/>
      <c r="J6" s="33" t="s">
        <v>31</v>
      </c>
      <c r="L6" s="88" t="s">
        <v>17</v>
      </c>
      <c r="M6" s="39">
        <f>COUNTIF(A4:G4,L6)+COUNTIF(A9:G9,L6)+COUNTIF(A14:G14,L6)+COUNTIF(A19:G19,L6)+COUNTIF(A24:G24,L6)+COUNTIF(A29:B29,L6)</f>
        <v>0</v>
      </c>
      <c r="N6" s="39">
        <f>COUNTIF(A5:G6,L6)+COUNTIF(A10:G11,L6)+COUNTIF(A15:G16,L6)+COUNTIF(A20:G21,L6)+COUNTIF(A25:G26,L6)+COUNTIF(A30:B31,L6)+COUNTIF(E7:G7,L6)</f>
        <v>0</v>
      </c>
      <c r="O6" s="39">
        <f>COUNTIF(A7:D7,L6)+COUNTIF(A12:D12,L6)+COUNTIF(A17:D17,L6)+COUNTIF(A22:D22,L6)+COUNTIF(A27:C27,L6)+COUNTIF(A32:B32,L6)</f>
        <v>1</v>
      </c>
      <c r="P6" s="48">
        <f>SUM(M6:N6)</f>
        <v>0</v>
      </c>
    </row>
    <row r="7" spans="1:16">
      <c r="A7" s="47" t="s">
        <v>13</v>
      </c>
      <c r="B7" s="47"/>
      <c r="C7" s="47" t="s">
        <v>7</v>
      </c>
      <c r="D7" s="47" t="s">
        <v>17</v>
      </c>
      <c r="E7" s="160" t="s">
        <v>12</v>
      </c>
      <c r="F7" s="160" t="s">
        <v>15</v>
      </c>
      <c r="G7" s="160" t="s">
        <v>8</v>
      </c>
      <c r="I7" s="32"/>
      <c r="J7" s="33" t="s">
        <v>29</v>
      </c>
      <c r="L7" s="90" t="s">
        <v>8</v>
      </c>
      <c r="M7" s="40">
        <f>COUNTIF(A4:G4,L7)+COUNTIF(A9:G9,L7)+COUNTIF(A14:G14,L7)+COUNTIF(A19:G19,L7)+COUNTIF(A24:G24,L7)+COUNTIF(A29:B29,L7)</f>
        <v>2</v>
      </c>
      <c r="N7" s="41">
        <f>COUNTIF(A5:G6,L7)+COUNTIF(A10:G11,L7)+COUNTIF(A15:G16,L7)+COUNTIF(A20:G21,L7)+COUNTIF(A25:G26,L7)+COUNTIF(A30:B31,L7)+COUNTIF(E7:G7,L7)</f>
        <v>4</v>
      </c>
      <c r="O7" s="41">
        <f>COUNTIF(A7:D7,L7)+COUNTIF(A12:D12,L7)+COUNTIF(A17:D17,L7)+COUNTIF(A22:D22,L7)+COUNTIF(A27:C27,L7)+COUNTIF(A33:B33,L7)</f>
        <v>0</v>
      </c>
      <c r="P7" s="49">
        <f t="shared" ref="P7:P21" si="0">SUM(M7:N7)</f>
        <v>6</v>
      </c>
    </row>
    <row r="8" spans="1:16">
      <c r="A8" s="24">
        <v>8</v>
      </c>
      <c r="B8" s="24">
        <v>9</v>
      </c>
      <c r="C8" s="24">
        <v>10</v>
      </c>
      <c r="D8" s="24">
        <v>11</v>
      </c>
      <c r="E8" s="24">
        <v>12</v>
      </c>
      <c r="F8" s="24">
        <v>13</v>
      </c>
      <c r="G8" s="24">
        <v>14</v>
      </c>
      <c r="L8" s="93" t="s">
        <v>12</v>
      </c>
      <c r="M8" s="42">
        <f>COUNTIF(A4:G4,L8)+COUNTIF(A9:G9,L8)+COUNTIF(A14:G14,L8)+COUNTIF(A19:G19,L8)+COUNTIF(A24:G24,L8)+COUNTIF(A29:B29,L8)</f>
        <v>1</v>
      </c>
      <c r="N8" s="43">
        <f>COUNTIF(A5:G6,L8)+COUNTIF(A10:G11,L8)+COUNTIF(A15:G16,L8)+COUNTIF(A20:G21,L8)+COUNTIF(A25:G26,L8)+COUNTIF(A30:B31,L8)+COUNTIF(E7:G7,L8)</f>
        <v>3</v>
      </c>
      <c r="O8" s="43">
        <f>COUNTIF(A7:D7,L8)+COUNTIF(A12:D12,L8)+COUNTIF(A17:D17,L8)+COUNTIF(A22:D22,L8)+COUNTIF(A27:C27,L8)</f>
        <v>0</v>
      </c>
      <c r="P8" s="48">
        <f t="shared" si="0"/>
        <v>4</v>
      </c>
    </row>
    <row r="9" spans="1:16">
      <c r="A9" s="45" t="s">
        <v>5</v>
      </c>
      <c r="B9" s="295" t="s">
        <v>40</v>
      </c>
      <c r="C9" s="296"/>
      <c r="D9" s="296"/>
      <c r="E9" s="296"/>
      <c r="F9" s="296"/>
      <c r="G9" s="297"/>
      <c r="L9" s="95" t="s">
        <v>16</v>
      </c>
      <c r="M9" s="40">
        <f>COUNTIF(A4:G4,L9)+COUNTIF(A9:G9,L9)+COUNTIF(A14:G14,L9)+COUNTIF(A19:G19,L9)+COUNTIF(A24:G24,L9)+COUNTIF(A29:B29,L9)</f>
        <v>1</v>
      </c>
      <c r="N9" s="41">
        <f>COUNTIF(A5:G6,L9)+COUNTIF(A10:G11,L9)+COUNTIF(A15:G16,L9)+COUNTIF(A20:G21,L9)+COUNTIF(A25:G26,L9)+COUNTIF(A30:B31,L9)+COUNTIF(E7:G7,L9)</f>
        <v>3</v>
      </c>
      <c r="O9" s="41">
        <f>COUNTIF(A7:D7,L9)+COUNTIF(A12:D12,L9)+COUNTIF(A17:D17,L9)+COUNTIF(A22:D22,L9)+COUNTIF(A27:C27,L9)+COUNTIF(A35:B35,L9)</f>
        <v>0</v>
      </c>
      <c r="P9" s="49">
        <f>SUM(M9:N9)</f>
        <v>4</v>
      </c>
    </row>
    <row r="10" spans="1:16">
      <c r="A10" s="46" t="s">
        <v>15</v>
      </c>
      <c r="B10" s="298"/>
      <c r="C10" s="299"/>
      <c r="D10" s="299"/>
      <c r="E10" s="299"/>
      <c r="F10" s="299"/>
      <c r="G10" s="300"/>
      <c r="L10" s="93" t="s">
        <v>19</v>
      </c>
      <c r="M10" s="42">
        <f>COUNTIF(A4:G4,L10)+COUNTIF(A9:G9,L10)+COUNTIF(A14:G14,L10)+COUNTIF(A19:G19,L10)+COUNTIF(A24:G24,L10)+COUNTIF(A29:B29,L10)</f>
        <v>1</v>
      </c>
      <c r="N10" s="43">
        <f>COUNTIF(A5:G6,L10)+COUNTIF(A10:G11,L10)+COUNTIF(A15:G16,L10)+COUNTIF(A20:G21,L10)+COUNTIF(A25:G26,L10)+COUNTIF(A30:B31,L10)+COUNTIF(E7:G7,L10)</f>
        <v>1</v>
      </c>
      <c r="O10" s="43">
        <f>COUNTIF(A7:D7,L10)+COUNTIF(A12:D12,L10)+COUNTIF(A17:D17,L10)+COUNTIF(A22:D22,L10)+COUNTIF(A27:C27,L10)</f>
        <v>0</v>
      </c>
      <c r="P10" s="48">
        <f t="shared" si="0"/>
        <v>2</v>
      </c>
    </row>
    <row r="11" spans="1:16">
      <c r="A11" s="150" t="s">
        <v>9</v>
      </c>
      <c r="B11" s="298"/>
      <c r="C11" s="299"/>
      <c r="D11" s="299"/>
      <c r="E11" s="299"/>
      <c r="F11" s="299"/>
      <c r="G11" s="300"/>
      <c r="L11" s="95" t="s">
        <v>15</v>
      </c>
      <c r="M11" s="40">
        <f>COUNTIF(A4:G4,L11)+COUNTIF(A9:G9,L11)+COUNTIF(A14:G14,L11)+COUNTIF(A19:G19,L11)+COUNTIF(A24:G24,L11)+COUNTIF(A29:B29,L11)</f>
        <v>0</v>
      </c>
      <c r="N11" s="41">
        <f>COUNTIF(A5:G6,L11)+COUNTIF(A10:G11,L11)+COUNTIF(A15:G16,L11)+COUNTIF(A20:G21,L11)+COUNTIF(A25:G26,L11)+COUNTIF(A30:B31,L11)+COUNTIF(E7:G7,L11)</f>
        <v>2</v>
      </c>
      <c r="O11" s="41">
        <f>COUNTIF(A7:D7,L11)+COUNTIF(A12:D12,L11)+COUNTIF(A17:D17,L11)+COUNTIF(A22:D22,L11)+COUNTIF(A27:C27,L11)+COUNTIF(A37:B37,L11)</f>
        <v>0</v>
      </c>
      <c r="P11" s="49">
        <f t="shared" si="0"/>
        <v>2</v>
      </c>
    </row>
    <row r="12" spans="1:16">
      <c r="A12" s="47" t="s">
        <v>13</v>
      </c>
      <c r="B12" s="301"/>
      <c r="C12" s="302"/>
      <c r="D12" s="302"/>
      <c r="E12" s="302"/>
      <c r="F12" s="302"/>
      <c r="G12" s="303"/>
      <c r="L12" s="93" t="s">
        <v>11</v>
      </c>
      <c r="M12" s="42">
        <f>COUNTIF(A4:G4,L12)+COUNTIF(A9:G9,L12)+COUNTIF(A14:G14,L12)+COUNTIF(A19:G19,L12)+COUNTIF(A24:G24,L12)+COUNTIF(A29:B29,L12)</f>
        <v>0</v>
      </c>
      <c r="N12" s="43">
        <f>COUNTIF(A5:G6,L12)+COUNTIF(A10:G11,L12)+COUNTIF(A15:G16,L12)+COUNTIF(A20:G21,L12)+COUNTIF(A25:G26,L12)+COUNTIF(A30:B31,L12)+COUNTIF(E7:G7,L12)</f>
        <v>1</v>
      </c>
      <c r="O12" s="43">
        <f>COUNTIF(A7:D7,L12)+COUNTIF(A12:D12,L12)+COUNTIF(A17:D17,L12)+COUNTIF(A22:D22,L12)+COUNTIF(A27:C27,L12)+COUNTIF(A38:B38,L12)</f>
        <v>0</v>
      </c>
      <c r="P12" s="48">
        <f t="shared" si="0"/>
        <v>1</v>
      </c>
    </row>
    <row r="13" spans="1:16">
      <c r="A13" s="25">
        <v>15</v>
      </c>
      <c r="B13" s="25">
        <v>16</v>
      </c>
      <c r="C13" s="25">
        <v>17</v>
      </c>
      <c r="D13" s="25">
        <v>18</v>
      </c>
      <c r="E13" s="25">
        <v>19</v>
      </c>
      <c r="F13" s="25">
        <v>20</v>
      </c>
      <c r="G13" s="25">
        <v>21</v>
      </c>
      <c r="L13" s="95" t="s">
        <v>18</v>
      </c>
      <c r="M13" s="40">
        <f>COUNTIF(A4:G4,L13)+COUNTIF(A9:G9,L13)+COUNTIF(A14:G14,L13)+COUNTIF(A19:G19,L13)+COUNTIF(A24:G24,L13)+COUNTIF(A29:B29,L13)</f>
        <v>0</v>
      </c>
      <c r="N13" s="41">
        <f>COUNTIF(A5:G6,L13)+COUNTIF(A10:G11,L13)+COUNTIF(A15:G16,L13)+COUNTIF(A20:G21,L13)+COUNTIF(A25:G26,L13)+COUNTIF(A30:B31,L13)+COUNTIF(E7:G7,L13)</f>
        <v>0</v>
      </c>
      <c r="O13" s="41">
        <f>COUNTIF(A7:D7,L13)+COUNTIF(A12:D12,L13)+COUNTIF(A17:D17,L13)+COUNTIF(A22:D22,L13)+COUNTIF(A27:C27,L13)</f>
        <v>0</v>
      </c>
      <c r="P13" s="49">
        <f t="shared" si="0"/>
        <v>0</v>
      </c>
    </row>
    <row r="14" spans="1:16">
      <c r="A14" s="278" t="s">
        <v>41</v>
      </c>
      <c r="B14" s="292"/>
      <c r="C14" s="292"/>
      <c r="D14" s="292"/>
      <c r="E14" s="292"/>
      <c r="F14" s="292"/>
      <c r="G14" s="279"/>
      <c r="L14" s="93" t="s">
        <v>7</v>
      </c>
      <c r="M14" s="42">
        <f>COUNTIF(A4:G4,L14)+COUNTIF(A9:G9,L14)+COUNTIF(A14:G14,L14)+COUNTIF(A19:G19,L14)+COUNTIF(A24:G24,L14)+COUNTIF(A29:B29,L14)</f>
        <v>0</v>
      </c>
      <c r="N14" s="43">
        <f>COUNTIF(A5:G6,L14)+COUNTIF(A10:G11,L14)+COUNTIF(A15:G16,L14)+COUNTIF(A20:G21,L14)+COUNTIF(A25:G26,L14)+COUNTIF(A30:B31,L14)+COUNTIF(E7:G7,L14)</f>
        <v>1</v>
      </c>
      <c r="O14" s="43">
        <f>COUNTIF(A7:D7,L14)+COUNTIF(A12:D12,L14)+COUNTIF(A17:D17,L14)+COUNTIF(A22:D22,L14)+COUNTIF(A27:C27,L14)</f>
        <v>1</v>
      </c>
      <c r="P14" s="48">
        <f>SUM(M14:N14)</f>
        <v>1</v>
      </c>
    </row>
    <row r="15" spans="1:16">
      <c r="A15" s="280"/>
      <c r="B15" s="293"/>
      <c r="C15" s="293"/>
      <c r="D15" s="293"/>
      <c r="E15" s="293"/>
      <c r="F15" s="293"/>
      <c r="G15" s="281"/>
      <c r="L15" s="95" t="s">
        <v>10</v>
      </c>
      <c r="M15" s="40">
        <f>COUNTIF(A4:G4,L15)+COUNTIF(A9:G9,L15)+COUNTIF(A14:G14,L15)+COUNTIF(A19:G19,L15)+COUNTIF(A24:G24,L15)+COUNTIF(A29:B29,L15)</f>
        <v>0</v>
      </c>
      <c r="N15" s="41">
        <f>COUNTIF(A5:G6,L15)+COUNTIF(A10:G11,L15)+COUNTIF(A15:G16,L15)+COUNTIF(A20:G21,L15)+COUNTIF(A25:G26,L15)+COUNTIF(A30:B31,L15)+COUNTIF(E7:G7,L15)</f>
        <v>0</v>
      </c>
      <c r="O15" s="41">
        <f>COUNTIF(A7:D7,L15)+COUNTIF(A12:D12,L15)+COUNTIF(A17:D17,L15)+COUNTIF(A22:D22,L15)+COUNTIF(A27:C27,L15)</f>
        <v>0</v>
      </c>
      <c r="P15" s="49">
        <f t="shared" si="0"/>
        <v>0</v>
      </c>
    </row>
    <row r="16" spans="1:16">
      <c r="A16" s="280"/>
      <c r="B16" s="293"/>
      <c r="C16" s="293"/>
      <c r="D16" s="293"/>
      <c r="E16" s="293"/>
      <c r="F16" s="293"/>
      <c r="G16" s="281"/>
      <c r="L16" s="93" t="s">
        <v>6</v>
      </c>
      <c r="M16" s="42">
        <f>COUNTIF(A4:G4,L16)+COUNTIF(A9:G9,L16)+COUNTIF(A14:G14,L16)+COUNTIF(A19:G19,L16)+COUNTIF(A24:G24,L16)+COUNTIF(A29:B29,L16)</f>
        <v>1</v>
      </c>
      <c r="N16" s="43">
        <f>COUNTIF(A5:G6,L16)+COUNTIF(A10:G11,L16)+COUNTIF(A15:G16,L16)+COUNTIF(A20:G21,L16)+COUNTIF(A25:G26,L16)+COUNTIF(A30:B31,L16)+COUNTIF(E7:G7,L16)</f>
        <v>1</v>
      </c>
      <c r="O16" s="43">
        <f>COUNTIF(A7:D7,L16)+COUNTIF(A12:D12,L16)+COUNTIF(A17:D17,L16)+COUNTIF(A22:D22,L16)+COUNTIF(A27:C27,L16)</f>
        <v>0</v>
      </c>
      <c r="P16" s="48">
        <f t="shared" si="0"/>
        <v>2</v>
      </c>
    </row>
    <row r="17" spans="1:16">
      <c r="A17" s="282"/>
      <c r="B17" s="294"/>
      <c r="C17" s="294"/>
      <c r="D17" s="294"/>
      <c r="E17" s="294"/>
      <c r="F17" s="294"/>
      <c r="G17" s="283"/>
      <c r="L17" s="95" t="s">
        <v>14</v>
      </c>
      <c r="M17" s="40">
        <f>COUNTIF(A4:G4,L17)+COUNTIF(A9:G9,L17)+COUNTIF(A14:G14,L17)+COUNTIF(A19:G19,L17)+COUNTIF(A24:G24,L17)+COUNTIF(A29:B29,L17)</f>
        <v>0</v>
      </c>
      <c r="N17" s="41">
        <f>COUNTIF(A5:G6,L17)+COUNTIF(A10:G11,L17)+COUNTIF(A15:G16,L17)+COUNTIF(A20:G21,L17)+COUNTIF(A25:G26,L17)+COUNTIF(A30:B31,L17)+COUNTIF(E7:G7,L17)</f>
        <v>0</v>
      </c>
      <c r="O17" s="41">
        <f>COUNTIF(A7:D7,L17)+COUNTIF(A12:D12,L17)+COUNTIF(A17:D17,L17)+COUNTIF(A22:D22,L17)+COUNTIF(A27:C27,L17)</f>
        <v>0</v>
      </c>
      <c r="P17" s="49">
        <f t="shared" si="0"/>
        <v>0</v>
      </c>
    </row>
    <row r="18" spans="1:16">
      <c r="A18" s="26">
        <v>22</v>
      </c>
      <c r="B18" s="26">
        <v>23</v>
      </c>
      <c r="C18" s="26">
        <v>24</v>
      </c>
      <c r="D18" s="26">
        <v>25</v>
      </c>
      <c r="E18" s="26">
        <v>26</v>
      </c>
      <c r="F18" s="26">
        <v>27</v>
      </c>
      <c r="G18" s="26">
        <v>28</v>
      </c>
      <c r="L18" s="93" t="s">
        <v>13</v>
      </c>
      <c r="M18" s="42">
        <f>COUNTIF(A4:G4,L18)+COUNTIF(A9:G9,L18)+COUNTIF(A14:G14,L18)+COUNTIF(A19:G19,L18)+COUNTIF(A24:G24,L18)+COUNTIF(A29:B29,L18)</f>
        <v>0</v>
      </c>
      <c r="N18" s="43">
        <f>COUNTIF(A5:G6,L18)+COUNTIF(A10:G11,L18)+COUNTIF(A15:G16,L18)+COUNTIF(A20:G21,L18)+COUNTIF(A25:G26,L18)+COUNTIF(A30:B31,L18)+COUNTIF(E7:G7,L18)</f>
        <v>0</v>
      </c>
      <c r="O18" s="43">
        <f>COUNTIF(A7:D7,L18)+COUNTIF(A12:D12,L18)+COUNTIF(A17:D17,L18)+COUNTIF(A22:D22,L18)+COUNTIF(A27:C27,L18)</f>
        <v>2</v>
      </c>
      <c r="P18" s="48">
        <f t="shared" si="0"/>
        <v>0</v>
      </c>
    </row>
    <row r="19" spans="1:16" ht="15.75" customHeight="1">
      <c r="A19" s="278" t="s">
        <v>41</v>
      </c>
      <c r="B19" s="292"/>
      <c r="C19" s="292"/>
      <c r="D19" s="292"/>
      <c r="E19" s="292"/>
      <c r="F19" s="292"/>
      <c r="G19" s="279"/>
      <c r="L19" s="95" t="s">
        <v>5</v>
      </c>
      <c r="M19" s="40">
        <f>COUNTIF(A4:G4,L19)+COUNTIF(A9:G9,L19)+COUNTIF(A14:G14,L19)+COUNTIF(A19:G19,L19)+COUNTIF(A24:G24,L19)+COUNTIF(A29:B29,L19)</f>
        <v>1</v>
      </c>
      <c r="N19" s="41">
        <f>COUNTIF(A5:G6,L19)+COUNTIF(A10:G11,L19)+COUNTIF(A15:G16,L19)+COUNTIF(A20:G21,L19)+COUNTIF(A25:G26,L19)+COUNTIF(A30:B31,L19)+COUNTIF(E7:G7,L19)</f>
        <v>1</v>
      </c>
      <c r="O19" s="41">
        <f>COUNTIF(A7:D7,L19)+COUNTIF(A12:D12,L19)+COUNTIF(A17:D17,L19)+COUNTIF(A22:D22,L19)+COUNTIF(A27:C27,L19)</f>
        <v>0</v>
      </c>
      <c r="P19" s="49">
        <f t="shared" si="0"/>
        <v>2</v>
      </c>
    </row>
    <row r="20" spans="1:16" ht="15.75" customHeight="1">
      <c r="A20" s="280"/>
      <c r="B20" s="293"/>
      <c r="C20" s="293"/>
      <c r="D20" s="293"/>
      <c r="E20" s="293"/>
      <c r="F20" s="293"/>
      <c r="G20" s="281"/>
      <c r="L20" s="93" t="s">
        <v>9</v>
      </c>
      <c r="M20" s="42">
        <f>COUNTIF(A4:G4,L20)+COUNTIF(A9:G9,L20)+COUNTIF(A14:G14,L20)+COUNTIF(A19:G19,L20)+COUNTIF(A24:G24,L20)+COUNTIF(A29:B29,L20)</f>
        <v>1</v>
      </c>
      <c r="N20" s="43">
        <f>COUNTIF(A5:G6,L20)+COUNTIF(A10:G11,L20)+COUNTIF(A15:G16,L20)+COUNTIF(A20:G21,L20)+COUNTIF(A25:G26,L20)+COUNTIF(A30:B31,L20)+COUNTIF(E7:G7,L20)</f>
        <v>1</v>
      </c>
      <c r="O20" s="43">
        <f>COUNTIF(A7:D7,L20)+COUNTIF(A12:D12,L20)+COUNTIF(A17:D17,L20)+COUNTIF(A22:D22,L20)+COUNTIF(A27:C27,L20)</f>
        <v>0</v>
      </c>
      <c r="P20" s="48">
        <f t="shared" si="0"/>
        <v>2</v>
      </c>
    </row>
    <row r="21" spans="1:16" ht="15.75" customHeight="1">
      <c r="A21" s="280"/>
      <c r="B21" s="293"/>
      <c r="C21" s="293"/>
      <c r="D21" s="293"/>
      <c r="E21" s="293"/>
      <c r="F21" s="293"/>
      <c r="G21" s="281"/>
      <c r="L21" s="95" t="s">
        <v>20</v>
      </c>
      <c r="M21" s="40">
        <f>COUNTIF(A4:G4,L21)+COUNTIF(A9:G9,L21)+COUNTIF(A14:G14,L21)+COUNTIF(A19:G19,L21)+COUNTIF(A24:G24,L21)+COUNTIF(A29:B29,L21)</f>
        <v>0</v>
      </c>
      <c r="N21" s="41">
        <f>COUNTIF(A5:G6,L21)+COUNTIF(A10:G11,L21)+COUNTIF(A15:G16,L21)+COUNTIF(A20:G21,L21)+COUNTIF(A25:G26,L21)+COUNTIF(A30:B31,L21)+COUNTIF(E7:G7,L21)</f>
        <v>0</v>
      </c>
      <c r="O21" s="41">
        <f>COUNTIF(A7:D7,L21)+COUNTIF(A12:D12,L21)+COUNTIF(A17:D17,L21)+COUNTIF(A22:D22,L21)+COUNTIF(A27:C27,L21)</f>
        <v>0</v>
      </c>
      <c r="P21" s="49">
        <f t="shared" si="0"/>
        <v>0</v>
      </c>
    </row>
    <row r="22" spans="1:16" ht="15.75" customHeight="1">
      <c r="A22" s="282"/>
      <c r="B22" s="294"/>
      <c r="C22" s="294"/>
      <c r="D22" s="294"/>
      <c r="E22" s="294"/>
      <c r="F22" s="294"/>
      <c r="G22" s="283"/>
    </row>
    <row r="23" spans="1:16">
      <c r="A23" s="25">
        <v>29</v>
      </c>
      <c r="B23" s="25">
        <v>30</v>
      </c>
      <c r="C23" s="25">
        <v>31</v>
      </c>
      <c r="D23" s="25"/>
      <c r="E23" s="25"/>
      <c r="F23" s="25"/>
      <c r="G23" s="25"/>
    </row>
    <row r="24" spans="1:16">
      <c r="A24" s="278" t="s">
        <v>41</v>
      </c>
      <c r="B24" s="292"/>
      <c r="C24" s="279"/>
      <c r="D24" s="138"/>
      <c r="E24" s="138"/>
      <c r="F24" s="138"/>
      <c r="G24" s="138"/>
    </row>
    <row r="25" spans="1:16">
      <c r="A25" s="280"/>
      <c r="B25" s="293"/>
      <c r="C25" s="281"/>
      <c r="D25" s="137"/>
      <c r="E25" s="137"/>
      <c r="F25" s="137"/>
      <c r="G25" s="137"/>
    </row>
    <row r="26" spans="1:16">
      <c r="A26" s="280"/>
      <c r="B26" s="293"/>
      <c r="C26" s="281"/>
      <c r="D26" s="137"/>
      <c r="E26" s="137"/>
      <c r="F26" s="137"/>
      <c r="G26" s="137"/>
    </row>
    <row r="27" spans="1:16">
      <c r="A27" s="282"/>
      <c r="B27" s="294"/>
      <c r="C27" s="283"/>
      <c r="D27" s="137"/>
      <c r="E27" s="137"/>
      <c r="F27" s="137"/>
      <c r="G27" s="137"/>
    </row>
    <row r="29" spans="1:16" ht="15.75" customHeight="1">
      <c r="A29" s="289"/>
    </row>
    <row r="30" spans="1:16" ht="15.75" customHeight="1">
      <c r="A30" s="289"/>
    </row>
    <row r="31" spans="1:16" ht="15.75" customHeight="1">
      <c r="A31" s="289"/>
    </row>
    <row r="32" spans="1:16" ht="15.75" customHeight="1">
      <c r="A32" s="289"/>
    </row>
    <row r="34" spans="1:7">
      <c r="A34" s="57"/>
      <c r="B34" s="175"/>
      <c r="C34" s="175"/>
      <c r="D34" s="175"/>
      <c r="E34" s="175"/>
      <c r="F34" s="175"/>
      <c r="G34" s="175"/>
    </row>
    <row r="35" spans="1:7">
      <c r="A35" s="57"/>
      <c r="B35" s="175"/>
      <c r="C35" s="175"/>
      <c r="D35" s="175"/>
      <c r="E35" s="175"/>
      <c r="F35" s="175"/>
      <c r="G35" s="175"/>
    </row>
    <row r="36" spans="1:7">
      <c r="A36" s="57"/>
      <c r="B36" s="175"/>
      <c r="C36" s="175"/>
      <c r="D36" s="175"/>
      <c r="E36" s="175"/>
      <c r="F36" s="175"/>
      <c r="G36" s="175"/>
    </row>
    <row r="37" spans="1:7">
      <c r="A37" s="57"/>
      <c r="B37" s="175"/>
      <c r="C37" s="175"/>
      <c r="D37" s="175"/>
      <c r="E37" s="175"/>
      <c r="F37" s="175"/>
      <c r="G37" s="175"/>
    </row>
    <row r="39" spans="1:7">
      <c r="A39" s="57"/>
      <c r="B39" s="175"/>
      <c r="C39" s="288"/>
      <c r="D39" s="288"/>
      <c r="E39" s="288"/>
      <c r="F39" s="288"/>
      <c r="G39" s="288"/>
    </row>
    <row r="40" spans="1:7">
      <c r="A40" s="57"/>
      <c r="B40" s="175"/>
      <c r="C40" s="288"/>
      <c r="D40" s="288"/>
      <c r="E40" s="288"/>
      <c r="F40" s="288"/>
      <c r="G40" s="288"/>
    </row>
    <row r="41" spans="1:7">
      <c r="A41" s="57"/>
      <c r="B41" s="175"/>
      <c r="C41" s="288"/>
      <c r="D41" s="288"/>
      <c r="E41" s="288"/>
      <c r="F41" s="288"/>
      <c r="G41" s="288"/>
    </row>
    <row r="42" spans="1:7">
      <c r="A42" s="57"/>
      <c r="B42" s="175"/>
      <c r="C42" s="288"/>
      <c r="D42" s="288"/>
      <c r="E42" s="288"/>
      <c r="F42" s="288"/>
      <c r="G42" s="288"/>
    </row>
  </sheetData>
  <mergeCells count="8">
    <mergeCell ref="C39:G42"/>
    <mergeCell ref="A29:A32"/>
    <mergeCell ref="A1:G1"/>
    <mergeCell ref="L4:O4"/>
    <mergeCell ref="A19:G22"/>
    <mergeCell ref="B9:G12"/>
    <mergeCell ref="A14:G17"/>
    <mergeCell ref="A24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3B3-0258-4593-A1DF-8506B6EBBBDD}">
  <sheetPr>
    <tabColor theme="1" tint="0.499984740745262"/>
  </sheetPr>
  <dimension ref="A1:R34"/>
  <sheetViews>
    <sheetView workbookViewId="0">
      <selection activeCell="B13" sqref="B13:E13"/>
    </sheetView>
  </sheetViews>
  <sheetFormatPr defaultColWidth="8.85546875" defaultRowHeight="15"/>
  <cols>
    <col min="1" max="1" width="20.7109375" customWidth="1"/>
    <col min="2" max="2" width="15.7109375" customWidth="1"/>
    <col min="3" max="3" width="16.28515625" customWidth="1"/>
    <col min="4" max="8" width="15.7109375" customWidth="1"/>
    <col min="10" max="11" width="10.140625" bestFit="1" customWidth="1"/>
    <col min="12" max="12" width="22.5703125" customWidth="1"/>
  </cols>
  <sheetData>
    <row r="1" spans="1:18" ht="21" customHeight="1">
      <c r="B1" s="306" t="s">
        <v>39</v>
      </c>
      <c r="C1" s="307"/>
      <c r="D1" s="307"/>
      <c r="E1" s="307"/>
      <c r="F1" s="307"/>
      <c r="G1" s="307"/>
      <c r="H1" s="308"/>
    </row>
    <row r="2" spans="1:18" ht="18" customHeight="1">
      <c r="B2" s="182" t="s">
        <v>2</v>
      </c>
      <c r="C2" s="182" t="s">
        <v>3</v>
      </c>
      <c r="D2" s="182" t="s">
        <v>4</v>
      </c>
      <c r="E2" s="182" t="s">
        <v>22</v>
      </c>
      <c r="F2" s="182" t="s">
        <v>23</v>
      </c>
      <c r="G2" s="182" t="s">
        <v>24</v>
      </c>
      <c r="H2" s="182" t="s">
        <v>1</v>
      </c>
      <c r="L2" s="152"/>
    </row>
    <row r="3" spans="1:18">
      <c r="B3" s="25">
        <v>9</v>
      </c>
      <c r="C3" s="25">
        <v>10</v>
      </c>
      <c r="D3" s="25">
        <v>11</v>
      </c>
      <c r="E3" s="25">
        <v>12</v>
      </c>
      <c r="F3" s="25">
        <v>13</v>
      </c>
      <c r="G3" s="25">
        <v>14</v>
      </c>
      <c r="H3" s="25">
        <v>15</v>
      </c>
      <c r="K3" s="66"/>
    </row>
    <row r="4" spans="1:18">
      <c r="A4" s="309" t="s">
        <v>42</v>
      </c>
      <c r="B4" s="118" t="s">
        <v>11</v>
      </c>
      <c r="C4" s="118" t="s">
        <v>14</v>
      </c>
      <c r="D4" s="118" t="s">
        <v>9</v>
      </c>
      <c r="E4" s="118" t="s">
        <v>32</v>
      </c>
      <c r="F4" s="118" t="s">
        <v>19</v>
      </c>
      <c r="G4" s="118" t="s">
        <v>6</v>
      </c>
      <c r="H4" s="119" t="s">
        <v>12</v>
      </c>
      <c r="P4" s="67"/>
      <c r="Q4" s="67"/>
      <c r="R4" s="67"/>
    </row>
    <row r="5" spans="1:18">
      <c r="A5" s="310"/>
      <c r="B5" s="120" t="s">
        <v>7</v>
      </c>
      <c r="C5" s="120" t="s">
        <v>18</v>
      </c>
      <c r="D5" s="120" t="s">
        <v>16</v>
      </c>
      <c r="E5" s="120" t="s">
        <v>13</v>
      </c>
      <c r="F5" s="120" t="s">
        <v>17</v>
      </c>
      <c r="G5" s="120" t="s">
        <v>18</v>
      </c>
      <c r="H5" s="121" t="s">
        <v>9</v>
      </c>
      <c r="P5" s="66"/>
      <c r="Q5" s="66"/>
      <c r="R5" s="66"/>
    </row>
    <row r="6" spans="1:18">
      <c r="A6" s="309" t="s">
        <v>43</v>
      </c>
      <c r="B6" s="118" t="s">
        <v>11</v>
      </c>
      <c r="C6" s="118" t="s">
        <v>8</v>
      </c>
      <c r="D6" s="118" t="s">
        <v>13</v>
      </c>
      <c r="E6" s="118" t="s">
        <v>32</v>
      </c>
      <c r="F6" s="118" t="s">
        <v>15</v>
      </c>
      <c r="G6" s="118" t="s">
        <v>6</v>
      </c>
      <c r="H6" s="119" t="s">
        <v>8</v>
      </c>
      <c r="P6" s="67"/>
      <c r="Q6" s="66"/>
      <c r="R6" s="66"/>
    </row>
    <row r="7" spans="1:18">
      <c r="A7" s="310"/>
      <c r="B7" s="120" t="s">
        <v>19</v>
      </c>
      <c r="C7" s="120" t="s">
        <v>10</v>
      </c>
      <c r="D7" s="120" t="s">
        <v>16</v>
      </c>
      <c r="E7" s="120" t="s">
        <v>15</v>
      </c>
      <c r="F7" s="120" t="s">
        <v>44</v>
      </c>
      <c r="G7" s="120" t="s">
        <v>12</v>
      </c>
      <c r="H7" s="121" t="s">
        <v>10</v>
      </c>
      <c r="P7" s="66"/>
      <c r="Q7" s="66"/>
      <c r="R7" s="66"/>
    </row>
    <row r="8" spans="1:18" ht="15.75" customHeight="1">
      <c r="A8" s="304" t="s">
        <v>45</v>
      </c>
      <c r="B8" s="123" t="s">
        <v>14</v>
      </c>
      <c r="C8" s="123" t="s">
        <v>9</v>
      </c>
      <c r="D8" s="123" t="s">
        <v>13</v>
      </c>
      <c r="E8" s="123" t="s">
        <v>15</v>
      </c>
      <c r="F8" s="222" t="s">
        <v>17</v>
      </c>
      <c r="G8" s="124" t="s">
        <v>10</v>
      </c>
      <c r="J8" s="31"/>
      <c r="K8" s="34" t="s">
        <v>25</v>
      </c>
    </row>
    <row r="9" spans="1:18" ht="15.75" customHeight="1">
      <c r="A9" s="304"/>
      <c r="B9" s="68" t="s">
        <v>11</v>
      </c>
      <c r="C9" s="68" t="s">
        <v>16</v>
      </c>
      <c r="D9" s="68" t="s">
        <v>32</v>
      </c>
      <c r="E9" s="68" t="s">
        <v>5</v>
      </c>
      <c r="F9" t="s">
        <v>19</v>
      </c>
      <c r="G9" s="125" t="s">
        <v>18</v>
      </c>
      <c r="J9" s="50"/>
      <c r="K9" s="34" t="s">
        <v>27</v>
      </c>
    </row>
    <row r="10" spans="1:18">
      <c r="A10" s="305"/>
      <c r="B10" s="126" t="s">
        <v>12</v>
      </c>
      <c r="C10" s="126" t="s">
        <v>8</v>
      </c>
      <c r="D10" s="126" t="s">
        <v>7</v>
      </c>
      <c r="E10" s="126" t="s">
        <v>7</v>
      </c>
      <c r="F10" s="126" t="s">
        <v>5</v>
      </c>
      <c r="G10" s="127" t="s">
        <v>6</v>
      </c>
      <c r="K10" s="75"/>
    </row>
    <row r="12" spans="1:18" ht="37.5" customHeight="1">
      <c r="A12" s="185" t="s">
        <v>46</v>
      </c>
      <c r="B12" s="234"/>
      <c r="C12" s="234"/>
      <c r="D12" s="234"/>
      <c r="E12" s="234"/>
      <c r="F12" s="186"/>
      <c r="G12" s="186"/>
      <c r="H12" s="187"/>
    </row>
    <row r="13" spans="1:18" ht="38.25" customHeight="1">
      <c r="A13" s="232" t="s">
        <v>47</v>
      </c>
      <c r="B13" s="231"/>
      <c r="C13" s="186"/>
      <c r="D13" s="186"/>
      <c r="E13" s="186"/>
      <c r="F13" s="233"/>
      <c r="G13" s="189"/>
      <c r="H13" s="187"/>
    </row>
    <row r="14" spans="1:18">
      <c r="A14" s="107"/>
      <c r="B14" s="107"/>
      <c r="C14" s="107"/>
      <c r="D14" s="187"/>
      <c r="E14" s="235"/>
      <c r="F14" s="104"/>
      <c r="G14" s="104"/>
      <c r="H14" s="107"/>
    </row>
    <row r="15" spans="1:18">
      <c r="A15" s="224"/>
      <c r="B15" s="224"/>
      <c r="C15" s="225"/>
      <c r="D15" s="107"/>
      <c r="E15" s="107"/>
      <c r="F15" s="107"/>
      <c r="G15" s="107"/>
      <c r="H15" s="107"/>
    </row>
    <row r="16" spans="1:18">
      <c r="B16" s="226"/>
      <c r="C16" s="227"/>
      <c r="E16" s="107"/>
      <c r="F16" s="107"/>
      <c r="G16" s="107"/>
      <c r="H16" s="107"/>
    </row>
    <row r="17" spans="1:12">
      <c r="B17" s="226"/>
      <c r="C17" s="227"/>
      <c r="D17" s="107"/>
      <c r="E17" s="107"/>
      <c r="F17" s="107"/>
      <c r="G17" s="107"/>
      <c r="H17" s="107"/>
      <c r="L17" s="223"/>
    </row>
    <row r="18" spans="1:12" ht="15.75">
      <c r="B18" s="228"/>
      <c r="C18" s="227"/>
      <c r="D18" s="107"/>
      <c r="E18" s="107"/>
      <c r="F18" s="107"/>
      <c r="G18" s="107"/>
      <c r="H18" s="107"/>
    </row>
    <row r="19" spans="1:12" ht="15.75">
      <c r="B19" s="228"/>
      <c r="C19" s="227"/>
      <c r="D19" s="107"/>
      <c r="E19" s="107"/>
      <c r="F19" s="107"/>
      <c r="G19" s="107"/>
      <c r="H19" s="107"/>
    </row>
    <row r="20" spans="1:12">
      <c r="B20" s="229"/>
      <c r="C20" s="227"/>
      <c r="D20" s="107"/>
      <c r="E20" s="107"/>
      <c r="F20" s="107"/>
      <c r="G20" s="107"/>
      <c r="H20" s="107"/>
    </row>
    <row r="21" spans="1:12" ht="15.75">
      <c r="B21" s="228"/>
      <c r="C21" s="227"/>
      <c r="D21" s="107"/>
      <c r="E21" s="107"/>
      <c r="F21" s="107"/>
      <c r="G21" s="107"/>
      <c r="H21" s="107"/>
    </row>
    <row r="22" spans="1:12" ht="15.75">
      <c r="B22" s="228"/>
      <c r="C22" s="230"/>
      <c r="D22" s="107"/>
      <c r="E22" s="107"/>
      <c r="F22" s="107"/>
      <c r="G22" s="107"/>
      <c r="H22" s="107"/>
    </row>
    <row r="23" spans="1:12" ht="15.75">
      <c r="B23" s="228"/>
      <c r="C23" s="227"/>
      <c r="D23" s="107"/>
      <c r="E23" s="107"/>
      <c r="F23" s="107"/>
      <c r="G23" s="107"/>
      <c r="H23" s="107"/>
    </row>
    <row r="24" spans="1:12" ht="15.75">
      <c r="B24" s="228"/>
      <c r="C24" s="227"/>
      <c r="D24" s="107"/>
      <c r="E24" s="107"/>
      <c r="F24" s="107"/>
      <c r="G24" s="107"/>
      <c r="H24" s="107"/>
    </row>
    <row r="25" spans="1:12">
      <c r="B25" s="226"/>
      <c r="C25" s="227"/>
      <c r="D25" s="107"/>
      <c r="E25" s="107"/>
      <c r="F25" s="107"/>
      <c r="G25" s="107"/>
      <c r="H25" s="107"/>
    </row>
    <row r="26" spans="1:12" ht="15.75">
      <c r="B26" s="228"/>
      <c r="C26" s="227"/>
      <c r="D26" s="107"/>
      <c r="E26" s="107"/>
      <c r="F26" s="107"/>
      <c r="G26" s="107"/>
      <c r="H26" s="107"/>
    </row>
    <row r="27" spans="1:12" ht="15.75">
      <c r="B27" s="228"/>
      <c r="C27" s="227"/>
      <c r="D27" s="107"/>
      <c r="E27" s="107"/>
      <c r="F27" s="107"/>
      <c r="G27" s="107"/>
      <c r="H27" s="107"/>
    </row>
    <row r="28" spans="1:12" ht="15.75">
      <c r="B28" s="228"/>
      <c r="C28" s="227"/>
      <c r="D28" s="107"/>
      <c r="E28" s="107"/>
      <c r="F28" s="107"/>
      <c r="G28" s="107"/>
      <c r="H28" s="107"/>
    </row>
    <row r="29" spans="1:12" ht="15.75">
      <c r="B29" s="228"/>
      <c r="C29" s="227"/>
      <c r="D29" s="107"/>
      <c r="E29" s="107"/>
      <c r="F29" s="107"/>
      <c r="G29" s="107"/>
      <c r="H29" s="107"/>
    </row>
    <row r="30" spans="1:12">
      <c r="B30" s="226"/>
      <c r="C30" s="227"/>
      <c r="D30" s="107"/>
      <c r="E30" s="107"/>
      <c r="F30" s="107"/>
      <c r="G30" s="107"/>
      <c r="H30" s="107"/>
    </row>
    <row r="31" spans="1:12">
      <c r="B31" s="226"/>
      <c r="C31" s="227"/>
      <c r="D31" s="107"/>
      <c r="E31" s="107"/>
      <c r="F31" s="107"/>
      <c r="G31" s="107"/>
      <c r="H31" s="107"/>
    </row>
    <row r="32" spans="1:12">
      <c r="A32" s="226"/>
      <c r="B32" s="226"/>
      <c r="C32" s="227"/>
      <c r="D32" s="107"/>
      <c r="E32" s="107"/>
      <c r="F32" s="107"/>
      <c r="G32" s="107"/>
      <c r="H32" s="107"/>
    </row>
    <row r="33" spans="1:8">
      <c r="A33" s="226"/>
      <c r="B33" s="226"/>
      <c r="C33" s="227"/>
      <c r="D33" s="107"/>
      <c r="E33" s="107"/>
      <c r="F33" s="107"/>
      <c r="G33" s="107"/>
      <c r="H33" s="107"/>
    </row>
    <row r="34" spans="1:8">
      <c r="A34" s="107"/>
      <c r="B34" s="107"/>
      <c r="C34" s="107"/>
      <c r="D34" s="107"/>
      <c r="E34" s="107"/>
      <c r="F34" s="107"/>
      <c r="G34" s="107"/>
      <c r="H34" s="107"/>
    </row>
  </sheetData>
  <mergeCells count="4">
    <mergeCell ref="A8:A10"/>
    <mergeCell ref="B1:H1"/>
    <mergeCell ref="A4:A5"/>
    <mergeCell ref="A6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E74E-679E-4509-8699-EDF8236BC674}">
  <sheetPr>
    <tabColor theme="0" tint="-0.14999847407452621"/>
  </sheetPr>
  <dimension ref="A1:G12"/>
  <sheetViews>
    <sheetView workbookViewId="0"/>
  </sheetViews>
  <sheetFormatPr defaultColWidth="8.85546875" defaultRowHeight="15"/>
  <cols>
    <col min="1" max="1" width="12.7109375" customWidth="1"/>
    <col min="2" max="2" width="13.85546875" customWidth="1"/>
    <col min="3" max="3" width="13.42578125" customWidth="1"/>
    <col min="4" max="4" width="13" bestFit="1" customWidth="1"/>
    <col min="5" max="5" width="11.85546875" customWidth="1"/>
    <col min="6" max="6" width="9.140625" bestFit="1" customWidth="1"/>
    <col min="7" max="7" width="11.85546875" customWidth="1"/>
  </cols>
  <sheetData>
    <row r="1" spans="1:7" ht="18.75">
      <c r="A1" s="247" t="s">
        <v>48</v>
      </c>
      <c r="B1" s="248"/>
      <c r="C1" s="248"/>
      <c r="D1" s="248"/>
    </row>
    <row r="2" spans="1:7">
      <c r="A2" s="163" t="s">
        <v>1</v>
      </c>
      <c r="B2" s="163" t="s">
        <v>2</v>
      </c>
      <c r="C2" s="163" t="s">
        <v>3</v>
      </c>
      <c r="D2" s="163" t="s">
        <v>4</v>
      </c>
    </row>
    <row r="3" spans="1:7">
      <c r="A3" s="164"/>
      <c r="B3" s="164"/>
      <c r="C3" s="164"/>
      <c r="D3" s="164"/>
    </row>
    <row r="4" spans="1:7">
      <c r="A4" s="164"/>
      <c r="B4" s="164"/>
      <c r="C4" s="164"/>
      <c r="D4" s="164"/>
      <c r="G4" s="141"/>
    </row>
    <row r="5" spans="1:7">
      <c r="A5" s="164"/>
      <c r="B5" s="164"/>
      <c r="C5" s="164"/>
      <c r="D5" s="164"/>
      <c r="G5" s="141"/>
    </row>
    <row r="6" spans="1:7">
      <c r="A6" s="164"/>
      <c r="B6" s="164"/>
      <c r="C6" s="164"/>
      <c r="D6" s="164"/>
      <c r="G6" s="141"/>
    </row>
    <row r="7" spans="1:7">
      <c r="G7" s="141"/>
    </row>
    <row r="8" spans="1:7">
      <c r="G8" s="141"/>
    </row>
    <row r="9" spans="1:7">
      <c r="G9" s="141"/>
    </row>
    <row r="10" spans="1:7">
      <c r="B10" s="142"/>
    </row>
    <row r="11" spans="1:7">
      <c r="B11" s="142"/>
    </row>
    <row r="12" spans="1:7">
      <c r="B12" s="142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4D3F-EE85-41C2-868B-183A0E1AA11F}">
  <sheetPr>
    <tabColor rgb="FF5B9BD5"/>
  </sheetPr>
  <dimension ref="A1:P27"/>
  <sheetViews>
    <sheetView tabSelected="1" workbookViewId="0">
      <selection activeCell="G34" sqref="G34"/>
    </sheetView>
  </sheetViews>
  <sheetFormatPr defaultColWidth="8.85546875" defaultRowHeight="15"/>
  <cols>
    <col min="1" max="7" width="15.7109375" customWidth="1"/>
    <col min="10" max="10" width="10.140625" bestFit="1" customWidth="1"/>
  </cols>
  <sheetData>
    <row r="1" spans="1:16" ht="21" customHeight="1">
      <c r="A1" s="311" t="s">
        <v>49</v>
      </c>
      <c r="B1" s="312"/>
      <c r="C1" s="312"/>
      <c r="D1" s="312"/>
      <c r="E1" s="312"/>
      <c r="F1" s="312"/>
      <c r="G1" s="313"/>
    </row>
    <row r="2" spans="1:16" ht="18" customHeight="1">
      <c r="A2" s="197" t="s">
        <v>1</v>
      </c>
      <c r="B2" s="197" t="s">
        <v>2</v>
      </c>
      <c r="C2" s="197" t="s">
        <v>3</v>
      </c>
      <c r="D2" s="197" t="s">
        <v>4</v>
      </c>
      <c r="E2" s="197" t="s">
        <v>22</v>
      </c>
      <c r="F2" s="197" t="s">
        <v>23</v>
      </c>
      <c r="G2" s="197" t="s">
        <v>24</v>
      </c>
    </row>
    <row r="3" spans="1:16">
      <c r="A3" s="198"/>
      <c r="B3" s="198"/>
      <c r="C3" s="198"/>
      <c r="D3" s="198">
        <v>1</v>
      </c>
      <c r="E3" s="198">
        <v>2</v>
      </c>
      <c r="F3" s="198">
        <v>3</v>
      </c>
      <c r="G3" s="198">
        <v>4</v>
      </c>
    </row>
    <row r="4" spans="1:16" ht="15.75" customHeight="1">
      <c r="A4" s="278" t="s">
        <v>41</v>
      </c>
      <c r="B4" s="292"/>
      <c r="C4" s="292"/>
      <c r="D4" s="292"/>
      <c r="E4" s="292"/>
      <c r="F4" s="292"/>
      <c r="G4" s="279"/>
      <c r="I4" s="31"/>
      <c r="J4" s="33" t="s">
        <v>25</v>
      </c>
      <c r="L4" s="262" t="s">
        <v>26</v>
      </c>
      <c r="M4" s="263"/>
      <c r="N4" s="263"/>
      <c r="O4" s="264"/>
    </row>
    <row r="5" spans="1:16" ht="15.75" customHeight="1">
      <c r="A5" s="280"/>
      <c r="B5" s="293"/>
      <c r="C5" s="293"/>
      <c r="D5" s="293"/>
      <c r="E5" s="293"/>
      <c r="F5" s="293"/>
      <c r="G5" s="281"/>
      <c r="I5" s="50"/>
      <c r="J5" s="33" t="s">
        <v>27</v>
      </c>
      <c r="L5" s="38" t="s">
        <v>28</v>
      </c>
      <c r="M5" s="33" t="s">
        <v>25</v>
      </c>
      <c r="N5" s="33" t="s">
        <v>27</v>
      </c>
      <c r="O5" s="34" t="s">
        <v>29</v>
      </c>
      <c r="P5" s="38" t="s">
        <v>50</v>
      </c>
    </row>
    <row r="6" spans="1:16" ht="15.75" customHeight="1">
      <c r="A6" s="280"/>
      <c r="B6" s="293"/>
      <c r="C6" s="293"/>
      <c r="D6" s="293"/>
      <c r="E6" s="293"/>
      <c r="F6" s="293"/>
      <c r="G6" s="281"/>
      <c r="I6" s="32"/>
      <c r="J6" s="33" t="s">
        <v>29</v>
      </c>
      <c r="L6" s="32" t="s">
        <v>51</v>
      </c>
      <c r="M6" s="39">
        <f>COUNTIF(A4:G4,L6)+COUNTIF(A9:F9,L6)+COUNTIF(A14:G14,L6)+COUNTIF(A19:G19,L6)+COUNTIF(A24:G24,L6)+COUNTIF(A29:B29,L6)</f>
        <v>0</v>
      </c>
      <c r="N6" s="39">
        <f>COUNTIF(A5:G6,L6)+COUNTIF(A10:F11,L6)+COUNTIF(A15:G16,L6)+COUNTIF(A20:G21,L6)+COUNTIF(A25:G26,L6)+COUNTIF(A30:B31,L6)</f>
        <v>1</v>
      </c>
      <c r="O6" s="39">
        <f>COUNTIF(A7:G7,L6)+COUNTIF(A12:F12,L6)+COUNTIF(A17:G17,L6)+COUNTIF(A22:G22,L6)+COUNTIF(A27:G27,L6)+COUNTIF(A32:B32,L6)</f>
        <v>1</v>
      </c>
      <c r="P6" s="48">
        <f>SUM(M6:O6)</f>
        <v>2</v>
      </c>
    </row>
    <row r="7" spans="1:16" ht="15.75" customHeight="1">
      <c r="A7" s="282"/>
      <c r="B7" s="294"/>
      <c r="C7" s="294"/>
      <c r="D7" s="294"/>
      <c r="E7" s="294"/>
      <c r="F7" s="294"/>
      <c r="G7" s="283"/>
      <c r="L7" s="36" t="s">
        <v>32</v>
      </c>
      <c r="M7" s="40">
        <f>COUNTIF(A4:G4,L7)+COUNTIF(A9:F9,L7)+COUNTIF(A14:G14,L7)+COUNTIF(A19:G19,L7)+COUNTIF(A24:G24,L7)+COUNTIF(A29:B29,L7)</f>
        <v>1</v>
      </c>
      <c r="N7" s="41">
        <f>COUNTIF(A5:G6,L7)+COUNTIF(A10:F11,L7)+COUNTIF(A15:G16,L7)+COUNTIF(A20:G21,L7)+COUNTIF(A25:G26,L7)+COUNTIF(A30:B31,L7)</f>
        <v>1</v>
      </c>
      <c r="O7" s="41">
        <f>COUNTIF(A7:G7,L7)+COUNTIF(A12:F12,L7)+COUNTIF(A17:G17,L7)+COUNTIF(A22:G22,L7)+COUNTIF(A27:G27,L7)+COUNTIF(A32:B32,L7)</f>
        <v>1</v>
      </c>
      <c r="P7" s="49">
        <f t="shared" ref="P7:P21" si="0">SUM(M7:O7)</f>
        <v>3</v>
      </c>
    </row>
    <row r="8" spans="1:16">
      <c r="A8" s="11">
        <v>5</v>
      </c>
      <c r="B8" s="11">
        <v>6</v>
      </c>
      <c r="C8" s="11">
        <v>7</v>
      </c>
      <c r="D8" s="11">
        <v>8</v>
      </c>
      <c r="E8" s="11">
        <v>9</v>
      </c>
      <c r="F8" s="11">
        <v>10</v>
      </c>
      <c r="G8" s="11">
        <v>11</v>
      </c>
      <c r="H8" s="237" t="s">
        <v>52</v>
      </c>
      <c r="I8" s="237" t="s">
        <v>53</v>
      </c>
      <c r="L8" s="35" t="s">
        <v>17</v>
      </c>
      <c r="M8" s="42">
        <f>COUNTIF(A4:G4,L8)+COUNTIF(A9:F9,L8)+COUNTIF(A14:G14,L8)+COUNTIF(A19:G19,L8)+COUNTIF(A24:G24,L8)+COUNTIF(A29:B29,L8)</f>
        <v>3</v>
      </c>
      <c r="N8" s="43">
        <f>COUNTIF(A5:G6,L8)+COUNTIF(A10:F11,L8)+COUNTIF(A15:G16,L8)+COUNTIF(A20:G21,L8)+COUNTIF(A25:G26,L8)+COUNTIF(A30:B31,L8)</f>
        <v>4</v>
      </c>
      <c r="O8" s="43">
        <f>COUNTIF(A7:G7,L8)+COUNTIF(A12:F12,L8)+COUNTIF(A17:G17,L8)+COUNTIF(A22:G22,L8)+COUNTIF(A27:G27,L8)+COUNTIF(A32:B32,L8)</f>
        <v>0</v>
      </c>
      <c r="P8" s="48">
        <f t="shared" si="0"/>
        <v>7</v>
      </c>
    </row>
    <row r="9" spans="1:16" ht="15" customHeight="1">
      <c r="A9" s="278" t="s">
        <v>41</v>
      </c>
      <c r="B9" s="292"/>
      <c r="C9" s="292"/>
      <c r="D9" s="292"/>
      <c r="E9" s="279"/>
      <c r="F9" s="236" t="s">
        <v>6</v>
      </c>
      <c r="G9" s="236" t="s">
        <v>8</v>
      </c>
      <c r="H9" t="s">
        <v>18</v>
      </c>
      <c r="I9" t="s">
        <v>8</v>
      </c>
      <c r="L9" s="37" t="s">
        <v>54</v>
      </c>
      <c r="M9" s="40">
        <f>COUNTIF(A4:G4,L9)+COUNTIF(A9:F9,L9)+COUNTIF(A14:G14,L9)+COUNTIF(A19:G19,L9)+COUNTIF(A24:G24,L9)+COUNTIF(A29:B29,L9)</f>
        <v>0</v>
      </c>
      <c r="N9" s="41">
        <f>COUNTIF(A5:G6,L9)+COUNTIF(A10:F11,L9)+COUNTIF(A15:G16,L9)+COUNTIF(A20:G21,L9)+COUNTIF(A25:G26,L9)+COUNTIF(A30:B31,L9)</f>
        <v>2</v>
      </c>
      <c r="O9" s="41">
        <f>COUNTIF(A7:G7,L9)+COUNTIF(A12:F12,L9)+COUNTIF(A17:G17,L9)+COUNTIF(A22:G22,L9)+COUNTIF(A27:G27,L9)+COUNTIF(A32:B32,L9)</f>
        <v>1</v>
      </c>
      <c r="P9" s="49">
        <f t="shared" si="0"/>
        <v>3</v>
      </c>
    </row>
    <row r="10" spans="1:16" ht="15" customHeight="1">
      <c r="A10" s="280"/>
      <c r="B10" s="293"/>
      <c r="C10" s="293"/>
      <c r="D10" s="293"/>
      <c r="E10" s="281"/>
      <c r="F10" t="s">
        <v>18</v>
      </c>
      <c r="G10" t="s">
        <v>7</v>
      </c>
      <c r="H10" t="s">
        <v>15</v>
      </c>
      <c r="I10" t="s">
        <v>7</v>
      </c>
      <c r="L10" s="35" t="s">
        <v>9</v>
      </c>
      <c r="M10" s="42">
        <f>COUNTIF(A4:G4,L10)+COUNTIF(A9:F9,L10)+COUNTIF(A14:G14,L10)+COUNTIF(A19:G19,L10)+COUNTIF(A24:G24,L10)+COUNTIF(A29:B29,L10)</f>
        <v>4</v>
      </c>
      <c r="N10" s="43">
        <f>COUNTIF(A5:G6,L10)+COUNTIF(A10:F11,L10)+COUNTIF(A15:G16,L10)+COUNTIF(A20:G21,L10)+COUNTIF(A25:G26,L10)+COUNTIF(A30:B31,L10)</f>
        <v>4</v>
      </c>
      <c r="O10" s="43">
        <f>COUNTIF(A7:G7,L10)+COUNTIF(A12:F12,L10)+COUNTIF(A17:G17,L10)+COUNTIF(A22:G22,L10)+COUNTIF(A27:G27,L10)+COUNTIF(A32:B32,L10)</f>
        <v>3</v>
      </c>
      <c r="P10" s="48">
        <f t="shared" si="0"/>
        <v>11</v>
      </c>
    </row>
    <row r="11" spans="1:16" ht="15" customHeight="1">
      <c r="A11" s="280"/>
      <c r="B11" s="293"/>
      <c r="C11" s="293"/>
      <c r="D11" s="293"/>
      <c r="E11" s="281"/>
      <c r="F11" t="s">
        <v>15</v>
      </c>
      <c r="G11" t="s">
        <v>15</v>
      </c>
      <c r="L11" s="37" t="s">
        <v>5</v>
      </c>
      <c r="M11" s="40">
        <f>COUNTIF(A4:G4,L11)+COUNTIF(A9:F9,L11)+COUNTIF(A14:G14,L11)+COUNTIF(A19:G19,L11)+COUNTIF(A24:G24,L11)+COUNTIF(A29:B29,L11)</f>
        <v>1</v>
      </c>
      <c r="N11" s="41">
        <f>COUNTIF(A5:G6,L11)+COUNTIF(A10:F11,L11)+COUNTIF(A15:G16,L11)+COUNTIF(A20:G21,L11)+COUNTIF(A25:G26,L11)+COUNTIF(A30:B31,L11)</f>
        <v>3</v>
      </c>
      <c r="O11" s="41">
        <f>COUNTIF(A7:G7,L11)+COUNTIF(A12:F12,L11)+COUNTIF(A17:G17,L11)+COUNTIF(A22:G22,L11)+COUNTIF(A27:G27,L11)+COUNTIF(A32:B32,L11)</f>
        <v>1</v>
      </c>
      <c r="P11" s="49">
        <f t="shared" si="0"/>
        <v>5</v>
      </c>
    </row>
    <row r="12" spans="1:16" ht="15" customHeight="1">
      <c r="A12" s="282"/>
      <c r="B12" s="294"/>
      <c r="C12" s="294"/>
      <c r="D12" s="294"/>
      <c r="E12" s="283"/>
      <c r="F12" t="s">
        <v>8</v>
      </c>
      <c r="G12" t="s">
        <v>54</v>
      </c>
      <c r="L12" s="35" t="s">
        <v>16</v>
      </c>
      <c r="M12" s="42">
        <f>COUNTIF(A4:G4,L12)+COUNTIF(A9:F9,L12)+COUNTIF(A14:G14,L12)+COUNTIF(A19:G19,L12)+COUNTIF(A24:G24,L12)+COUNTIF(A29:B29,L12)</f>
        <v>1</v>
      </c>
      <c r="N12" s="43">
        <f>COUNTIF(A5:G6,L12)+COUNTIF(A10:F11,L12)+COUNTIF(A15:G16,L12)+COUNTIF(A20:G21,L12)+COUNTIF(A25:G26,L12)+COUNTIF(A30:B31,L12)</f>
        <v>4</v>
      </c>
      <c r="O12" s="43">
        <f>COUNTIF(A7:G7,L12)+COUNTIF(A12:F12,L12)+COUNTIF(A17:G17,L12)+COUNTIF(A22:G22,L12)+COUNTIF(A27:G27,L12)+COUNTIF(A32:B32,L12)</f>
        <v>1</v>
      </c>
      <c r="P12" s="48">
        <f t="shared" si="0"/>
        <v>6</v>
      </c>
    </row>
    <row r="13" spans="1:16">
      <c r="A13" s="12">
        <v>12</v>
      </c>
      <c r="B13" s="12">
        <v>13</v>
      </c>
      <c r="C13" s="12">
        <v>14</v>
      </c>
      <c r="D13" s="12">
        <v>15</v>
      </c>
      <c r="E13" s="12">
        <v>16</v>
      </c>
      <c r="F13" s="12">
        <v>17</v>
      </c>
      <c r="G13" s="12">
        <v>18</v>
      </c>
      <c r="H13" s="237" t="s">
        <v>52</v>
      </c>
      <c r="I13" s="237" t="s">
        <v>53</v>
      </c>
      <c r="L13" s="37" t="s">
        <v>6</v>
      </c>
      <c r="M13" s="40">
        <f>COUNTIF(A4:G4,L13)+COUNTIF(A9:F9,L13)+COUNTIF(A14:G14,L13)+COUNTIF(A19:G19,L13)+COUNTIF(A24:G24,L13)+COUNTIF(A29:B29,L13)</f>
        <v>2</v>
      </c>
      <c r="N13" s="41">
        <f>COUNTIF(A5:G6,L13)+COUNTIF(A10:F11,L13)+COUNTIF(A15:G16,L13)+COUNTIF(A20:G21,L13)+COUNTIF(A25:G26,L13)+COUNTIF(A30:B31,L13)</f>
        <v>1</v>
      </c>
      <c r="O13" s="41">
        <f>COUNTIF(A7:G7,L13)+COUNTIF(A12:F12,L13)+COUNTIF(A17:G17,L13)+COUNTIF(A22:G22,L13)+COUNTIF(A27:G27,L13)+COUNTIF(A32:B32,L13)</f>
        <v>2</v>
      </c>
      <c r="P13" s="49">
        <f t="shared" si="0"/>
        <v>5</v>
      </c>
    </row>
    <row r="14" spans="1:16">
      <c r="A14" s="161" t="s">
        <v>17</v>
      </c>
      <c r="B14" s="161" t="s">
        <v>9</v>
      </c>
      <c r="C14" s="161" t="s">
        <v>9</v>
      </c>
      <c r="D14" s="161" t="s">
        <v>9</v>
      </c>
      <c r="E14" s="161" t="s">
        <v>17</v>
      </c>
      <c r="F14" s="272" t="s">
        <v>55</v>
      </c>
      <c r="G14" s="273"/>
      <c r="H14" t="s">
        <v>56</v>
      </c>
      <c r="I14" t="s">
        <v>56</v>
      </c>
      <c r="L14" s="35" t="s">
        <v>7</v>
      </c>
      <c r="M14" s="42">
        <f>COUNTIF(A4:G4,L14)+COUNTIF(A9:F9,L14)+COUNTIF(A14:G14,L14)+COUNTIF(A19:G19,L14)+COUNTIF(A24:G24,L14)+COUNTIF(A29:B29,L14)</f>
        <v>2</v>
      </c>
      <c r="N14" s="43">
        <f>COUNTIF(A5:G6,L14)+COUNTIF(A10:F11,L14)+COUNTIF(A15:G16,L14)+COUNTIF(A20:G21,L14)+COUNTIF(A25:G26,L14)+COUNTIF(A30:B31,L14)</f>
        <v>0</v>
      </c>
      <c r="O14" s="43">
        <f>COUNTIF(A7:G7,L14)+COUNTIF(A12:F12,L14)+COUNTIF(A17:G17,L14)+COUNTIF(A22:G22,L14)+COUNTIF(A27:G27,L14)+COUNTIF(A32:B32,L14)</f>
        <v>1</v>
      </c>
      <c r="P14" s="48">
        <f t="shared" si="0"/>
        <v>3</v>
      </c>
    </row>
    <row r="15" spans="1:16">
      <c r="A15" s="160" t="s">
        <v>32</v>
      </c>
      <c r="B15" s="160" t="s">
        <v>5</v>
      </c>
      <c r="C15" s="160" t="s">
        <v>18</v>
      </c>
      <c r="D15" s="160" t="s">
        <v>10</v>
      </c>
      <c r="E15" s="160" t="s">
        <v>54</v>
      </c>
      <c r="F15" s="274"/>
      <c r="G15" s="275"/>
      <c r="L15" s="37" t="s">
        <v>18</v>
      </c>
      <c r="M15" s="40">
        <f>COUNTIF(A4:G4,L15)+COUNTIF(A9:F9,L15)+COUNTIF(A14:G14,L15)+COUNTIF(A19:G19,L15)+COUNTIF(A24:G24,L15)+COUNTIF(A29:B29,L15)</f>
        <v>1</v>
      </c>
      <c r="N15" s="41">
        <f>COUNTIF(A5:G6,L15)+COUNTIF(A10:F11,L15)+COUNTIF(A15:G16,L15)+COUNTIF(A20:G21,L15)+COUNTIF(A25:G26,L15)+COUNTIF(A30:B31,L15)</f>
        <v>3</v>
      </c>
      <c r="O15" s="41">
        <f>COUNTIF(A7:G7,L15)+COUNTIF(A12:F12,L15)+COUNTIF(A17:G17,L15)+COUNTIF(A22:G22,L15)+COUNTIF(A27:G27,L15)+COUNTIF(A32:B32,L15)</f>
        <v>1</v>
      </c>
      <c r="P15" s="49">
        <f t="shared" si="0"/>
        <v>5</v>
      </c>
    </row>
    <row r="16" spans="1:16">
      <c r="A16" s="172" t="s">
        <v>9</v>
      </c>
      <c r="B16" s="172" t="s">
        <v>11</v>
      </c>
      <c r="C16" s="172" t="s">
        <v>10</v>
      </c>
      <c r="D16" s="172" t="s">
        <v>15</v>
      </c>
      <c r="E16" s="160" t="s">
        <v>51</v>
      </c>
      <c r="F16" s="274"/>
      <c r="G16" s="275"/>
      <c r="L16" s="35" t="s">
        <v>10</v>
      </c>
      <c r="M16" s="42">
        <f>COUNTIF(A4:G4,L16)+COUNTIF(A9:F9,L16)+COUNTIF(A14:G14,L16)+COUNTIF(A19:G19,L16)+COUNTIF(A24:G24,L16)+COUNTIF(A29:B29,L16)</f>
        <v>1</v>
      </c>
      <c r="N16" s="43">
        <f>COUNTIF(A5:G6,L16)+COUNTIF(A10:F11,L16)+COUNTIF(A15:G16,L16)+COUNTIF(A20:G21,L16)+COUNTIF(A25:G26,L16)+COUNTIF(A30:B31,L16)</f>
        <v>4</v>
      </c>
      <c r="O16" s="43">
        <f>COUNTIF(A7:G7,L16)+COUNTIF(A12:F12,L16)+COUNTIF(A17:G17,L16)+COUNTIF(A22:G22,L16)+COUNTIF(A27:G27,L16)+COUNTIF(A32:B32,L16)</f>
        <v>1</v>
      </c>
      <c r="P16" s="48">
        <f t="shared" si="0"/>
        <v>6</v>
      </c>
    </row>
    <row r="17" spans="1:16">
      <c r="A17" s="162" t="s">
        <v>54</v>
      </c>
      <c r="B17" s="162" t="s">
        <v>6</v>
      </c>
      <c r="C17" s="162" t="s">
        <v>11</v>
      </c>
      <c r="D17" s="162" t="s">
        <v>8</v>
      </c>
      <c r="E17" s="160" t="s">
        <v>32</v>
      </c>
      <c r="F17" s="276"/>
      <c r="G17" s="277"/>
      <c r="L17" s="37" t="s">
        <v>11</v>
      </c>
      <c r="M17" s="40">
        <f>COUNTIF(A4:G4,L17)+COUNTIF(A9:F9,L17)+COUNTIF(A14:G14,L17)+COUNTIF(A19:G19,L17)+COUNTIF(A24:G24,L17)+COUNTIF(A29:B29,L17)</f>
        <v>0</v>
      </c>
      <c r="N17" s="41">
        <f>COUNTIF(A5:G6,L17)+COUNTIF(A10:F11,L17)+COUNTIF(A15:G16,L17)+COUNTIF(A20:G21,L17)+COUNTIF(A25:G26,L17)+COUNTIF(A30:B31,L17)</f>
        <v>2</v>
      </c>
      <c r="O17" s="41">
        <f>COUNTIF(A7:G7,L17)+COUNTIF(A12:F12,L17)+COUNTIF(A17:G17,L17)+COUNTIF(A22:G22,L17)+COUNTIF(A27:G27,L17)+COUNTIF(A32:B32,L17)</f>
        <v>1</v>
      </c>
      <c r="P17" s="49">
        <f t="shared" si="0"/>
        <v>3</v>
      </c>
    </row>
    <row r="18" spans="1:16">
      <c r="A18" s="13">
        <v>19</v>
      </c>
      <c r="B18" s="13">
        <v>20</v>
      </c>
      <c r="C18" s="13">
        <v>21</v>
      </c>
      <c r="D18" s="13">
        <v>22</v>
      </c>
      <c r="E18" s="13">
        <v>23</v>
      </c>
      <c r="F18" s="13">
        <v>24</v>
      </c>
      <c r="G18" s="13">
        <v>25</v>
      </c>
      <c r="H18" s="237" t="s">
        <v>52</v>
      </c>
      <c r="I18" s="237" t="s">
        <v>53</v>
      </c>
      <c r="L18" s="35" t="s">
        <v>12</v>
      </c>
      <c r="M18" s="42">
        <f>COUNTIF(A4:G4,L18)+COUNTIF(A9:F9,L18)+COUNTIF(A14:G14,L18)+COUNTIF(A19:G19,L18)+COUNTIF(A24:G24,L18)+COUNTIF(A29:B29,L18)</f>
        <v>0</v>
      </c>
      <c r="N18" s="43">
        <f>COUNTIF(A5:G6,L18)+COUNTIF(A10:F11,L18)+COUNTIF(A15:G16,L18)+COUNTIF(A20:G21,L18)+COUNTIF(A25:G26,L18)+COUNTIF(A30:B31,L18)</f>
        <v>1</v>
      </c>
      <c r="O18" s="43">
        <f>COUNTIF(A7:G7,L18)+COUNTIF(A12:F12,L18)+COUNTIF(A17:G17,L18)+COUNTIF(A22:G22,L18)+COUNTIF(A27:G27,L18)+COUNTIF(A32:B32,L18)</f>
        <v>1</v>
      </c>
      <c r="P18" s="48">
        <f t="shared" si="0"/>
        <v>2</v>
      </c>
    </row>
    <row r="19" spans="1:16">
      <c r="A19" s="265" t="s">
        <v>57</v>
      </c>
      <c r="B19" s="161" t="s">
        <v>5</v>
      </c>
      <c r="C19" s="161" t="s">
        <v>18</v>
      </c>
      <c r="D19" s="161" t="s">
        <v>9</v>
      </c>
      <c r="E19" s="161" t="s">
        <v>7</v>
      </c>
      <c r="F19" s="161" t="s">
        <v>15</v>
      </c>
      <c r="G19" s="161" t="s">
        <v>17</v>
      </c>
      <c r="H19" t="s">
        <v>15</v>
      </c>
      <c r="I19" t="s">
        <v>17</v>
      </c>
      <c r="L19" s="37" t="s">
        <v>13</v>
      </c>
      <c r="M19" s="40">
        <f>COUNTIF(A4:G4,L19)+COUNTIF(A9:F9,L19)+COUNTIF(A14:G14,L19)+COUNTIF(A19:G19,L19)+COUNTIF(A24:G24,L19)+COUNTIF(A29:B29,L19)</f>
        <v>0</v>
      </c>
      <c r="N19" s="41">
        <f>COUNTIF(A5:G6,L19)+COUNTIF(A10:F11,L19)+COUNTIF(A15:G16,L19)+COUNTIF(A20:G21,L19)+COUNTIF(A25:G26,L19)+COUNTIF(A30:B31,L19)</f>
        <v>1</v>
      </c>
      <c r="O19" s="41">
        <f>COUNTIF(A7:G7,L19)+COUNTIF(A12:F12,L19)+COUNTIF(A17:G17,L19)+COUNTIF(A22:G22,L19)+COUNTIF(A27:G27,L19)+COUNTIF(A32:B32,L19)</f>
        <v>1</v>
      </c>
      <c r="P19" s="49">
        <f t="shared" si="0"/>
        <v>2</v>
      </c>
    </row>
    <row r="20" spans="1:16">
      <c r="A20" s="266"/>
      <c r="B20" s="160" t="s">
        <v>16</v>
      </c>
      <c r="C20" s="160" t="s">
        <v>10</v>
      </c>
      <c r="D20" s="160" t="s">
        <v>15</v>
      </c>
      <c r="E20" s="160" t="s">
        <v>10</v>
      </c>
      <c r="F20" s="160" t="s">
        <v>17</v>
      </c>
      <c r="G20" s="160" t="s">
        <v>18</v>
      </c>
      <c r="H20" t="s">
        <v>7</v>
      </c>
      <c r="I20" t="s">
        <v>18</v>
      </c>
      <c r="L20" s="35" t="s">
        <v>15</v>
      </c>
      <c r="M20" s="42">
        <f>COUNTIF(A4:G4,L20)+COUNTIF(A9:F9,L20)+COUNTIF(A14:G14,L20)+COUNTIF(A19:G19,L20)+COUNTIF(A24:G24,L20)+COUNTIF(A29:B29,L20)</f>
        <v>2</v>
      </c>
      <c r="N20" s="43">
        <f>COUNTIF(A5:G6,L20)+COUNTIF(A10:F11,L20)+COUNTIF(A15:G16,L20)+COUNTIF(A20:G21,L20)+COUNTIF(A25:G26,L20)+COUNTIF(A30:B31,L20)</f>
        <v>4</v>
      </c>
      <c r="O20" s="43">
        <f>COUNTIF(A7:G7,L20)+COUNTIF(A12:F12,L20)+COUNTIF(A17:G17,L20)+COUNTIF(A22:G22,L20)+COUNTIF(A27:G27,L20)+COUNTIF(A32:B32,L20)</f>
        <v>0</v>
      </c>
      <c r="P20" s="48">
        <f t="shared" si="0"/>
        <v>6</v>
      </c>
    </row>
    <row r="21" spans="1:16">
      <c r="A21" s="266"/>
      <c r="B21" s="239" t="s">
        <v>6</v>
      </c>
      <c r="C21" s="239" t="s">
        <v>11</v>
      </c>
      <c r="D21" s="239" t="s">
        <v>8</v>
      </c>
      <c r="E21" s="160" t="s">
        <v>17</v>
      </c>
      <c r="F21" s="160" t="s">
        <v>16</v>
      </c>
      <c r="G21" s="160" t="s">
        <v>9</v>
      </c>
      <c r="L21" s="37" t="s">
        <v>8</v>
      </c>
      <c r="M21" s="40">
        <f>COUNTIF(A4:G4,L21)+COUNTIF(A9:F9,L21)+COUNTIF(A14:G14,L21)+COUNTIF(A19:G19,L21)+COUNTIF(A24:G24,L21)+COUNTIF(A29:B29,L21)</f>
        <v>0</v>
      </c>
      <c r="N21" s="41">
        <f>COUNTIF(A5:G6,L21)+COUNTIF(A10:F11,L21)+COUNTIF(A15:G16,L21)+COUNTIF(A20:G21,L21)+COUNTIF(A25:G26,L21)+COUNTIF(A30:B31,L21)</f>
        <v>1</v>
      </c>
      <c r="O21" s="41">
        <f>COUNTIF(A7:G7,L21)+COUNTIF(A12:F12,L21)+COUNTIF(A17:G17,L21)+COUNTIF(A22:G22,L21)+COUNTIF(A27:G27,L21)+COUNTIF(A32:B32,L21)</f>
        <v>2</v>
      </c>
      <c r="P21" s="49">
        <f t="shared" si="0"/>
        <v>3</v>
      </c>
    </row>
    <row r="22" spans="1:16">
      <c r="A22" s="267"/>
      <c r="B22" s="162" t="s">
        <v>9</v>
      </c>
      <c r="C22" s="162" t="s">
        <v>7</v>
      </c>
      <c r="D22" s="162" t="s">
        <v>12</v>
      </c>
      <c r="E22" s="160" t="s">
        <v>9</v>
      </c>
      <c r="F22" s="160" t="s">
        <v>9</v>
      </c>
      <c r="G22" s="160" t="s">
        <v>10</v>
      </c>
    </row>
    <row r="23" spans="1:16">
      <c r="A23" s="13">
        <v>26</v>
      </c>
      <c r="B23" s="13">
        <v>27</v>
      </c>
      <c r="C23" s="23">
        <v>28</v>
      </c>
      <c r="D23" s="23">
        <v>29</v>
      </c>
      <c r="E23" s="23">
        <v>30</v>
      </c>
      <c r="F23" s="13">
        <v>31</v>
      </c>
      <c r="G23" s="1"/>
    </row>
    <row r="24" spans="1:16">
      <c r="A24" s="45" t="s">
        <v>32</v>
      </c>
      <c r="B24" s="161" t="s">
        <v>16</v>
      </c>
      <c r="C24" s="161" t="s">
        <v>10</v>
      </c>
      <c r="D24" s="161" t="s">
        <v>15</v>
      </c>
      <c r="E24" s="161" t="s">
        <v>6</v>
      </c>
      <c r="F24" s="161" t="s">
        <v>7</v>
      </c>
    </row>
    <row r="25" spans="1:16">
      <c r="A25" s="46" t="s">
        <v>17</v>
      </c>
      <c r="B25" s="160" t="s">
        <v>15</v>
      </c>
      <c r="C25" s="160" t="s">
        <v>16</v>
      </c>
      <c r="D25" s="160" t="s">
        <v>16</v>
      </c>
      <c r="E25" s="160" t="s">
        <v>17</v>
      </c>
      <c r="F25" s="160" t="s">
        <v>5</v>
      </c>
    </row>
    <row r="26" spans="1:16">
      <c r="A26" s="240" t="s">
        <v>54</v>
      </c>
      <c r="B26" s="239" t="s">
        <v>9</v>
      </c>
      <c r="C26" s="239" t="s">
        <v>9</v>
      </c>
      <c r="D26" s="239" t="s">
        <v>12</v>
      </c>
      <c r="E26" s="160" t="s">
        <v>5</v>
      </c>
      <c r="F26" s="160" t="s">
        <v>13</v>
      </c>
    </row>
    <row r="27" spans="1:16">
      <c r="A27" s="47" t="s">
        <v>51</v>
      </c>
      <c r="B27" s="162" t="s">
        <v>5</v>
      </c>
      <c r="C27" s="162" t="s">
        <v>18</v>
      </c>
      <c r="D27" s="162" t="s">
        <v>13</v>
      </c>
      <c r="E27" s="160" t="s">
        <v>16</v>
      </c>
      <c r="F27" s="160" t="s">
        <v>6</v>
      </c>
    </row>
  </sheetData>
  <mergeCells count="6">
    <mergeCell ref="A1:G1"/>
    <mergeCell ref="L4:O4"/>
    <mergeCell ref="F14:G17"/>
    <mergeCell ref="A19:A22"/>
    <mergeCell ref="A4:G7"/>
    <mergeCell ref="A9:E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2022-08-04T19:34:16Z</dcterms:created>
  <dcterms:modified xsi:type="dcterms:W3CDTF">2025-01-27T02:49:13Z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2023-04-29T00:41:18Z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6c25fd1c-12cd-4f9a-b292-92af90da4f3d</vt:lpwstr>
  </property>
  <property fmtid="{D5CDD505-2E9C-101B-9397-08002B2CF9AE}" pid="8" name="MSIP_Label_4044bd30-2ed7-4c9d-9d12-46200872a97b_ContentBits">
    <vt:lpwstr>0</vt:lpwstr>
  </property>
</Properties>
</file>