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/>
  </bookViews>
  <sheets>
    <sheet name="工作表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L18" i="1"/>
  <c r="H17" i="1"/>
  <c r="D17" i="1"/>
  <c r="C17" i="1"/>
  <c r="J1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<sst xmlns="http://schemas.openxmlformats.org/spreadsheetml/2006/main" count="32" uniqueCount="32">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</sst>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"/>
  </numFmts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 score</c:v>
          </c:tx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0.0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63200"/>
        <c:axId val="238391232"/>
      </c:barChart>
      <c:catAx>
        <c:axId val="1941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91232"/>
        <c:crosses val="autoZero"/>
        <c:auto val="1"/>
        <c:lblAlgn val="ctr"/>
        <c:lblOffset val="100"/>
        <c:noMultiLvlLbl val="0"/>
      </c:catAx>
      <c:valAx>
        <c:axId val="2383912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416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Pass/Fail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7.8567585301837273E-2"/>
                  <c:y val="-1.133603091280256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Pass 86%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6.6416447944007001E-2"/>
                  <c:y val="-1.8715368912219305E-3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Fail 14%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工作表1!$L$14:$L$15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24</xdr:row>
      <xdr:rowOff>104775</xdr:rowOff>
    </xdr:from>
    <xdr:to>
      <xdr:col>10</xdr:col>
      <xdr:colOff>1638300</xdr:colOff>
      <xdr:row>37</xdr:row>
      <xdr:rowOff>123825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16</xdr:row>
      <xdr:rowOff>28575</xdr:rowOff>
    </xdr:from>
    <xdr:to>
      <xdr:col>16</xdr:col>
      <xdr:colOff>95250</xdr:colOff>
      <xdr:row>29</xdr:row>
      <xdr:rowOff>47625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6" workbookViewId="0">
      <selection activeCell="L17" sqref="L17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7">
        <f>0.1*SUM(C2:G2)+I2*0.5</f>
        <v>91.7</v>
      </c>
      <c r="K2" s="5" t="str">
        <f>IF(J2&gt;=90,"A",IF(J2&gt;=80,"B",IF(J2&gt;=70,"C",IF(J2&gt;=60,"D","F"))))</f>
        <v>A</v>
      </c>
      <c r="L2" s="5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7">
        <f t="shared" ref="J3:J15" si="1">0.1*SUM(C3:G3)+I3*0.5</f>
        <v>90</v>
      </c>
      <c r="K3" s="5" t="str">
        <f t="shared" ref="K3:K15" si="2">IF(J3&gt;=90,"A",IF(J3&gt;=80,"B",IF(J3&gt;=70,"C",IF(J3&gt;=60,"D","F"))))</f>
        <v>A</v>
      </c>
      <c r="L3" s="5" t="str">
        <f t="shared" ref="L3:L15" si="3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7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7">
        <f t="shared" si="1"/>
        <v>80.800000000000011</v>
      </c>
      <c r="K5" s="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7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7">
        <f t="shared" si="1"/>
        <v>80.800000000000011</v>
      </c>
      <c r="K7" s="5" t="str">
        <f t="shared" si="2"/>
        <v>B</v>
      </c>
      <c r="L7" s="5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7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7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7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7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7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7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7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7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2">
      <c r="C17">
        <f>MAX(C2:C15)</f>
        <v>98</v>
      </c>
      <c r="D17">
        <f>LARGE(D2:D15,2)</f>
        <v>92</v>
      </c>
      <c r="H17" s="1">
        <f xml:space="preserve"> COUNTIF(H2:H15,"&lt;80")</f>
        <v>8</v>
      </c>
      <c r="J17" s="6">
        <f>AVERAGE(J2:J15)</f>
        <v>76.871428571428581</v>
      </c>
      <c r="L17">
        <f>COUNTIF(L$2:L$15,"Pass")</f>
        <v>12</v>
      </c>
    </row>
    <row r="18" spans="3:12">
      <c r="L18">
        <f>COUNTIF(L$2:L$15,"Fail")</f>
        <v>2</v>
      </c>
    </row>
    <row r="24" spans="3:12">
      <c r="J24" s="4" t="s">
        <v>30</v>
      </c>
    </row>
  </sheetData>
  <phoneticPr fontId="2" type="noConversion"/>
  <conditionalFormatting sqref="L2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3" operator="equal">
      <formula>"PASS"</formula>
    </cfRule>
    <cfRule type="cellIs" dxfId="4" priority="2" operator="equal">
      <formula>"PASS"</formula>
    </cfRule>
    <cfRule type="cellIs" dxfId="5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ku isaac</cp:lastModifiedBy>
  <dcterms:created xsi:type="dcterms:W3CDTF">2023-10-19T05:27:10Z</dcterms:created>
  <dcterms:modified xsi:type="dcterms:W3CDTF">2023-10-27T00:51:15Z</dcterms:modified>
</cp:coreProperties>
</file>