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RIP\CreditAnalytics\Daemons\Feeds\MeanVarianceOptimizer\"/>
    </mc:Choice>
  </mc:AlternateContent>
  <bookViews>
    <workbookView xWindow="0" yWindow="0" windowWidth="24000" windowHeight="9735" tabRatio="673"/>
  </bookViews>
  <sheets>
    <sheet name="BL Implementation" sheetId="19" r:id="rId1"/>
  </sheets>
  <externalReferences>
    <externalReference r:id="rId2"/>
  </externalReferences>
  <definedNames>
    <definedName name="A" localSheetId="0">'BL Implementation'!$L$7</definedName>
    <definedName name="A">#REF!</definedName>
    <definedName name="Common_Cov_leh">'[1]Explanatory Variables'!$B$3:$F$7</definedName>
    <definedName name="Covariance_Matrix" localSheetId="0">'BL Implementation'!$D$10:$I$15</definedName>
    <definedName name="Covariance_Matrix">#REF!</definedName>
    <definedName name="F_cov_leh">'[1]Factor Covar'!$J$3:$N$7</definedName>
    <definedName name="Factor_expo">'[1]FactorExposure by asset'!$B$3:$H$7</definedName>
    <definedName name="First_Term" localSheetId="0">'BL Implementation'!#REF!</definedName>
    <definedName name="First_Term">#REF!</definedName>
    <definedName name="Historical_Avg" localSheetId="0">'BL Implementation'!$D$7:$I$7</definedName>
    <definedName name="Historical_Avg">#REF!</definedName>
    <definedName name="Mkt_Cap" localSheetId="0">'BL Implementation'!#REF!</definedName>
    <definedName name="Mkt_Cap">#REF!</definedName>
    <definedName name="Mkt_Cap_D" localSheetId="0">'BL Implementation'!#REF!</definedName>
    <definedName name="Mkt_Cap_D">#REF!</definedName>
    <definedName name="Mkt_Cap_R" localSheetId="0">'BL Implementation'!$M$10:$M$15</definedName>
    <definedName name="Mkt_Cap_R">#REF!</definedName>
    <definedName name="Omega" localSheetId="0">'BL Implementation'!$C$24:$E$26</definedName>
    <definedName name="Omega">#REF!</definedName>
    <definedName name="P" localSheetId="0">'BL Implementation'!$D$19:$I$21</definedName>
    <definedName name="P">#REF!</definedName>
    <definedName name="Pi" localSheetId="0">'BL Implementation'!$L$10:$L$15</definedName>
    <definedName name="Pi">#REF!</definedName>
    <definedName name="port_wgt">[1]ScenarioAnalysis!$J$11:$P$17</definedName>
    <definedName name="Q" localSheetId="0">'BL Implementation'!$C$19:$C$21</definedName>
    <definedName name="Q">#REF!</definedName>
    <definedName name="R_BL" localSheetId="0">'BL Implementation'!$F$30:$F$35</definedName>
    <definedName name="R_BL">#REF!</definedName>
    <definedName name="Second_Term" localSheetId="0">'BL Implementation'!#REF!</definedName>
    <definedName name="Second_Term">#REF!</definedName>
    <definedName name="solver_adj" localSheetId="0" hidden="1">'BL Implementation'!#REF!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'BL Implementation'!#REF!</definedName>
    <definedName name="solver_lhs2" localSheetId="0" hidden="1">'BL Implementation'!#REF!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'BL Implementation'!#REF!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  <definedName name="Spec_Diag">'[1]FactorExposure by asset'!$B$10:$H$16</definedName>
    <definedName name="Tau" localSheetId="0">'BL Implementation'!#REF!</definedName>
    <definedName name="Tau">#REF!</definedName>
    <definedName name="Weight_BL" localSheetId="0">'BL Implementation'!#REF!</definedName>
    <definedName name="Weight_BL">#REF!</definedName>
    <definedName name="Weight_Hist" localSheetId="0">'BL Implementation'!#REF!</definedName>
    <definedName name="Weight_Hist">#REF!</definedName>
    <definedName name="Weight_Pi" localSheetId="0">'BL Implementation'!$K$32:$K$37</definedName>
    <definedName name="Weight_Pi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9" l="1"/>
</calcChain>
</file>

<file path=xl/sharedStrings.xml><?xml version="1.0" encoding="utf-8"?>
<sst xmlns="http://schemas.openxmlformats.org/spreadsheetml/2006/main" count="66" uniqueCount="36">
  <si>
    <t>Manual</t>
    <phoneticPr fontId="3"/>
  </si>
  <si>
    <t>Data</t>
    <phoneticPr fontId="3"/>
  </si>
  <si>
    <t>From</t>
    <phoneticPr fontId="3"/>
  </si>
  <si>
    <t>To</t>
    <phoneticPr fontId="3"/>
  </si>
  <si>
    <t>Asset A</t>
  </si>
  <si>
    <t>Asset B</t>
  </si>
  <si>
    <t>Asset C</t>
  </si>
  <si>
    <t>Asset D</t>
  </si>
  <si>
    <t>Asset E</t>
  </si>
  <si>
    <t>Asset F</t>
  </si>
  <si>
    <t>Historical Avg.</t>
    <phoneticPr fontId="3"/>
  </si>
  <si>
    <t>Risk Aversion</t>
    <phoneticPr fontId="3"/>
  </si>
  <si>
    <t>Asset A</t>
    <phoneticPr fontId="3"/>
  </si>
  <si>
    <t>Asset B</t>
    <phoneticPr fontId="3"/>
  </si>
  <si>
    <t>Asset C</t>
    <phoneticPr fontId="3"/>
  </si>
  <si>
    <t>Asset D</t>
    <phoneticPr fontId="3"/>
  </si>
  <si>
    <t>Asset E</t>
    <phoneticPr fontId="3"/>
  </si>
  <si>
    <t>Asset F</t>
    <phoneticPr fontId="3"/>
  </si>
  <si>
    <t>Mkt Portfolio</t>
    <phoneticPr fontId="3"/>
  </si>
  <si>
    <t>Hist Avg</t>
    <phoneticPr fontId="3"/>
  </si>
  <si>
    <t>StDev</t>
    <phoneticPr fontId="3"/>
  </si>
  <si>
    <t>Implied
Return</t>
    <phoneticPr fontId="3"/>
  </si>
  <si>
    <t>Cov Matrix</t>
    <phoneticPr fontId="3"/>
  </si>
  <si>
    <t>View</t>
    <phoneticPr fontId="3"/>
  </si>
  <si>
    <t>Link</t>
    <phoneticPr fontId="3"/>
  </si>
  <si>
    <t xml:space="preserve">View 1 </t>
    <phoneticPr fontId="3"/>
  </si>
  <si>
    <t xml:space="preserve">View 2 </t>
    <phoneticPr fontId="3"/>
  </si>
  <si>
    <t xml:space="preserve">View 3 </t>
    <phoneticPr fontId="3"/>
  </si>
  <si>
    <t>Data</t>
    <phoneticPr fontId="3"/>
  </si>
  <si>
    <t>Tau</t>
    <phoneticPr fontId="3"/>
  </si>
  <si>
    <t>Model</t>
    <phoneticPr fontId="3"/>
  </si>
  <si>
    <t>Market</t>
    <phoneticPr fontId="3"/>
  </si>
  <si>
    <t>Expected
Returns</t>
    <phoneticPr fontId="3"/>
  </si>
  <si>
    <t>Retrn_P</t>
    <phoneticPr fontId="3"/>
  </si>
  <si>
    <t>Std Dev.</t>
    <phoneticPr fontId="3"/>
  </si>
  <si>
    <t>Mkt Cap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</si>
</sst>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¥&quot;#,##0;[Red]&quot;¥&quot;\-#,##0"/>
    <numFmt numFmtId="165" formatCode="0.000%"/>
    <numFmt numFmtId="166" formatCode="0.0000%"/>
    <numFmt numFmtId="167" formatCode="[$-409]d\-mmm\-yy;@"/>
    <numFmt numFmtId="168" formatCode="0.00000"/>
    <numFmt numFmtId="169" formatCode="0.000000000000000000%"/>
  </numFmts>
  <fonts count="18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Helvetica"/>
    </font>
    <font>
      <sz val="11"/>
      <color theme="1"/>
      <name val="ＭＳ Ｐゴシック"/>
      <family val="2"/>
      <charset val="128"/>
    </font>
    <font>
      <sz val="11"/>
      <color theme="0"/>
      <name val="Helvetica"/>
    </font>
    <font>
      <sz val="11"/>
      <color theme="0" tint="-4.9989318521683403E-2"/>
      <name val="Helvetica"/>
    </font>
    <font>
      <sz val="11"/>
      <color theme="1" tint="0.249977111117893"/>
      <name val="Helvetica"/>
    </font>
    <font>
      <sz val="9"/>
      <color theme="1" tint="0.34998626667073579"/>
      <name val="Helvetica"/>
    </font>
    <font>
      <sz val="11"/>
      <color theme="8" tint="-0.499984740745262"/>
      <name val="Helvetica"/>
    </font>
    <font>
      <sz val="11"/>
      <color theme="4" tint="-0.499984740745262"/>
      <name val="Helvetica"/>
    </font>
    <font>
      <b/>
      <sz val="11"/>
      <color theme="0"/>
      <name val="Helvetica"/>
    </font>
    <font>
      <b/>
      <sz val="11"/>
      <color theme="1" tint="0.14999847407452621"/>
      <name val="Helvetica"/>
    </font>
    <font>
      <sz val="11"/>
      <color theme="1" tint="0.14999847407452621"/>
      <name val="Helvetica"/>
    </font>
    <font>
      <b/>
      <sz val="11"/>
      <color theme="1" tint="0.249977111117893"/>
      <name val="Helvetica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medium">
        <color theme="1" tint="0.249977111117893"/>
      </bottom>
      <diagonal/>
    </border>
  </borders>
  <cellStyleXfs count="75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4" fillId="2" borderId="0" xfId="0" applyFont="1" applyFill="1"/>
    <xf numFmtId="0" fontId="7" fillId="2" borderId="0" xfId="0" applyFont="1" applyFill="1"/>
    <xf numFmtId="0" fontId="6" fillId="3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167" fontId="14" fillId="7" borderId="0" xfId="0" applyNumberFormat="1" applyFont="1" applyFill="1" applyAlignment="1">
      <alignment horizontal="center" vertical="center"/>
    </xf>
    <xf numFmtId="168" fontId="14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169" fontId="14" fillId="2" borderId="0" xfId="0" applyNumberFormat="1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0" fontId="14" fillId="2" borderId="0" xfId="0" applyFont="1" applyFill="1" applyBorder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/>
    <xf numFmtId="0" fontId="11" fillId="2" borderId="0" xfId="0" applyFont="1" applyFill="1" applyAlignment="1">
      <alignment horizontal="center" wrapText="1"/>
    </xf>
    <xf numFmtId="10" fontId="6" fillId="5" borderId="0" xfId="14" applyNumberFormat="1" applyFont="1" applyFill="1" applyAlignment="1">
      <alignment horizontal="center" vertical="center"/>
    </xf>
    <xf numFmtId="10" fontId="6" fillId="3" borderId="0" xfId="14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10" fontId="6" fillId="5" borderId="2" xfId="0" applyNumberFormat="1" applyFont="1" applyFill="1" applyBorder="1" applyAlignment="1">
      <alignment horizontal="center" vertical="center"/>
    </xf>
    <xf numFmtId="10" fontId="6" fillId="5" borderId="3" xfId="0" applyNumberFormat="1" applyFont="1" applyFill="1" applyBorder="1" applyAlignment="1">
      <alignment horizontal="center" vertical="center"/>
    </xf>
    <xf numFmtId="10" fontId="6" fillId="5" borderId="4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0" fontId="6" fillId="6" borderId="3" xfId="1" applyNumberFormat="1" applyFont="1" applyFill="1" applyBorder="1" applyAlignment="1">
      <alignment horizontal="center" vertical="center"/>
    </xf>
    <xf numFmtId="0" fontId="6" fillId="6" borderId="4" xfId="1" applyNumberFormat="1" applyFont="1" applyFill="1" applyBorder="1" applyAlignment="1">
      <alignment horizontal="center" vertical="center"/>
    </xf>
    <xf numFmtId="0" fontId="6" fillId="10" borderId="3" xfId="0" applyNumberFormat="1" applyFon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65" fontId="12" fillId="5" borderId="2" xfId="14" applyNumberFormat="1" applyFont="1" applyFill="1" applyBorder="1" applyAlignment="1">
      <alignment horizontal="center" vertical="center"/>
    </xf>
    <xf numFmtId="165" fontId="12" fillId="3" borderId="2" xfId="14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 vertical="center"/>
    </xf>
    <xf numFmtId="0" fontId="13" fillId="2" borderId="0" xfId="0" applyFont="1" applyFill="1" applyBorder="1" applyAlignment="1"/>
    <xf numFmtId="165" fontId="13" fillId="2" borderId="0" xfId="14" applyNumberFormat="1" applyFont="1" applyFill="1" applyBorder="1" applyAlignment="1">
      <alignment horizontal="center"/>
    </xf>
    <xf numFmtId="9" fontId="14" fillId="2" borderId="0" xfId="1" applyFont="1" applyFill="1" applyBorder="1" applyAlignment="1">
      <alignment horizontal="center"/>
    </xf>
    <xf numFmtId="165" fontId="6" fillId="6" borderId="2" xfId="1" applyNumberFormat="1" applyFont="1" applyFill="1" applyBorder="1" applyAlignment="1">
      <alignment horizontal="center" vertical="center"/>
    </xf>
    <xf numFmtId="165" fontId="6" fillId="10" borderId="2" xfId="1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2" fontId="13" fillId="7" borderId="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10" fontId="15" fillId="2" borderId="0" xfId="14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right" vertical="center"/>
    </xf>
    <xf numFmtId="167" fontId="8" fillId="9" borderId="0" xfId="0" applyNumberFormat="1" applyFont="1" applyFill="1" applyAlignment="1">
      <alignment horizontal="center" vertical="center"/>
    </xf>
    <xf numFmtId="0" fontId="10" fillId="2" borderId="0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0" fontId="15" fillId="7" borderId="2" xfId="1" applyNumberFormat="1" applyFont="1" applyFill="1" applyBorder="1" applyAlignment="1">
      <alignment horizontal="center" vertical="center"/>
    </xf>
    <xf numFmtId="10" fontId="15" fillId="4" borderId="2" xfId="1" applyNumberFormat="1" applyFont="1" applyFill="1" applyBorder="1" applyAlignment="1">
      <alignment horizontal="center" vertical="center"/>
    </xf>
    <xf numFmtId="168" fontId="6" fillId="6" borderId="2" xfId="1" applyNumberFormat="1" applyFont="1" applyFill="1" applyBorder="1" applyAlignment="1">
      <alignment horizontal="center" vertical="center"/>
    </xf>
    <xf numFmtId="168" fontId="6" fillId="6" borderId="3" xfId="1" applyNumberFormat="1" applyFont="1" applyFill="1" applyBorder="1" applyAlignment="1">
      <alignment horizontal="center" vertical="center"/>
    </xf>
    <xf numFmtId="168" fontId="6" fillId="10" borderId="2" xfId="1" applyNumberFormat="1" applyFont="1" applyFill="1" applyBorder="1" applyAlignment="1">
      <alignment horizontal="center" vertical="center"/>
    </xf>
    <xf numFmtId="168" fontId="6" fillId="10" borderId="3" xfId="0" applyNumberFormat="1" applyFont="1" applyFill="1" applyBorder="1" applyAlignment="1">
      <alignment horizontal="center" vertical="center"/>
    </xf>
    <xf numFmtId="166" fontId="15" fillId="7" borderId="3" xfId="1" applyNumberFormat="1" applyFont="1" applyFill="1" applyBorder="1" applyAlignment="1">
      <alignment horizontal="center" vertical="center"/>
    </xf>
    <xf numFmtId="166" fontId="8" fillId="7" borderId="3" xfId="1" applyNumberFormat="1" applyFont="1" applyFill="1" applyBorder="1" applyAlignment="1">
      <alignment horizontal="center" vertical="center"/>
    </xf>
    <xf numFmtId="166" fontId="8" fillId="7" borderId="4" xfId="1" applyNumberFormat="1" applyFont="1" applyFill="1" applyBorder="1" applyAlignment="1">
      <alignment horizontal="center" vertical="center"/>
    </xf>
    <xf numFmtId="166" fontId="15" fillId="4" borderId="3" xfId="1" applyNumberFormat="1" applyFont="1" applyFill="1" applyBorder="1" applyAlignment="1">
      <alignment horizontal="center" vertical="center"/>
    </xf>
    <xf numFmtId="166" fontId="8" fillId="4" borderId="3" xfId="1" applyNumberFormat="1" applyFont="1" applyFill="1" applyBorder="1" applyAlignment="1">
      <alignment horizontal="center" vertical="center"/>
    </xf>
    <xf numFmtId="166" fontId="8" fillId="4" borderId="4" xfId="1" applyNumberFormat="1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166" fontId="15" fillId="2" borderId="6" xfId="14" applyNumberFormat="1" applyFont="1" applyFill="1" applyBorder="1" applyAlignment="1">
      <alignment horizontal="center" vertical="center"/>
    </xf>
    <xf numFmtId="166" fontId="8" fillId="2" borderId="6" xfId="14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vertical="center"/>
    </xf>
    <xf numFmtId="165" fontId="13" fillId="2" borderId="6" xfId="14" applyNumberFormat="1" applyFont="1" applyFill="1" applyBorder="1" applyAlignment="1">
      <alignment horizontal="center" vertical="center"/>
    </xf>
    <xf numFmtId="9" fontId="14" fillId="2" borderId="6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</cellXfs>
  <cellStyles count="75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8" builtinId="8" hidden="1"/>
    <cellStyle name="Hyperlink" xfId="10" builtinId="8" hidden="1"/>
    <cellStyle name="Hyperlink" xfId="12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  <cellStyle name="Percent" xfId="1" builtinId="5"/>
    <cellStyle name="パーセント 2" xfId="4"/>
    <cellStyle name="パーセント 3" xfId="6"/>
    <cellStyle name="パーセント 4" xfId="14"/>
    <cellStyle name="桁区切り 2" xfId="5"/>
    <cellStyle name="標準 2" xfId="3"/>
    <cellStyle name="標準 3" xfId="2"/>
    <cellStyle name="標準 3 2" xfId="7"/>
    <cellStyle name="標準 3 3" xfId="73"/>
    <cellStyle name="通貨 2" xfId="7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90504885330604E-2"/>
          <c:y val="6.3604240282685506E-2"/>
          <c:w val="0.86134704536652096"/>
          <c:h val="0.8644995965610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 Implementation'!$F$29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'BL Implementation'!$E$30:$E$35</c:f>
              <c:strCache>
                <c:ptCount val="6"/>
                <c:pt idx="0">
                  <c:v>Asset A</c:v>
                </c:pt>
                <c:pt idx="1">
                  <c:v>Asset B</c:v>
                </c:pt>
                <c:pt idx="2">
                  <c:v>Asset C</c:v>
                </c:pt>
                <c:pt idx="3">
                  <c:v>Asset D</c:v>
                </c:pt>
                <c:pt idx="4">
                  <c:v>Asset E</c:v>
                </c:pt>
                <c:pt idx="5">
                  <c:v>Asset F</c:v>
                </c:pt>
              </c:strCache>
            </c:strRef>
          </c:cat>
          <c:val>
            <c:numRef>
              <c:f>'BL Implementation'!$F$30:$F$35</c:f>
              <c:numCache>
                <c:formatCode>0.0000%</c:formatCode>
                <c:ptCount val="6"/>
                <c:pt idx="0">
                  <c:v>3.7549607300711102E-3</c:v>
                </c:pt>
                <c:pt idx="1">
                  <c:v>3.2412612191947332E-3</c:v>
                </c:pt>
                <c:pt idx="2">
                  <c:v>2.6123967623027126E-3</c:v>
                </c:pt>
                <c:pt idx="3">
                  <c:v>1.3051273633619684E-3</c:v>
                </c:pt>
                <c:pt idx="4">
                  <c:v>2.5591641964974195E-3</c:v>
                </c:pt>
                <c:pt idx="5">
                  <c:v>1.6619462764648953E-3</c:v>
                </c:pt>
              </c:numCache>
            </c:numRef>
          </c:val>
        </c:ser>
        <c:ser>
          <c:idx val="1"/>
          <c:order val="1"/>
          <c:tx>
            <c:strRef>
              <c:f>'BL Implementation'!$G$29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strRef>
              <c:f>'BL Implementation'!$E$30:$E$35</c:f>
              <c:strCache>
                <c:ptCount val="6"/>
                <c:pt idx="0">
                  <c:v>Asset A</c:v>
                </c:pt>
                <c:pt idx="1">
                  <c:v>Asset B</c:v>
                </c:pt>
                <c:pt idx="2">
                  <c:v>Asset C</c:v>
                </c:pt>
                <c:pt idx="3">
                  <c:v>Asset D</c:v>
                </c:pt>
                <c:pt idx="4">
                  <c:v>Asset E</c:v>
                </c:pt>
                <c:pt idx="5">
                  <c:v>Asset F</c:v>
                </c:pt>
              </c:strCache>
            </c:strRef>
          </c:cat>
          <c:val>
            <c:numRef>
              <c:f>'BL Implementation'!$G$30:$G$35</c:f>
              <c:numCache>
                <c:formatCode>0.0000%</c:formatCode>
                <c:ptCount val="6"/>
                <c:pt idx="0">
                  <c:v>3.9543689978618467E-3</c:v>
                </c:pt>
                <c:pt idx="1">
                  <c:v>3.5400434753445173E-3</c:v>
                </c:pt>
                <c:pt idx="2">
                  <c:v>2.7823145615604775E-3</c:v>
                </c:pt>
                <c:pt idx="3">
                  <c:v>1.2985560359826764E-3</c:v>
                </c:pt>
                <c:pt idx="4">
                  <c:v>2.4758494299498908E-3</c:v>
                </c:pt>
                <c:pt idx="5">
                  <c:v>1.5944870891202692E-3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7253568"/>
        <c:axId val="-1047250304"/>
      </c:barChart>
      <c:catAx>
        <c:axId val="-1047253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047250304"/>
        <c:crosses val="autoZero"/>
        <c:auto val="1"/>
        <c:lblAlgn val="ctr"/>
        <c:lblOffset val="100"/>
        <c:noMultiLvlLbl val="0"/>
      </c:catAx>
      <c:valAx>
        <c:axId val="-1047250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047253568"/>
        <c:crosses val="autoZero"/>
        <c:crossBetween val="between"/>
        <c:majorUnit val="1E-3"/>
      </c:valAx>
      <c:spPr>
        <a:noFill/>
      </c:spPr>
    </c:plotArea>
    <c:legend>
      <c:legendPos val="r"/>
      <c:layout>
        <c:manualLayout>
          <c:xMode val="edge"/>
          <c:yMode val="edge"/>
          <c:x val="0.81082483373528902"/>
          <c:y val="6.3259981065416707E-2"/>
          <c:w val="0.131693568137286"/>
          <c:h val="0.10350913247281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416279</xdr:colOff>
      <xdr:row>27</xdr:row>
      <xdr:rowOff>203200</xdr:rowOff>
    </xdr:from>
    <xdr:to>
      <xdr:col>13</xdr:col>
      <xdr:colOff>508000</xdr:colOff>
      <xdr:row>37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16</xdr:row>
      <xdr:rowOff>136236</xdr:rowOff>
    </xdr:from>
    <xdr:to>
      <xdr:col>11</xdr:col>
      <xdr:colOff>393700</xdr:colOff>
      <xdr:row>18</xdr:row>
      <xdr:rowOff>12700</xdr:rowOff>
    </xdr:to>
    <xdr:sp macro="" textlink="">
      <xdr:nvSpPr>
        <xdr:cNvPr id="17" name="正方形/長方形 16"/>
        <xdr:cNvSpPr/>
      </xdr:nvSpPr>
      <xdr:spPr>
        <a:xfrm>
          <a:off x="10433050" y="4835236"/>
          <a:ext cx="1390650" cy="447964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1100" b="1">
              <a:solidFill>
                <a:schemeClr val="accent1">
                  <a:lumMod val="50000"/>
                </a:schemeClr>
              </a:solidFill>
              <a:latin typeface="Helvetica"/>
              <a:cs typeface="Helvetica"/>
            </a:rPr>
            <a:t>Calc </a:t>
          </a:r>
        </a:p>
        <a:p>
          <a:pPr algn="ctr"/>
          <a:r>
            <a:rPr kumimoji="1" lang="en-US" altLang="ja-JP" sz="1100" b="1">
              <a:solidFill>
                <a:schemeClr val="accent1">
                  <a:lumMod val="50000"/>
                </a:schemeClr>
              </a:solidFill>
              <a:latin typeface="Helvetica"/>
              <a:cs typeface="Helvetica"/>
            </a:rPr>
            <a:t>Implied Returns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ichiyamabe/Dropbox_JP_Office/Dropbox/INCAPTURE%20JAPAN/Business%20Development/&#12503;&#12525;&#12472;&#12455;&#12463;&#12488;/SMBC/3_Dec_2013&#20250;&#35696;&#36039;&#26009;/&#21476;&#12356;&#12501;&#12449;&#12452;&#12523;/Analysis_Result3%202008%20LEH%20cri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 Risk Diagnosis"/>
      <sheetName val="ScenarioAnalysis"/>
      <sheetName val="Explanatory Variables"/>
      <sheetName val="FactorExposure by asset"/>
      <sheetName val="Asset Returns"/>
      <sheetName val="R_US_treasury"/>
      <sheetName val="R_US_IG"/>
      <sheetName val="R_US_HY"/>
      <sheetName val="R_US_tips"/>
      <sheetName val="R_world_eq"/>
      <sheetName val="R_Commodity"/>
      <sheetName val="R_HF"/>
      <sheetName val="Asset Covar Assets"/>
      <sheetName val="Factor Covar"/>
      <sheetName val="LEH_r_us_treasury"/>
      <sheetName val="LEH_r_us_ig"/>
      <sheetName val="LEH_r_us_hy"/>
      <sheetName val="LEH_r_us_tips"/>
      <sheetName val="LEH_r_world_eq"/>
      <sheetName val="LEH_r_commodity"/>
      <sheetName val="LEH_r_HF"/>
      <sheetName val="Data200809"/>
      <sheetName val="Sheet1"/>
    </sheetNames>
    <sheetDataSet>
      <sheetData sheetId="0" refreshError="1"/>
      <sheetData sheetId="1">
        <row r="11">
          <cell r="J11">
            <v>0.5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J12">
            <v>0</v>
          </cell>
          <cell r="K12">
            <v>0.05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J13">
            <v>0</v>
          </cell>
          <cell r="K13">
            <v>0</v>
          </cell>
          <cell r="L13">
            <v>0.05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0.1</v>
          </cell>
          <cell r="N14">
            <v>0</v>
          </cell>
          <cell r="O14">
            <v>0</v>
          </cell>
          <cell r="P14">
            <v>0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0.15</v>
          </cell>
          <cell r="O15">
            <v>0</v>
          </cell>
          <cell r="P15">
            <v>0</v>
          </cell>
        </row>
        <row r="16"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0.05</v>
          </cell>
          <cell r="P16">
            <v>0</v>
          </cell>
        </row>
        <row r="17"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0.1</v>
          </cell>
        </row>
      </sheetData>
      <sheetData sheetId="2">
        <row r="3">
          <cell r="B3">
            <v>9.0208897836529297E-4</v>
          </cell>
          <cell r="C3">
            <v>1.14431441426838E-3</v>
          </cell>
          <cell r="D3">
            <v>-5.4826577979114695E-4</v>
          </cell>
          <cell r="E3">
            <v>7.9938132532628701E-4</v>
          </cell>
          <cell r="F3">
            <v>-0.114398294674826</v>
          </cell>
        </row>
        <row r="4">
          <cell r="B4">
            <v>1.14431441426838E-3</v>
          </cell>
          <cell r="C4">
            <v>7.9138840663580193E-3</v>
          </cell>
          <cell r="D4">
            <v>-2.7986111111110998E-3</v>
          </cell>
          <cell r="E4">
            <v>2.7335117669753002E-3</v>
          </cell>
          <cell r="F4">
            <v>-0.113445823688271</v>
          </cell>
        </row>
        <row r="5">
          <cell r="B5">
            <v>-5.4826577979114695E-4</v>
          </cell>
          <cell r="C5">
            <v>-2.7986111111110998E-3</v>
          </cell>
          <cell r="D5">
            <v>4.7361111111110998E-3</v>
          </cell>
          <cell r="E5">
            <v>-1.4381944444444401E-3</v>
          </cell>
          <cell r="F5">
            <v>7.9856249999999906E-2</v>
          </cell>
        </row>
        <row r="6">
          <cell r="B6">
            <v>7.9938132532628701E-4</v>
          </cell>
          <cell r="C6">
            <v>2.7335117669753002E-3</v>
          </cell>
          <cell r="D6">
            <v>-1.4381944444444401E-3</v>
          </cell>
          <cell r="E6">
            <v>5.2906201774691299E-3</v>
          </cell>
          <cell r="F6">
            <v>-0.11603855131172799</v>
          </cell>
        </row>
        <row r="7">
          <cell r="B7">
            <v>-0.114398294674826</v>
          </cell>
          <cell r="C7">
            <v>-0.113445823688271</v>
          </cell>
          <cell r="D7">
            <v>7.9856249999999906E-2</v>
          </cell>
          <cell r="E7">
            <v>-0.11603855131172799</v>
          </cell>
          <cell r="F7">
            <v>18.6054916473765</v>
          </cell>
        </row>
      </sheetData>
      <sheetData sheetId="3">
        <row r="3">
          <cell r="B3">
            <v>5.7898345736476899E-3</v>
          </cell>
          <cell r="C3">
            <v>9.9544155148141595E-3</v>
          </cell>
          <cell r="D3">
            <v>0.27902628544917601</v>
          </cell>
          <cell r="E3">
            <v>-5.2111416104750001E-2</v>
          </cell>
          <cell r="F3">
            <v>0.80563403771756303</v>
          </cell>
          <cell r="G3">
            <v>0.11585873567822701</v>
          </cell>
          <cell r="H3">
            <v>6.4184778340214896E-2</v>
          </cell>
        </row>
        <row r="4">
          <cell r="B4">
            <v>-4.9859758147067099E-2</v>
          </cell>
          <cell r="C4">
            <v>-1.72900396013448E-2</v>
          </cell>
          <cell r="D4">
            <v>-4.7596655352691003E-2</v>
          </cell>
          <cell r="E4">
            <v>-6.9724279151737206E-2</v>
          </cell>
          <cell r="F4">
            <v>-1.52365603938802E-4</v>
          </cell>
          <cell r="G4">
            <v>5.5830853788046897E-3</v>
          </cell>
          <cell r="H4">
            <v>-1.0849150751302E-2</v>
          </cell>
        </row>
        <row r="5">
          <cell r="B5">
            <v>-4.6979875863973897E-3</v>
          </cell>
          <cell r="C5">
            <v>-3.7272684977230602E-2</v>
          </cell>
          <cell r="D5">
            <v>-0.107912735942578</v>
          </cell>
          <cell r="E5">
            <v>-2.1261568842865501E-2</v>
          </cell>
          <cell r="F5">
            <v>-3.8699588575197902E-3</v>
          </cell>
          <cell r="G5">
            <v>-1.3144174414108501E-2</v>
          </cell>
          <cell r="H5">
            <v>-1.9902840347564399E-2</v>
          </cell>
        </row>
        <row r="6">
          <cell r="B6">
            <v>-6.3453859295061503E-3</v>
          </cell>
          <cell r="C6">
            <v>3.30619004390027E-2</v>
          </cell>
          <cell r="D6">
            <v>3.8682906407611101E-2</v>
          </cell>
          <cell r="E6">
            <v>6.7697893247009103E-2</v>
          </cell>
          <cell r="F6">
            <v>3.4977647793401803E-2</v>
          </cell>
          <cell r="G6">
            <v>0.13141400407985299</v>
          </cell>
          <cell r="H6">
            <v>2.6263789090217E-2</v>
          </cell>
        </row>
        <row r="7">
          <cell r="B7">
            <v>1.6578344589072499E-5</v>
          </cell>
          <cell r="C7">
            <v>-1.13033516459648E-3</v>
          </cell>
          <cell r="D7">
            <v>-7.5904716671871197E-4</v>
          </cell>
          <cell r="E7">
            <v>-8.4645636861058898E-5</v>
          </cell>
          <cell r="F7">
            <v>-1.14110635544245E-3</v>
          </cell>
          <cell r="G7">
            <v>-1.44605623806493E-3</v>
          </cell>
          <cell r="H7">
            <v>-9.2044637758715903E-5</v>
          </cell>
        </row>
        <row r="10">
          <cell r="B10">
            <v>2.5176336075184958E-6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B11">
            <v>0</v>
          </cell>
          <cell r="C11">
            <v>2.1885976158997824E-4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B12">
            <v>0</v>
          </cell>
          <cell r="C12">
            <v>0</v>
          </cell>
          <cell r="D12">
            <v>2.2524469365107512E-4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1.7913113087846653E-5</v>
          </cell>
          <cell r="F13">
            <v>0</v>
          </cell>
          <cell r="G13">
            <v>0</v>
          </cell>
          <cell r="H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6.9151382882525858E-5</v>
          </cell>
          <cell r="G14">
            <v>0</v>
          </cell>
          <cell r="H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5.6932956788106263E-4</v>
          </cell>
          <cell r="H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9.4832765881047268E-6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J3">
            <v>9.0208897836529297E-4</v>
          </cell>
          <cell r="K3">
            <v>1.14431441426838E-3</v>
          </cell>
          <cell r="L3">
            <v>-5.4826577979114695E-4</v>
          </cell>
          <cell r="M3">
            <v>7.9938132532628701E-4</v>
          </cell>
          <cell r="N3">
            <v>-0.114398294674826</v>
          </cell>
        </row>
        <row r="4">
          <cell r="J4">
            <v>1.14431441426838E-3</v>
          </cell>
          <cell r="K4">
            <v>7.9138840663580193E-3</v>
          </cell>
          <cell r="L4">
            <v>-2.7986111111110998E-3</v>
          </cell>
          <cell r="M4">
            <v>2.7335117669753002E-3</v>
          </cell>
          <cell r="N4">
            <v>-0.113445823688271</v>
          </cell>
        </row>
        <row r="5">
          <cell r="J5">
            <v>-5.4826577979114695E-4</v>
          </cell>
          <cell r="K5">
            <v>-2.7986111111110998E-3</v>
          </cell>
          <cell r="L5">
            <v>4.7361111111110998E-3</v>
          </cell>
          <cell r="M5">
            <v>-1.4381944444444401E-3</v>
          </cell>
          <cell r="N5">
            <v>7.9856249999999906E-2</v>
          </cell>
        </row>
        <row r="6">
          <cell r="J6">
            <v>7.9938132532628701E-4</v>
          </cell>
          <cell r="K6">
            <v>2.7335117669753002E-3</v>
          </cell>
          <cell r="L6">
            <v>-1.4381944444444401E-3</v>
          </cell>
          <cell r="M6">
            <v>5.2906201774691299E-3</v>
          </cell>
          <cell r="N6">
            <v>-0.11603855131172799</v>
          </cell>
        </row>
        <row r="7">
          <cell r="J7">
            <v>-0.114398294674826</v>
          </cell>
          <cell r="K7">
            <v>-0.113445823688271</v>
          </cell>
          <cell r="L7">
            <v>7.9856249999999906E-2</v>
          </cell>
          <cell r="M7">
            <v>-0.11603855131172799</v>
          </cell>
          <cell r="N7">
            <v>18.6054916473765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M41"/>
  <sheetViews>
    <sheetView tabSelected="1" workbookViewId="0">
      <selection activeCell="C2" sqref="C2"/>
    </sheetView>
  </sheetViews>
  <sheetFormatPr defaultColWidth="12.875" defaultRowHeight="14.25"/>
  <cols>
    <col min="1" max="1" width="12.875" style="8"/>
    <col min="2" max="2" width="6.625" style="8" customWidth="1"/>
    <col min="3" max="3" width="13" style="8" bestFit="1" customWidth="1"/>
    <col min="4" max="5" width="13.5" style="8" bestFit="1" customWidth="1"/>
    <col min="6" max="6" width="17.625" style="8" bestFit="1" customWidth="1"/>
    <col min="7" max="9" width="15.5" style="8" customWidth="1"/>
    <col min="10" max="10" width="6.875" style="8" customWidth="1"/>
    <col min="11" max="13" width="13.125" style="8" customWidth="1"/>
    <col min="14" max="16384" width="12.875" style="8"/>
  </cols>
  <sheetData>
    <row r="1" spans="2:13" ht="24" customHeight="1"/>
    <row r="2" spans="2:13" ht="24" customHeight="1"/>
    <row r="3" spans="2:13" ht="24" customHeight="1">
      <c r="D3" s="12"/>
      <c r="E3" s="12"/>
      <c r="G3" s="5"/>
      <c r="H3" s="5" t="s">
        <v>2</v>
      </c>
      <c r="I3" s="5" t="s">
        <v>3</v>
      </c>
    </row>
    <row r="4" spans="2:13" ht="24" customHeight="1">
      <c r="B4" s="2" t="s">
        <v>0</v>
      </c>
      <c r="E4" s="1"/>
      <c r="G4" s="49" t="s">
        <v>1</v>
      </c>
      <c r="H4" s="50">
        <v>39184</v>
      </c>
      <c r="I4" s="50">
        <v>41578</v>
      </c>
      <c r="J4" s="12"/>
      <c r="K4" s="12"/>
      <c r="L4" s="12"/>
    </row>
    <row r="5" spans="2:13" ht="33.950000000000003" customHeight="1"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</row>
    <row r="6" spans="2:13" ht="24" customHeight="1">
      <c r="C6" s="10" t="s">
        <v>34</v>
      </c>
      <c r="D6" s="19">
        <v>5.2279147212818462E-2</v>
      </c>
      <c r="E6" s="20">
        <v>5.2612035838114093E-2</v>
      </c>
      <c r="F6" s="20">
        <v>3.8245432089823672E-2</v>
      </c>
      <c r="G6" s="20">
        <v>2.4648114897726173E-2</v>
      </c>
      <c r="H6" s="20">
        <v>3.7271430364937581E-2</v>
      </c>
      <c r="I6" s="21">
        <v>2.6513990218677428E-2</v>
      </c>
      <c r="J6" s="9"/>
      <c r="K6" s="3" t="s">
        <v>28</v>
      </c>
      <c r="L6" s="6">
        <v>39569</v>
      </c>
    </row>
    <row r="7" spans="2:13" ht="24" customHeight="1">
      <c r="C7" s="10" t="s">
        <v>10</v>
      </c>
      <c r="D7" s="22">
        <v>3.5593981127731138E-3</v>
      </c>
      <c r="E7" s="23">
        <v>4.691472546421226E-4</v>
      </c>
      <c r="F7" s="23">
        <v>4.0528327613425681E-3</v>
      </c>
      <c r="G7" s="23">
        <v>4.5268791353540797E-3</v>
      </c>
      <c r="H7" s="23">
        <v>9.0449202209018039E-4</v>
      </c>
      <c r="I7" s="24">
        <v>1.580689224288095E-3</v>
      </c>
      <c r="K7" s="41" t="s">
        <v>11</v>
      </c>
      <c r="L7" s="42">
        <v>2.5973261648147905</v>
      </c>
    </row>
    <row r="8" spans="2:13" ht="12" customHeight="1">
      <c r="L8" s="13"/>
    </row>
    <row r="9" spans="2:13" ht="24" customHeight="1">
      <c r="D9" s="33" t="s">
        <v>4</v>
      </c>
      <c r="E9" s="33" t="s">
        <v>5</v>
      </c>
      <c r="F9" s="33" t="s">
        <v>6</v>
      </c>
      <c r="G9" s="33" t="s">
        <v>7</v>
      </c>
      <c r="H9" s="33" t="s">
        <v>8</v>
      </c>
      <c r="I9" s="33" t="s">
        <v>9</v>
      </c>
      <c r="L9" s="15" t="s">
        <v>21</v>
      </c>
      <c r="M9" s="18" t="s">
        <v>35</v>
      </c>
    </row>
    <row r="10" spans="2:13" ht="24" customHeight="1">
      <c r="C10" s="51" t="s">
        <v>4</v>
      </c>
      <c r="D10" s="7">
        <v>2.7331092332995442E-3</v>
      </c>
      <c r="E10" s="7">
        <v>2.0830123288231033E-3</v>
      </c>
      <c r="F10" s="7">
        <v>1.593192775331178E-3</v>
      </c>
      <c r="G10" s="7">
        <v>4.882162588159727E-4</v>
      </c>
      <c r="H10" s="7">
        <v>1.1722320371247987E-3</v>
      </c>
      <c r="I10" s="7">
        <v>7.1026056391401346E-4</v>
      </c>
      <c r="K10" s="29" t="s">
        <v>12</v>
      </c>
      <c r="L10" s="31">
        <v>3.9543689978618467E-3</v>
      </c>
      <c r="M10" s="16">
        <v>0.253528235547542</v>
      </c>
    </row>
    <row r="11" spans="2:13" ht="24" customHeight="1">
      <c r="C11" s="51" t="s">
        <v>5</v>
      </c>
      <c r="D11" s="7">
        <v>2.0830123288231033E-3</v>
      </c>
      <c r="E11" s="7">
        <v>2.7680263150310046E-3</v>
      </c>
      <c r="F11" s="7">
        <v>1.3013244924270076E-3</v>
      </c>
      <c r="G11" s="7">
        <v>4.5703910109719991E-4</v>
      </c>
      <c r="H11" s="7">
        <v>1.1053452657935868E-3</v>
      </c>
      <c r="I11" s="7">
        <v>5.6259327746569106E-4</v>
      </c>
      <c r="K11" s="30" t="s">
        <v>13</v>
      </c>
      <c r="L11" s="32">
        <v>3.5400434753445173E-3</v>
      </c>
      <c r="M11" s="17">
        <v>0.13429923900598756</v>
      </c>
    </row>
    <row r="12" spans="2:13" ht="24" customHeight="1">
      <c r="B12" s="10"/>
      <c r="C12" s="51" t="s">
        <v>6</v>
      </c>
      <c r="D12" s="7">
        <v>1.593192775331178E-3</v>
      </c>
      <c r="E12" s="7">
        <v>1.3013244924270076E-3</v>
      </c>
      <c r="F12" s="7">
        <v>1.4627130757373142E-3</v>
      </c>
      <c r="G12" s="7">
        <v>6.391357364544213E-4</v>
      </c>
      <c r="H12" s="7">
        <v>1.0505588607989016E-3</v>
      </c>
      <c r="I12" s="7">
        <v>5.1894697003719353E-4</v>
      </c>
      <c r="K12" s="29" t="s">
        <v>14</v>
      </c>
      <c r="L12" s="31">
        <v>2.7823145615604775E-3</v>
      </c>
      <c r="M12" s="16">
        <v>0.12646677920900137</v>
      </c>
    </row>
    <row r="13" spans="2:13" ht="24" customHeight="1">
      <c r="C13" s="51" t="s">
        <v>7</v>
      </c>
      <c r="D13" s="7">
        <v>4.882162588159727E-4</v>
      </c>
      <c r="E13" s="7">
        <v>4.5703910109719991E-4</v>
      </c>
      <c r="F13" s="7">
        <v>6.391357364544213E-4</v>
      </c>
      <c r="G13" s="7">
        <v>6.0752956801151086E-4</v>
      </c>
      <c r="H13" s="7">
        <v>6.6333020807849558E-4</v>
      </c>
      <c r="I13" s="7">
        <v>3.7038060992262929E-4</v>
      </c>
      <c r="K13" s="30" t="s">
        <v>15</v>
      </c>
      <c r="L13" s="32">
        <v>1.2985560359826764E-3</v>
      </c>
      <c r="M13" s="17">
        <v>0.13746389044456672</v>
      </c>
    </row>
    <row r="14" spans="2:13" ht="24" customHeight="1">
      <c r="C14" s="51" t="s">
        <v>8</v>
      </c>
      <c r="D14" s="7">
        <v>1.1722320371247987E-3</v>
      </c>
      <c r="E14" s="7">
        <v>1.1053452657935868E-3</v>
      </c>
      <c r="F14" s="7">
        <v>1.0505588607989016E-3</v>
      </c>
      <c r="G14" s="7">
        <v>6.6333020807849558E-4</v>
      </c>
      <c r="H14" s="7">
        <v>1.3891595214483908E-3</v>
      </c>
      <c r="I14" s="7">
        <v>6.608988018502632E-4</v>
      </c>
      <c r="K14" s="29" t="s">
        <v>16</v>
      </c>
      <c r="L14" s="31">
        <v>2.4758494299498908E-3</v>
      </c>
      <c r="M14" s="16">
        <v>7.3314074903768914E-2</v>
      </c>
    </row>
    <row r="15" spans="2:13" ht="24" customHeight="1">
      <c r="C15" s="51" t="s">
        <v>9</v>
      </c>
      <c r="D15" s="7">
        <v>7.1026056391401346E-4</v>
      </c>
      <c r="E15" s="7">
        <v>5.6259327746569106E-4</v>
      </c>
      <c r="F15" s="7">
        <v>5.1894697003719353E-4</v>
      </c>
      <c r="G15" s="7">
        <v>3.7038060992262929E-4</v>
      </c>
      <c r="H15" s="7">
        <v>6.608988018502632E-4</v>
      </c>
      <c r="I15" s="7">
        <v>7.0299167731612217E-4</v>
      </c>
      <c r="K15" s="30" t="s">
        <v>17</v>
      </c>
      <c r="L15" s="32">
        <v>1.5944870891202692E-3</v>
      </c>
      <c r="M15" s="17">
        <v>0.27492778088913344</v>
      </c>
    </row>
    <row r="16" spans="2:13" ht="24" customHeight="1" thickBot="1">
      <c r="I16" s="52" t="s">
        <v>22</v>
      </c>
      <c r="K16" s="68" t="s">
        <v>18</v>
      </c>
      <c r="L16" s="69">
        <v>2.6282276731580201E-3</v>
      </c>
      <c r="M16" s="70">
        <f>SUM(Mkt_Cap_R)</f>
        <v>1</v>
      </c>
    </row>
    <row r="17" spans="2:13" s="14" customFormat="1" ht="21" customHeight="1">
      <c r="D17" s="71" t="s">
        <v>24</v>
      </c>
      <c r="E17" s="71"/>
      <c r="F17" s="71"/>
      <c r="G17" s="71"/>
      <c r="H17" s="71"/>
      <c r="I17" s="71"/>
      <c r="K17" s="36"/>
      <c r="L17" s="37"/>
      <c r="M17" s="38"/>
    </row>
    <row r="18" spans="2:13" ht="24" customHeight="1">
      <c r="C18" s="33" t="s">
        <v>23</v>
      </c>
      <c r="D18" s="34" t="s">
        <v>4</v>
      </c>
      <c r="E18" s="34" t="s">
        <v>5</v>
      </c>
      <c r="F18" s="34" t="s">
        <v>6</v>
      </c>
      <c r="G18" s="34" t="s">
        <v>7</v>
      </c>
      <c r="H18" s="34" t="s">
        <v>8</v>
      </c>
      <c r="I18" s="34" t="s">
        <v>9</v>
      </c>
    </row>
    <row r="19" spans="2:13" ht="24" customHeight="1">
      <c r="B19" s="35" t="s">
        <v>25</v>
      </c>
      <c r="C19" s="39">
        <v>2.0000000000000001E-4</v>
      </c>
      <c r="D19" s="25">
        <v>0</v>
      </c>
      <c r="E19" s="25">
        <v>0</v>
      </c>
      <c r="F19" s="25">
        <v>-1</v>
      </c>
      <c r="G19" s="25">
        <v>0</v>
      </c>
      <c r="H19" s="25">
        <v>1</v>
      </c>
      <c r="I19" s="26">
        <v>0</v>
      </c>
    </row>
    <row r="20" spans="2:13" ht="24" customHeight="1">
      <c r="B20" s="35" t="s">
        <v>26</v>
      </c>
      <c r="C20" s="40">
        <v>2.9999999999999997E-4</v>
      </c>
      <c r="D20" s="27">
        <v>0</v>
      </c>
      <c r="E20" s="27">
        <v>1</v>
      </c>
      <c r="F20" s="27">
        <v>0</v>
      </c>
      <c r="G20" s="27">
        <v>0</v>
      </c>
      <c r="H20" s="27">
        <v>-1</v>
      </c>
      <c r="I20" s="28">
        <v>0</v>
      </c>
      <c r="K20" s="41" t="s">
        <v>29</v>
      </c>
      <c r="L20" s="42">
        <v>1</v>
      </c>
    </row>
    <row r="21" spans="2:13" ht="24" customHeight="1">
      <c r="B21" s="35" t="s">
        <v>27</v>
      </c>
      <c r="C21" s="39">
        <v>1E-4</v>
      </c>
      <c r="D21" s="25">
        <v>-1</v>
      </c>
      <c r="E21" s="25">
        <v>1</v>
      </c>
      <c r="F21" s="25">
        <v>1</v>
      </c>
      <c r="G21" s="25">
        <v>0</v>
      </c>
      <c r="H21" s="25">
        <v>0</v>
      </c>
      <c r="I21" s="26">
        <v>-1</v>
      </c>
    </row>
    <row r="22" spans="2:13" ht="24" customHeight="1">
      <c r="I22" s="10"/>
      <c r="J22" s="11"/>
    </row>
    <row r="23" spans="2:13" ht="24" customHeight="1">
      <c r="C23" s="43" t="s">
        <v>25</v>
      </c>
      <c r="D23" s="43" t="s">
        <v>26</v>
      </c>
      <c r="E23" s="43" t="s">
        <v>27</v>
      </c>
    </row>
    <row r="24" spans="2:13" ht="24" customHeight="1">
      <c r="B24" s="35" t="s">
        <v>25</v>
      </c>
      <c r="C24" s="55">
        <v>7.5075487558790184E-4</v>
      </c>
      <c r="D24" s="56">
        <v>-5.3457988728290999E-4</v>
      </c>
      <c r="E24" s="56">
        <v>-3.2912453517852387E-4</v>
      </c>
    </row>
    <row r="25" spans="2:13" ht="24" customHeight="1">
      <c r="B25" s="35" t="s">
        <v>26</v>
      </c>
      <c r="C25" s="57">
        <v>-5.3457988728290999E-4</v>
      </c>
      <c r="D25" s="58">
        <v>1.9464953048922218E-3</v>
      </c>
      <c r="E25" s="58">
        <v>1.1009719135517914E-3</v>
      </c>
    </row>
    <row r="26" spans="2:13" ht="24" customHeight="1">
      <c r="B26" s="35" t="s">
        <v>27</v>
      </c>
      <c r="C26" s="55">
        <v>-3.2912453517852387E-4</v>
      </c>
      <c r="D26" s="56">
        <v>1.1009719135517911E-3</v>
      </c>
      <c r="E26" s="56">
        <v>2.1745197107516955E-3</v>
      </c>
    </row>
    <row r="27" spans="2:13" ht="24" customHeight="1"/>
    <row r="28" spans="2:13" ht="24" customHeight="1"/>
    <row r="29" spans="2:13" ht="24" customHeight="1">
      <c r="E29" s="44" t="s">
        <v>32</v>
      </c>
      <c r="F29" s="45" t="s">
        <v>30</v>
      </c>
      <c r="G29" s="46" t="s">
        <v>31</v>
      </c>
      <c r="H29" s="46" t="s">
        <v>19</v>
      </c>
    </row>
    <row r="30" spans="2:13" ht="24" customHeight="1">
      <c r="E30" s="53" t="s">
        <v>4</v>
      </c>
      <c r="F30" s="59">
        <v>3.7549607300711102E-3</v>
      </c>
      <c r="G30" s="60">
        <v>3.9543689978618467E-3</v>
      </c>
      <c r="H30" s="61">
        <v>3.5593981127731138E-3</v>
      </c>
    </row>
    <row r="31" spans="2:13" ht="24" customHeight="1">
      <c r="E31" s="54" t="s">
        <v>5</v>
      </c>
      <c r="F31" s="62">
        <v>3.2412612191947332E-3</v>
      </c>
      <c r="G31" s="63">
        <v>3.5400434753445173E-3</v>
      </c>
      <c r="H31" s="64">
        <v>4.691472546421226E-4</v>
      </c>
    </row>
    <row r="32" spans="2:13" ht="24" customHeight="1">
      <c r="E32" s="53" t="s">
        <v>6</v>
      </c>
      <c r="F32" s="59">
        <v>2.6123967623027126E-3</v>
      </c>
      <c r="G32" s="60">
        <v>2.7823145615604775E-3</v>
      </c>
      <c r="H32" s="61">
        <v>4.0528327613425681E-3</v>
      </c>
    </row>
    <row r="33" spans="5:8" ht="24" customHeight="1">
      <c r="E33" s="54" t="s">
        <v>7</v>
      </c>
      <c r="F33" s="62">
        <v>1.3051273633619684E-3</v>
      </c>
      <c r="G33" s="63">
        <v>1.2985560359826764E-3</v>
      </c>
      <c r="H33" s="64">
        <v>4.5268791353540797E-3</v>
      </c>
    </row>
    <row r="34" spans="5:8" ht="24" customHeight="1">
      <c r="E34" s="53" t="s">
        <v>8</v>
      </c>
      <c r="F34" s="59">
        <v>2.5591641964974195E-3</v>
      </c>
      <c r="G34" s="60">
        <v>2.4758494299498908E-3</v>
      </c>
      <c r="H34" s="61">
        <v>9.0449202209018039E-4</v>
      </c>
    </row>
    <row r="35" spans="5:8" ht="24" customHeight="1">
      <c r="E35" s="54" t="s">
        <v>9</v>
      </c>
      <c r="F35" s="62">
        <v>1.6619462764648953E-3</v>
      </c>
      <c r="G35" s="63">
        <v>1.5944870891202692E-3</v>
      </c>
      <c r="H35" s="64">
        <v>1.580689224288095E-3</v>
      </c>
    </row>
    <row r="36" spans="5:8" ht="24" customHeight="1" thickBot="1">
      <c r="E36" s="65" t="s">
        <v>33</v>
      </c>
      <c r="F36" s="66">
        <v>2.5415628967079035E-3</v>
      </c>
      <c r="G36" s="67">
        <v>2.6281788906962543E-3</v>
      </c>
      <c r="H36" s="67">
        <v>2.6012738562834503E-3</v>
      </c>
    </row>
    <row r="37" spans="5:8" ht="24" customHeight="1">
      <c r="E37" s="45" t="s">
        <v>20</v>
      </c>
      <c r="F37" s="48">
        <v>3.1809744879900556E-2</v>
      </c>
      <c r="G37" s="47"/>
      <c r="H37" s="47"/>
    </row>
    <row r="38" spans="5:8" ht="24" customHeight="1"/>
    <row r="39" spans="5:8" ht="24" customHeight="1"/>
    <row r="40" spans="5:8" ht="24" customHeight="1"/>
    <row r="41" spans="5:8" ht="24" customHeight="1"/>
  </sheetData>
  <mergeCells count="1">
    <mergeCell ref="D17:I17"/>
  </mergeCells>
  <phoneticPr fontId="3"/>
  <conditionalFormatting sqref="D10:I15">
    <cfRule type="colorScale" priority="1">
      <colorScale>
        <cfvo type="min"/>
        <cfvo type="max"/>
        <color theme="8" tint="0.79998168889431442"/>
        <color theme="8" tint="-0.499984740745262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dataValidations count="1">
    <dataValidation type="list" allowBlank="1" showInputMessage="1" showErrorMessage="1" sqref="K6">
      <formula1>#REF!</formula1>
    </dataValidation>
  </dataValidation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BL Implementation</vt:lpstr>
      <vt:lpstr>'BL Implementation'!A</vt:lpstr>
      <vt:lpstr>'BL Implementation'!Covariance_Matrix</vt:lpstr>
      <vt:lpstr>'BL Implementation'!Historical_Avg</vt:lpstr>
      <vt:lpstr>'BL Implementation'!Mkt_Cap_R</vt:lpstr>
      <vt:lpstr>'BL Implementation'!Omega</vt:lpstr>
      <vt:lpstr>'BL Implementation'!P</vt:lpstr>
      <vt:lpstr>'BL Implementation'!Pi</vt:lpstr>
      <vt:lpstr>'BL Implementation'!Q</vt:lpstr>
      <vt:lpstr>'BL Implementation'!R_BL</vt:lpstr>
      <vt:lpstr>'BL Implementation'!Weight_Pi</vt:lpstr>
    </vt:vector>
  </TitlesOfParts>
  <Company>INCAPTURE JAPAN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Ryoichi Yamabe</dc:creator>
  <cp:lastModifiedBy>Spooky</cp:lastModifiedBy>
  <dcterms:created xsi:type="dcterms:W3CDTF">2016-06-02T07:02:09Z</dcterms:created>
  <dcterms:modified xsi:type="dcterms:W3CDTF">2016-07-06T00:43:26Z</dcterms:modified>
</cp:coreProperties>
</file>