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na\Downloads\mgt_project\Recency-Frequency-Monetary-Model\"/>
    </mc:Choice>
  </mc:AlternateContent>
  <xr:revisionPtr revIDLastSave="0" documentId="13_ncr:1_{1FD8459D-B24B-4B98-8617-2BD04B712D9F}" xr6:coauthVersionLast="31" xr6:coauthVersionMax="31" xr10:uidLastSave="{00000000-0000-0000-0000-000000000000}"/>
  <bookViews>
    <workbookView xWindow="0" yWindow="0" windowWidth="14380" windowHeight="4100" activeTab="2" xr2:uid="{00000000-000D-0000-FFFF-FFFF00000000}"/>
  </bookViews>
  <sheets>
    <sheet name="Sheet2" sheetId="3" r:id="rId1"/>
    <sheet name="Sheet3" sheetId="4" r:id="rId2"/>
    <sheet name="RFM" sheetId="1" r:id="rId3"/>
    <sheet name="Sheet1" sheetId="2" r:id="rId4"/>
  </sheets>
  <definedNames>
    <definedName name="_xlnm._FilterDatabase" localSheetId="2" hidden="1">RFM!$A$1:$G$40</definedName>
  </definedNames>
  <calcPr calcId="179017"/>
  <pivotCaches>
    <pivotCache cacheId="13" r:id="rId5"/>
    <pivotCache cacheId="17" r:id="rId6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<sst xmlns="http://schemas.openxmlformats.org/spreadsheetml/2006/main" count="61" uniqueCount="18">
  <si>
    <t>R_score</t>
  </si>
  <si>
    <t>F_score</t>
  </si>
  <si>
    <t>M_score</t>
  </si>
  <si>
    <t>Count</t>
  </si>
  <si>
    <t>Score</t>
  </si>
  <si>
    <t>Best Customers</t>
  </si>
  <si>
    <t>Loyal Customers</t>
  </si>
  <si>
    <t>Big Spenders</t>
  </si>
  <si>
    <t>Almost Lost</t>
  </si>
  <si>
    <t>Lost Customers</t>
  </si>
  <si>
    <t xml:space="preserve">Segment </t>
  </si>
  <si>
    <t>Percentage</t>
  </si>
  <si>
    <t>Row Labels</t>
  </si>
  <si>
    <t>Grand Total</t>
  </si>
  <si>
    <t>Sum of Count</t>
  </si>
  <si>
    <t>Segment</t>
  </si>
  <si>
    <t>Lost Cheap Customers</t>
  </si>
  <si>
    <t>New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</si>
</sst>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na" refreshedDate="43209.63780138889" createdVersion="6" refreshedVersion="6" minRefreshableVersion="3" recordCount="39" xr:uid="{ECBF8D1F-56C8-4871-B5FC-5FB32F13DAC4}">
  <cacheSource type="worksheet">
    <worksheetSource ref="B1:F40" sheet="RFM"/>
  </cacheSource>
  <cacheFields count="5">
    <cacheField name="R_score" numFmtId="0">
      <sharedItems containsSemiMixedTypes="0" containsString="0" containsNumber="1" containsInteger="1" minValue="1" maxValue="3" count="3">
        <n v="1"/>
        <n v="2"/>
        <n v="3"/>
      </sharedItems>
    </cacheField>
    <cacheField name="F_sco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_sco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1" maxValue="429"/>
    </cacheField>
    <cacheField name="Score" numFmtId="0">
      <sharedItems containsSemiMixedTypes="0" containsString="0" containsNumber="1" minValue="0.3333333333333333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na" refreshedDate="43209.645730439814" createdVersion="6" refreshedVersion="6" minRefreshableVersion="3" recordCount="39" xr:uid="{4124FB04-5E01-4424-9F1B-F37F2C269DEF}">
  <cacheSource type="worksheet">
    <worksheetSource ref="B1:G40" sheet="RFM"/>
  </cacheSource>
  <cacheFields count="6">
    <cacheField name="R_score" numFmtId="0">
      <sharedItems containsSemiMixedTypes="0" containsString="0" containsNumber="1" containsInteger="1" minValue="1" maxValue="3"/>
    </cacheField>
    <cacheField name="F_score" numFmtId="0">
      <sharedItems containsSemiMixedTypes="0" containsString="0" containsNumber="1" containsInteger="1" minValue="1" maxValue="4"/>
    </cacheField>
    <cacheField name="M_score" numFmtId="0">
      <sharedItems containsSemiMixedTypes="0" containsString="0" containsNumber="1" containsInteger="1" minValue="1" maxValue="4"/>
    </cacheField>
    <cacheField name="Count" numFmtId="0">
      <sharedItems containsSemiMixedTypes="0" containsString="0" containsNumber="1" containsInteger="1" minValue="1" maxValue="429"/>
    </cacheField>
    <cacheField name="Score" numFmtId="0">
      <sharedItems containsSemiMixedTypes="0" containsString="0" containsNumber="1" minValue="0.33333333333333331" maxValue="8"/>
    </cacheField>
    <cacheField name="Segment" numFmtId="0">
      <sharedItems count="6">
        <s v="Big Spenders"/>
        <s v="Loyal Customers"/>
        <s v="New Customers"/>
        <s v="Almost Lost"/>
        <s v="Lost Cheap Customers"/>
        <s v="Lost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n v="3"/>
    <n v="1"/>
  </r>
  <r>
    <x v="0"/>
    <x v="0"/>
    <x v="1"/>
    <n v="2"/>
    <n v="1.4142135623730951"/>
  </r>
  <r>
    <x v="0"/>
    <x v="1"/>
    <x v="0"/>
    <n v="1"/>
    <n v="2"/>
  </r>
  <r>
    <x v="0"/>
    <x v="1"/>
    <x v="1"/>
    <n v="6"/>
    <n v="2.8284271247461903"/>
  </r>
  <r>
    <x v="0"/>
    <x v="1"/>
    <x v="2"/>
    <n v="2"/>
    <n v="3.4641016151377544"/>
  </r>
  <r>
    <x v="0"/>
    <x v="1"/>
    <x v="3"/>
    <n v="1"/>
    <n v="4"/>
  </r>
  <r>
    <x v="0"/>
    <x v="2"/>
    <x v="1"/>
    <n v="2"/>
    <n v="4.2426406871192857"/>
  </r>
  <r>
    <x v="0"/>
    <x v="2"/>
    <x v="2"/>
    <n v="9"/>
    <n v="5.196152422706632"/>
  </r>
  <r>
    <x v="0"/>
    <x v="2"/>
    <x v="3"/>
    <n v="8"/>
    <n v="6"/>
  </r>
  <r>
    <x v="0"/>
    <x v="3"/>
    <x v="1"/>
    <n v="1"/>
    <n v="5.6568542494923806"/>
  </r>
  <r>
    <x v="0"/>
    <x v="3"/>
    <x v="2"/>
    <n v="5"/>
    <n v="6.9282032302755088"/>
  </r>
  <r>
    <x v="0"/>
    <x v="3"/>
    <x v="3"/>
    <n v="83"/>
    <n v="8"/>
  </r>
  <r>
    <x v="1"/>
    <x v="0"/>
    <x v="0"/>
    <n v="5"/>
    <n v="0.5"/>
  </r>
  <r>
    <x v="1"/>
    <x v="0"/>
    <x v="1"/>
    <n v="3"/>
    <n v="0.70710678118654757"/>
  </r>
  <r>
    <x v="1"/>
    <x v="1"/>
    <x v="0"/>
    <n v="2"/>
    <n v="1"/>
  </r>
  <r>
    <x v="1"/>
    <x v="1"/>
    <x v="1"/>
    <n v="5"/>
    <n v="1.4142135623730951"/>
  </r>
  <r>
    <x v="1"/>
    <x v="1"/>
    <x v="2"/>
    <n v="5"/>
    <n v="1.7320508075688772"/>
  </r>
  <r>
    <x v="1"/>
    <x v="2"/>
    <x v="1"/>
    <n v="2"/>
    <n v="2.1213203435596428"/>
  </r>
  <r>
    <x v="1"/>
    <x v="2"/>
    <x v="2"/>
    <n v="11"/>
    <n v="2.598076211353316"/>
  </r>
  <r>
    <x v="1"/>
    <x v="2"/>
    <x v="3"/>
    <n v="9"/>
    <n v="3"/>
  </r>
  <r>
    <x v="1"/>
    <x v="3"/>
    <x v="1"/>
    <n v="2"/>
    <n v="2.8284271247461903"/>
  </r>
  <r>
    <x v="1"/>
    <x v="3"/>
    <x v="2"/>
    <n v="20"/>
    <n v="3.4641016151377544"/>
  </r>
  <r>
    <x v="1"/>
    <x v="3"/>
    <x v="3"/>
    <n v="74"/>
    <n v="4"/>
  </r>
  <r>
    <x v="2"/>
    <x v="0"/>
    <x v="0"/>
    <n v="429"/>
    <n v="0.33333333333333331"/>
  </r>
  <r>
    <x v="2"/>
    <x v="0"/>
    <x v="1"/>
    <n v="147"/>
    <n v="0.47140452079103168"/>
  </r>
  <r>
    <x v="2"/>
    <x v="0"/>
    <x v="2"/>
    <n v="35"/>
    <n v="0.57735026918962573"/>
  </r>
  <r>
    <x v="2"/>
    <x v="0"/>
    <x v="3"/>
    <n v="1"/>
    <n v="0.66666666666666663"/>
  </r>
  <r>
    <x v="2"/>
    <x v="1"/>
    <x v="0"/>
    <n v="157"/>
    <n v="0.66666666666666663"/>
  </r>
  <r>
    <x v="2"/>
    <x v="1"/>
    <x v="1"/>
    <n v="280"/>
    <n v="0.94280904158206336"/>
  </r>
  <r>
    <x v="2"/>
    <x v="1"/>
    <x v="2"/>
    <n v="141"/>
    <n v="1.1547005383792515"/>
  </r>
  <r>
    <x v="2"/>
    <x v="1"/>
    <x v="3"/>
    <n v="14"/>
    <n v="1.3333333333333333"/>
  </r>
  <r>
    <x v="2"/>
    <x v="2"/>
    <x v="0"/>
    <n v="27"/>
    <n v="1"/>
  </r>
  <r>
    <x v="2"/>
    <x v="2"/>
    <x v="1"/>
    <n v="160"/>
    <n v="1.4142135623730951"/>
  </r>
  <r>
    <x v="2"/>
    <x v="2"/>
    <x v="2"/>
    <n v="270"/>
    <n v="1.7320508075688772"/>
  </r>
  <r>
    <x v="2"/>
    <x v="2"/>
    <x v="3"/>
    <n v="122"/>
    <n v="2"/>
  </r>
  <r>
    <x v="2"/>
    <x v="3"/>
    <x v="0"/>
    <n v="1"/>
    <n v="1.3333333333333333"/>
  </r>
  <r>
    <x v="2"/>
    <x v="3"/>
    <x v="1"/>
    <n v="15"/>
    <n v="1.8856180831641267"/>
  </r>
  <r>
    <x v="2"/>
    <x v="3"/>
    <x v="2"/>
    <n v="127"/>
    <n v="2.3094010767585029"/>
  </r>
  <r>
    <x v="2"/>
    <x v="3"/>
    <x v="3"/>
    <n v="313"/>
    <n v="2.66666666666666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n v="1"/>
    <n v="1"/>
    <n v="3"/>
    <n v="1"/>
    <x v="0"/>
  </r>
  <r>
    <n v="1"/>
    <n v="1"/>
    <n v="2"/>
    <n v="2"/>
    <n v="1.4142135623730951"/>
    <x v="1"/>
  </r>
  <r>
    <n v="1"/>
    <n v="2"/>
    <n v="1"/>
    <n v="1"/>
    <n v="2"/>
    <x v="0"/>
  </r>
  <r>
    <n v="1"/>
    <n v="2"/>
    <n v="2"/>
    <n v="6"/>
    <n v="2.8284271247461903"/>
    <x v="1"/>
  </r>
  <r>
    <n v="1"/>
    <n v="2"/>
    <n v="3"/>
    <n v="2"/>
    <n v="3.4641016151377544"/>
    <x v="1"/>
  </r>
  <r>
    <n v="1"/>
    <n v="2"/>
    <n v="4"/>
    <n v="1"/>
    <n v="4"/>
    <x v="1"/>
  </r>
  <r>
    <n v="1"/>
    <n v="3"/>
    <n v="2"/>
    <n v="2"/>
    <n v="4.2426406871192857"/>
    <x v="2"/>
  </r>
  <r>
    <n v="1"/>
    <n v="3"/>
    <n v="3"/>
    <n v="9"/>
    <n v="5.196152422706632"/>
    <x v="2"/>
  </r>
  <r>
    <n v="1"/>
    <n v="3"/>
    <n v="4"/>
    <n v="8"/>
    <n v="6"/>
    <x v="2"/>
  </r>
  <r>
    <n v="1"/>
    <n v="4"/>
    <n v="2"/>
    <n v="1"/>
    <n v="5.6568542494923806"/>
    <x v="3"/>
  </r>
  <r>
    <n v="1"/>
    <n v="4"/>
    <n v="3"/>
    <n v="5"/>
    <n v="6.9282032302755088"/>
    <x v="3"/>
  </r>
  <r>
    <n v="1"/>
    <n v="4"/>
    <n v="4"/>
    <n v="83"/>
    <n v="8"/>
    <x v="3"/>
  </r>
  <r>
    <n v="2"/>
    <n v="1"/>
    <n v="1"/>
    <n v="5"/>
    <n v="0.5"/>
    <x v="0"/>
  </r>
  <r>
    <n v="2"/>
    <n v="1"/>
    <n v="2"/>
    <n v="3"/>
    <n v="0.70710678118654757"/>
    <x v="1"/>
  </r>
  <r>
    <n v="2"/>
    <n v="2"/>
    <n v="1"/>
    <n v="2"/>
    <n v="1"/>
    <x v="0"/>
  </r>
  <r>
    <n v="2"/>
    <n v="2"/>
    <n v="2"/>
    <n v="5"/>
    <n v="1.4142135623730951"/>
    <x v="1"/>
  </r>
  <r>
    <n v="2"/>
    <n v="2"/>
    <n v="3"/>
    <n v="5"/>
    <n v="1.7320508075688772"/>
    <x v="1"/>
  </r>
  <r>
    <n v="2"/>
    <n v="3"/>
    <n v="2"/>
    <n v="2"/>
    <n v="2.1213203435596428"/>
    <x v="2"/>
  </r>
  <r>
    <n v="2"/>
    <n v="3"/>
    <n v="3"/>
    <n v="11"/>
    <n v="2.598076211353316"/>
    <x v="2"/>
  </r>
  <r>
    <n v="2"/>
    <n v="3"/>
    <n v="4"/>
    <n v="9"/>
    <n v="3"/>
    <x v="2"/>
  </r>
  <r>
    <n v="2"/>
    <n v="4"/>
    <n v="2"/>
    <n v="2"/>
    <n v="2.8284271247461903"/>
    <x v="3"/>
  </r>
  <r>
    <n v="2"/>
    <n v="4"/>
    <n v="3"/>
    <n v="20"/>
    <n v="3.4641016151377544"/>
    <x v="3"/>
  </r>
  <r>
    <n v="2"/>
    <n v="4"/>
    <n v="4"/>
    <n v="74"/>
    <n v="4"/>
    <x v="3"/>
  </r>
  <r>
    <n v="3"/>
    <n v="1"/>
    <n v="1"/>
    <n v="429"/>
    <n v="0.33333333333333331"/>
    <x v="0"/>
  </r>
  <r>
    <n v="3"/>
    <n v="1"/>
    <n v="2"/>
    <n v="147"/>
    <n v="0.47140452079103168"/>
    <x v="3"/>
  </r>
  <r>
    <n v="3"/>
    <n v="1"/>
    <n v="3"/>
    <n v="35"/>
    <n v="0.57735026918962573"/>
    <x v="3"/>
  </r>
  <r>
    <n v="3"/>
    <n v="1"/>
    <n v="4"/>
    <n v="1"/>
    <n v="0.66666666666666663"/>
    <x v="4"/>
  </r>
  <r>
    <n v="3"/>
    <n v="2"/>
    <n v="1"/>
    <n v="157"/>
    <n v="0.66666666666666663"/>
    <x v="0"/>
  </r>
  <r>
    <n v="3"/>
    <n v="2"/>
    <n v="2"/>
    <n v="280"/>
    <n v="0.94280904158206336"/>
    <x v="3"/>
  </r>
  <r>
    <n v="3"/>
    <n v="2"/>
    <n v="3"/>
    <n v="141"/>
    <n v="1.1547005383792515"/>
    <x v="3"/>
  </r>
  <r>
    <n v="3"/>
    <n v="2"/>
    <n v="4"/>
    <n v="14"/>
    <n v="1.3333333333333333"/>
    <x v="4"/>
  </r>
  <r>
    <n v="3"/>
    <n v="3"/>
    <n v="1"/>
    <n v="27"/>
    <n v="1"/>
    <x v="0"/>
  </r>
  <r>
    <n v="3"/>
    <n v="3"/>
    <n v="2"/>
    <n v="160"/>
    <n v="1.4142135623730951"/>
    <x v="3"/>
  </r>
  <r>
    <n v="3"/>
    <n v="3"/>
    <n v="3"/>
    <n v="270"/>
    <n v="1.7320508075688772"/>
    <x v="5"/>
  </r>
  <r>
    <n v="3"/>
    <n v="3"/>
    <n v="4"/>
    <n v="122"/>
    <n v="2"/>
    <x v="4"/>
  </r>
  <r>
    <n v="3"/>
    <n v="4"/>
    <n v="1"/>
    <n v="1"/>
    <n v="1.3333333333333333"/>
    <x v="0"/>
  </r>
  <r>
    <n v="3"/>
    <n v="4"/>
    <n v="2"/>
    <n v="15"/>
    <n v="1.8856180831641267"/>
    <x v="3"/>
  </r>
  <r>
    <n v="3"/>
    <n v="4"/>
    <n v="3"/>
    <n v="127"/>
    <n v="2.3094010767585029"/>
    <x v="5"/>
  </r>
  <r>
    <n v="3"/>
    <n v="4"/>
    <n v="4"/>
    <n v="313"/>
    <n v="2.666666666666666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B3851-D985-4713-A214-FED46AAADEF9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E1633-EE22-40C3-B814-27B7D67B4E77}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showAll="0"/>
    <pivotField showAll="0"/>
    <pivotField showAll="0"/>
    <pivotField dataField="1" showAll="0"/>
    <pivotField showAll="0"/>
    <pivotField axis="axisRow" showAll="0">
      <items count="7">
        <item x="3"/>
        <item x="0"/>
        <item x="4"/>
        <item x="5"/>
        <item x="1"/>
        <item x="2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7297-338E-489B-860F-629BFE115CDE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5"/>
      <c r="B3" s="6"/>
      <c r="C3" s="7"/>
    </row>
    <row r="4" spans="1:3" x14ac:dyDescent="0.35">
      <c r="A4" s="8"/>
      <c r="B4" s="9"/>
      <c r="C4" s="10"/>
    </row>
    <row r="5" spans="1:3" x14ac:dyDescent="0.35">
      <c r="A5" s="8"/>
      <c r="B5" s="9"/>
      <c r="C5" s="10"/>
    </row>
    <row r="6" spans="1:3" x14ac:dyDescent="0.35">
      <c r="A6" s="8"/>
      <c r="B6" s="9"/>
      <c r="C6" s="10"/>
    </row>
    <row r="7" spans="1:3" x14ac:dyDescent="0.35">
      <c r="A7" s="8"/>
      <c r="B7" s="9"/>
      <c r="C7" s="10"/>
    </row>
    <row r="8" spans="1:3" x14ac:dyDescent="0.35">
      <c r="A8" s="8"/>
      <c r="B8" s="9"/>
      <c r="C8" s="10"/>
    </row>
    <row r="9" spans="1:3" x14ac:dyDescent="0.35">
      <c r="A9" s="8"/>
      <c r="B9" s="9"/>
      <c r="C9" s="10"/>
    </row>
    <row r="10" spans="1:3" x14ac:dyDescent="0.35">
      <c r="A10" s="8"/>
      <c r="B10" s="9"/>
      <c r="C10" s="10"/>
    </row>
    <row r="11" spans="1:3" x14ac:dyDescent="0.35">
      <c r="A11" s="8"/>
      <c r="B11" s="9"/>
      <c r="C11" s="10"/>
    </row>
    <row r="12" spans="1:3" x14ac:dyDescent="0.35">
      <c r="A12" s="8"/>
      <c r="B12" s="9"/>
      <c r="C12" s="10"/>
    </row>
    <row r="13" spans="1:3" x14ac:dyDescent="0.35">
      <c r="A13" s="8"/>
      <c r="B13" s="9"/>
      <c r="C13" s="10"/>
    </row>
    <row r="14" spans="1:3" x14ac:dyDescent="0.35">
      <c r="A14" s="8"/>
      <c r="B14" s="9"/>
      <c r="C14" s="10"/>
    </row>
    <row r="15" spans="1:3" x14ac:dyDescent="0.35">
      <c r="A15" s="8"/>
      <c r="B15" s="9"/>
      <c r="C15" s="10"/>
    </row>
    <row r="16" spans="1:3" x14ac:dyDescent="0.35">
      <c r="A16" s="8"/>
      <c r="B16" s="9"/>
      <c r="C16" s="10"/>
    </row>
    <row r="17" spans="1:3" x14ac:dyDescent="0.35">
      <c r="A17" s="8"/>
      <c r="B17" s="9"/>
      <c r="C17" s="10"/>
    </row>
    <row r="18" spans="1:3" x14ac:dyDescent="0.35">
      <c r="A18" s="8"/>
      <c r="B18" s="9"/>
      <c r="C18" s="10"/>
    </row>
    <row r="19" spans="1:3" x14ac:dyDescent="0.35">
      <c r="A19" s="8"/>
      <c r="B19" s="9"/>
      <c r="C19" s="10"/>
    </row>
    <row r="20" spans="1:3" x14ac:dyDescent="0.35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AB8B-E6D8-42FA-B3C2-B62B6BAD9232}">
  <dimension ref="A3:B10"/>
  <sheetViews>
    <sheetView workbookViewId="0">
      <selection activeCell="D4" sqref="D4"/>
    </sheetView>
  </sheetViews>
  <sheetFormatPr defaultRowHeight="14.5" x14ac:dyDescent="0.35"/>
  <cols>
    <col min="1" max="1" width="19.453125" bestFit="1" customWidth="1"/>
    <col min="2" max="2" width="12.1796875" bestFit="1" customWidth="1"/>
  </cols>
  <sheetData>
    <row r="3" spans="1:2" x14ac:dyDescent="0.35">
      <c r="A3" s="14" t="s">
        <v>12</v>
      </c>
      <c r="B3" t="s">
        <v>14</v>
      </c>
    </row>
    <row r="4" spans="1:2" x14ac:dyDescent="0.35">
      <c r="A4" s="15" t="s">
        <v>8</v>
      </c>
      <c r="B4" s="16">
        <v>963</v>
      </c>
    </row>
    <row r="5" spans="1:2" x14ac:dyDescent="0.35">
      <c r="A5" s="15" t="s">
        <v>7</v>
      </c>
      <c r="B5" s="16">
        <v>625</v>
      </c>
    </row>
    <row r="6" spans="1:2" x14ac:dyDescent="0.35">
      <c r="A6" s="15" t="s">
        <v>16</v>
      </c>
      <c r="B6" s="16">
        <v>450</v>
      </c>
    </row>
    <row r="7" spans="1:2" x14ac:dyDescent="0.35">
      <c r="A7" s="15" t="s">
        <v>9</v>
      </c>
      <c r="B7" s="16">
        <v>397</v>
      </c>
    </row>
    <row r="8" spans="1:2" x14ac:dyDescent="0.35">
      <c r="A8" s="15" t="s">
        <v>6</v>
      </c>
      <c r="B8" s="16">
        <v>24</v>
      </c>
    </row>
    <row r="9" spans="1:2" x14ac:dyDescent="0.35">
      <c r="A9" s="15" t="s">
        <v>17</v>
      </c>
      <c r="B9" s="16">
        <v>41</v>
      </c>
    </row>
    <row r="10" spans="1:2" x14ac:dyDescent="0.35">
      <c r="A10" s="15" t="s">
        <v>13</v>
      </c>
      <c r="B10" s="16"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M10" sqref="M10"/>
    </sheetView>
  </sheetViews>
  <sheetFormatPr defaultRowHeight="14.5" x14ac:dyDescent="0.35"/>
  <cols>
    <col min="1" max="1" width="2.81640625" bestFit="1" customWidth="1"/>
    <col min="2" max="2" width="7.36328125" bestFit="1" customWidth="1"/>
    <col min="3" max="3" width="7.1796875" bestFit="1" customWidth="1"/>
    <col min="4" max="4" width="8" bestFit="1" customWidth="1"/>
    <col min="5" max="5" width="5.81640625" bestFit="1" customWidth="1"/>
    <col min="6" max="6" width="11.81640625" bestFit="1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</v>
      </c>
    </row>
    <row r="2" spans="1:7" x14ac:dyDescent="0.35">
      <c r="A2">
        <v>0</v>
      </c>
      <c r="B2">
        <v>1</v>
      </c>
      <c r="C2">
        <v>1</v>
      </c>
      <c r="D2">
        <v>1</v>
      </c>
      <c r="E2" s="1">
        <v>3</v>
      </c>
      <c r="F2">
        <f t="shared" ref="F2:F40" si="0">(1/B2)*C2*(D2)^(0.5)</f>
        <v>1</v>
      </c>
      <c r="G2" t="s">
        <v>7</v>
      </c>
    </row>
    <row r="3" spans="1:7" x14ac:dyDescent="0.35">
      <c r="A3">
        <v>1</v>
      </c>
      <c r="B3">
        <v>1</v>
      </c>
      <c r="C3">
        <v>1</v>
      </c>
      <c r="D3">
        <v>2</v>
      </c>
      <c r="E3" s="2">
        <v>2</v>
      </c>
      <c r="F3">
        <f t="shared" si="0"/>
        <v>1.4142135623730951</v>
      </c>
      <c r="G3" t="s">
        <v>6</v>
      </c>
    </row>
    <row r="4" spans="1:7" x14ac:dyDescent="0.35">
      <c r="A4">
        <v>2</v>
      </c>
      <c r="B4">
        <v>1</v>
      </c>
      <c r="C4">
        <v>2</v>
      </c>
      <c r="D4">
        <v>1</v>
      </c>
      <c r="E4" s="2">
        <v>1</v>
      </c>
      <c r="F4">
        <f t="shared" si="0"/>
        <v>2</v>
      </c>
      <c r="G4" t="s">
        <v>7</v>
      </c>
    </row>
    <row r="5" spans="1:7" x14ac:dyDescent="0.35">
      <c r="A5">
        <v>3</v>
      </c>
      <c r="B5">
        <v>1</v>
      </c>
      <c r="C5">
        <v>2</v>
      </c>
      <c r="D5">
        <v>2</v>
      </c>
      <c r="E5" s="3">
        <v>6</v>
      </c>
      <c r="F5">
        <f t="shared" si="0"/>
        <v>2.8284271247461903</v>
      </c>
      <c r="G5" t="s">
        <v>6</v>
      </c>
    </row>
    <row r="6" spans="1:7" x14ac:dyDescent="0.35">
      <c r="A6">
        <v>4</v>
      </c>
      <c r="B6">
        <v>1</v>
      </c>
      <c r="C6">
        <v>2</v>
      </c>
      <c r="D6">
        <v>3</v>
      </c>
      <c r="E6" s="3">
        <v>2</v>
      </c>
      <c r="F6">
        <f t="shared" si="0"/>
        <v>3.4641016151377544</v>
      </c>
      <c r="G6" t="s">
        <v>6</v>
      </c>
    </row>
    <row r="7" spans="1:7" x14ac:dyDescent="0.35">
      <c r="A7">
        <v>5</v>
      </c>
      <c r="B7">
        <v>1</v>
      </c>
      <c r="C7">
        <v>2</v>
      </c>
      <c r="D7">
        <v>4</v>
      </c>
      <c r="E7" s="3">
        <v>1</v>
      </c>
      <c r="F7">
        <f t="shared" si="0"/>
        <v>4</v>
      </c>
      <c r="G7" t="s">
        <v>6</v>
      </c>
    </row>
    <row r="8" spans="1:7" x14ac:dyDescent="0.35">
      <c r="A8">
        <v>6</v>
      </c>
      <c r="B8">
        <v>1</v>
      </c>
      <c r="C8">
        <v>3</v>
      </c>
      <c r="D8">
        <v>2</v>
      </c>
      <c r="E8" s="3">
        <v>2</v>
      </c>
      <c r="F8">
        <f t="shared" si="0"/>
        <v>4.2426406871192857</v>
      </c>
      <c r="G8" t="s">
        <v>17</v>
      </c>
    </row>
    <row r="9" spans="1:7" x14ac:dyDescent="0.35">
      <c r="A9">
        <v>7</v>
      </c>
      <c r="B9">
        <v>1</v>
      </c>
      <c r="C9">
        <v>3</v>
      </c>
      <c r="D9">
        <v>3</v>
      </c>
      <c r="E9" s="3">
        <v>9</v>
      </c>
      <c r="F9">
        <f t="shared" si="0"/>
        <v>5.196152422706632</v>
      </c>
      <c r="G9" t="s">
        <v>17</v>
      </c>
    </row>
    <row r="10" spans="1:7" x14ac:dyDescent="0.35">
      <c r="A10">
        <v>8</v>
      </c>
      <c r="B10">
        <v>1</v>
      </c>
      <c r="C10">
        <v>3</v>
      </c>
      <c r="D10">
        <v>4</v>
      </c>
      <c r="E10" s="3">
        <v>8</v>
      </c>
      <c r="F10">
        <f t="shared" si="0"/>
        <v>6</v>
      </c>
      <c r="G10" t="s">
        <v>17</v>
      </c>
    </row>
    <row r="11" spans="1:7" x14ac:dyDescent="0.35">
      <c r="A11">
        <v>9</v>
      </c>
      <c r="B11">
        <v>1</v>
      </c>
      <c r="C11">
        <v>4</v>
      </c>
      <c r="D11">
        <v>2</v>
      </c>
      <c r="E11" s="3">
        <v>1</v>
      </c>
      <c r="F11">
        <f t="shared" si="0"/>
        <v>5.6568542494923806</v>
      </c>
      <c r="G11" t="s">
        <v>8</v>
      </c>
    </row>
    <row r="12" spans="1:7" x14ac:dyDescent="0.35">
      <c r="A12">
        <v>10</v>
      </c>
      <c r="B12">
        <v>1</v>
      </c>
      <c r="C12">
        <v>4</v>
      </c>
      <c r="D12">
        <v>3</v>
      </c>
      <c r="E12" s="3">
        <v>5</v>
      </c>
      <c r="F12">
        <f t="shared" si="0"/>
        <v>6.9282032302755088</v>
      </c>
      <c r="G12" t="s">
        <v>8</v>
      </c>
    </row>
    <row r="13" spans="1:7" x14ac:dyDescent="0.35">
      <c r="A13">
        <v>11</v>
      </c>
      <c r="B13">
        <v>1</v>
      </c>
      <c r="C13">
        <v>4</v>
      </c>
      <c r="D13">
        <v>4</v>
      </c>
      <c r="E13" s="3">
        <v>83</v>
      </c>
      <c r="F13">
        <f t="shared" si="0"/>
        <v>8</v>
      </c>
      <c r="G13" t="s">
        <v>8</v>
      </c>
    </row>
    <row r="14" spans="1:7" x14ac:dyDescent="0.35">
      <c r="A14">
        <v>12</v>
      </c>
      <c r="B14">
        <v>2</v>
      </c>
      <c r="C14">
        <v>1</v>
      </c>
      <c r="D14">
        <v>1</v>
      </c>
      <c r="E14" s="1">
        <v>5</v>
      </c>
      <c r="F14">
        <f t="shared" si="0"/>
        <v>0.5</v>
      </c>
      <c r="G14" t="s">
        <v>7</v>
      </c>
    </row>
    <row r="15" spans="1:7" x14ac:dyDescent="0.35">
      <c r="A15">
        <v>13</v>
      </c>
      <c r="B15">
        <v>2</v>
      </c>
      <c r="C15">
        <v>1</v>
      </c>
      <c r="D15">
        <v>2</v>
      </c>
      <c r="E15" s="1">
        <v>3</v>
      </c>
      <c r="F15">
        <f t="shared" si="0"/>
        <v>0.70710678118654757</v>
      </c>
      <c r="G15" t="s">
        <v>6</v>
      </c>
    </row>
    <row r="16" spans="1:7" x14ac:dyDescent="0.35">
      <c r="A16">
        <v>14</v>
      </c>
      <c r="B16">
        <v>2</v>
      </c>
      <c r="C16">
        <v>2</v>
      </c>
      <c r="D16">
        <v>1</v>
      </c>
      <c r="E16" s="1">
        <v>2</v>
      </c>
      <c r="F16">
        <f t="shared" si="0"/>
        <v>1</v>
      </c>
      <c r="G16" t="s">
        <v>7</v>
      </c>
    </row>
    <row r="17" spans="1:7" x14ac:dyDescent="0.35">
      <c r="A17">
        <v>15</v>
      </c>
      <c r="B17">
        <v>2</v>
      </c>
      <c r="C17">
        <v>2</v>
      </c>
      <c r="D17">
        <v>2</v>
      </c>
      <c r="E17" s="2">
        <v>5</v>
      </c>
      <c r="F17">
        <f t="shared" si="0"/>
        <v>1.4142135623730951</v>
      </c>
      <c r="G17" t="s">
        <v>6</v>
      </c>
    </row>
    <row r="18" spans="1:7" x14ac:dyDescent="0.35">
      <c r="A18">
        <v>16</v>
      </c>
      <c r="B18">
        <v>2</v>
      </c>
      <c r="C18">
        <v>2</v>
      </c>
      <c r="D18">
        <v>3</v>
      </c>
      <c r="E18" s="2">
        <v>5</v>
      </c>
      <c r="F18">
        <f t="shared" si="0"/>
        <v>1.7320508075688772</v>
      </c>
      <c r="G18" t="s">
        <v>6</v>
      </c>
    </row>
    <row r="19" spans="1:7" x14ac:dyDescent="0.35">
      <c r="A19">
        <v>17</v>
      </c>
      <c r="B19">
        <v>2</v>
      </c>
      <c r="C19">
        <v>3</v>
      </c>
      <c r="D19">
        <v>2</v>
      </c>
      <c r="E19" s="3">
        <v>2</v>
      </c>
      <c r="F19">
        <f t="shared" si="0"/>
        <v>2.1213203435596428</v>
      </c>
      <c r="G19" t="s">
        <v>17</v>
      </c>
    </row>
    <row r="20" spans="1:7" x14ac:dyDescent="0.35">
      <c r="A20">
        <v>18</v>
      </c>
      <c r="B20">
        <v>2</v>
      </c>
      <c r="C20">
        <v>3</v>
      </c>
      <c r="D20">
        <v>3</v>
      </c>
      <c r="E20" s="3">
        <v>11</v>
      </c>
      <c r="F20">
        <f t="shared" si="0"/>
        <v>2.598076211353316</v>
      </c>
      <c r="G20" t="s">
        <v>17</v>
      </c>
    </row>
    <row r="21" spans="1:7" x14ac:dyDescent="0.35">
      <c r="A21">
        <v>19</v>
      </c>
      <c r="B21">
        <v>2</v>
      </c>
      <c r="C21">
        <v>3</v>
      </c>
      <c r="D21">
        <v>4</v>
      </c>
      <c r="E21" s="3">
        <v>9</v>
      </c>
      <c r="F21">
        <f t="shared" si="0"/>
        <v>3</v>
      </c>
      <c r="G21" t="s">
        <v>17</v>
      </c>
    </row>
    <row r="22" spans="1:7" x14ac:dyDescent="0.35">
      <c r="A22">
        <v>20</v>
      </c>
      <c r="B22">
        <v>2</v>
      </c>
      <c r="C22">
        <v>4</v>
      </c>
      <c r="D22">
        <v>2</v>
      </c>
      <c r="E22" s="3">
        <v>2</v>
      </c>
      <c r="F22">
        <f t="shared" si="0"/>
        <v>2.8284271247461903</v>
      </c>
      <c r="G22" t="s">
        <v>8</v>
      </c>
    </row>
    <row r="23" spans="1:7" x14ac:dyDescent="0.35">
      <c r="A23">
        <v>21</v>
      </c>
      <c r="B23">
        <v>2</v>
      </c>
      <c r="C23">
        <v>4</v>
      </c>
      <c r="D23">
        <v>3</v>
      </c>
      <c r="E23" s="3">
        <v>20</v>
      </c>
      <c r="F23">
        <f t="shared" si="0"/>
        <v>3.4641016151377544</v>
      </c>
      <c r="G23" t="s">
        <v>8</v>
      </c>
    </row>
    <row r="24" spans="1:7" x14ac:dyDescent="0.35">
      <c r="A24">
        <v>22</v>
      </c>
      <c r="B24">
        <v>2</v>
      </c>
      <c r="C24">
        <v>4</v>
      </c>
      <c r="D24">
        <v>4</v>
      </c>
      <c r="E24" s="3">
        <v>74</v>
      </c>
      <c r="F24">
        <f t="shared" si="0"/>
        <v>4</v>
      </c>
      <c r="G24" t="s">
        <v>8</v>
      </c>
    </row>
    <row r="25" spans="1:7" x14ac:dyDescent="0.35">
      <c r="A25">
        <v>23</v>
      </c>
      <c r="B25">
        <v>3</v>
      </c>
      <c r="C25">
        <v>1</v>
      </c>
      <c r="D25">
        <v>1</v>
      </c>
      <c r="E25" s="1">
        <v>429</v>
      </c>
      <c r="F25">
        <f t="shared" si="0"/>
        <v>0.33333333333333331</v>
      </c>
      <c r="G25" t="s">
        <v>7</v>
      </c>
    </row>
    <row r="26" spans="1:7" x14ac:dyDescent="0.35">
      <c r="A26">
        <v>24</v>
      </c>
      <c r="B26">
        <v>3</v>
      </c>
      <c r="C26">
        <v>1</v>
      </c>
      <c r="D26">
        <v>2</v>
      </c>
      <c r="E26" s="1">
        <v>147</v>
      </c>
      <c r="F26">
        <f t="shared" si="0"/>
        <v>0.47140452079103168</v>
      </c>
      <c r="G26" t="s">
        <v>8</v>
      </c>
    </row>
    <row r="27" spans="1:7" x14ac:dyDescent="0.35">
      <c r="A27">
        <v>25</v>
      </c>
      <c r="B27">
        <v>3</v>
      </c>
      <c r="C27">
        <v>1</v>
      </c>
      <c r="D27">
        <v>3</v>
      </c>
      <c r="E27" s="1">
        <v>35</v>
      </c>
      <c r="F27">
        <f t="shared" si="0"/>
        <v>0.57735026918962573</v>
      </c>
      <c r="G27" t="s">
        <v>8</v>
      </c>
    </row>
    <row r="28" spans="1:7" x14ac:dyDescent="0.35">
      <c r="A28">
        <v>26</v>
      </c>
      <c r="B28">
        <v>3</v>
      </c>
      <c r="C28">
        <v>1</v>
      </c>
      <c r="D28">
        <v>4</v>
      </c>
      <c r="E28" s="1">
        <v>1</v>
      </c>
      <c r="F28">
        <f t="shared" si="0"/>
        <v>0.66666666666666663</v>
      </c>
      <c r="G28" t="s">
        <v>16</v>
      </c>
    </row>
    <row r="29" spans="1:7" x14ac:dyDescent="0.35">
      <c r="A29">
        <v>27</v>
      </c>
      <c r="B29">
        <v>3</v>
      </c>
      <c r="C29">
        <v>2</v>
      </c>
      <c r="D29">
        <v>1</v>
      </c>
      <c r="E29" s="1">
        <v>157</v>
      </c>
      <c r="F29">
        <f t="shared" si="0"/>
        <v>0.66666666666666663</v>
      </c>
      <c r="G29" t="s">
        <v>7</v>
      </c>
    </row>
    <row r="30" spans="1:7" x14ac:dyDescent="0.35">
      <c r="A30">
        <v>28</v>
      </c>
      <c r="B30">
        <v>3</v>
      </c>
      <c r="C30">
        <v>2</v>
      </c>
      <c r="D30">
        <v>2</v>
      </c>
      <c r="E30" s="1">
        <v>280</v>
      </c>
      <c r="F30">
        <f t="shared" si="0"/>
        <v>0.94280904158206336</v>
      </c>
      <c r="G30" t="s">
        <v>8</v>
      </c>
    </row>
    <row r="31" spans="1:7" x14ac:dyDescent="0.35">
      <c r="A31">
        <v>29</v>
      </c>
      <c r="B31">
        <v>3</v>
      </c>
      <c r="C31">
        <v>2</v>
      </c>
      <c r="D31">
        <v>3</v>
      </c>
      <c r="E31" s="2">
        <v>141</v>
      </c>
      <c r="F31">
        <f t="shared" si="0"/>
        <v>1.1547005383792515</v>
      </c>
      <c r="G31" t="s">
        <v>8</v>
      </c>
    </row>
    <row r="32" spans="1:7" x14ac:dyDescent="0.35">
      <c r="A32">
        <v>30</v>
      </c>
      <c r="B32">
        <v>3</v>
      </c>
      <c r="C32">
        <v>2</v>
      </c>
      <c r="D32">
        <v>4</v>
      </c>
      <c r="E32" s="2">
        <v>14</v>
      </c>
      <c r="F32">
        <f t="shared" si="0"/>
        <v>1.3333333333333333</v>
      </c>
      <c r="G32" t="s">
        <v>16</v>
      </c>
    </row>
    <row r="33" spans="1:7" x14ac:dyDescent="0.35">
      <c r="A33">
        <v>31</v>
      </c>
      <c r="B33">
        <v>3</v>
      </c>
      <c r="C33">
        <v>3</v>
      </c>
      <c r="D33">
        <v>1</v>
      </c>
      <c r="E33" s="1">
        <v>27</v>
      </c>
      <c r="F33">
        <f t="shared" si="0"/>
        <v>1</v>
      </c>
      <c r="G33" t="s">
        <v>7</v>
      </c>
    </row>
    <row r="34" spans="1:7" x14ac:dyDescent="0.35">
      <c r="A34">
        <v>32</v>
      </c>
      <c r="B34">
        <v>3</v>
      </c>
      <c r="C34">
        <v>3</v>
      </c>
      <c r="D34">
        <v>2</v>
      </c>
      <c r="E34" s="2">
        <v>160</v>
      </c>
      <c r="F34">
        <f t="shared" si="0"/>
        <v>1.4142135623730951</v>
      </c>
      <c r="G34" t="s">
        <v>8</v>
      </c>
    </row>
    <row r="35" spans="1:7" x14ac:dyDescent="0.35">
      <c r="A35">
        <v>33</v>
      </c>
      <c r="B35">
        <v>3</v>
      </c>
      <c r="C35">
        <v>3</v>
      </c>
      <c r="D35">
        <v>3</v>
      </c>
      <c r="E35" s="2">
        <v>270</v>
      </c>
      <c r="F35">
        <f t="shared" si="0"/>
        <v>1.7320508075688772</v>
      </c>
      <c r="G35" t="s">
        <v>9</v>
      </c>
    </row>
    <row r="36" spans="1:7" x14ac:dyDescent="0.35">
      <c r="A36">
        <v>34</v>
      </c>
      <c r="B36">
        <v>3</v>
      </c>
      <c r="C36">
        <v>3</v>
      </c>
      <c r="D36">
        <v>4</v>
      </c>
      <c r="E36" s="2">
        <v>122</v>
      </c>
      <c r="F36">
        <f t="shared" si="0"/>
        <v>2</v>
      </c>
      <c r="G36" t="s">
        <v>16</v>
      </c>
    </row>
    <row r="37" spans="1:7" x14ac:dyDescent="0.35">
      <c r="A37">
        <v>35</v>
      </c>
      <c r="B37">
        <v>3</v>
      </c>
      <c r="C37">
        <v>4</v>
      </c>
      <c r="D37">
        <v>1</v>
      </c>
      <c r="E37" s="2">
        <v>1</v>
      </c>
      <c r="F37">
        <f t="shared" si="0"/>
        <v>1.3333333333333333</v>
      </c>
      <c r="G37" t="s">
        <v>7</v>
      </c>
    </row>
    <row r="38" spans="1:7" x14ac:dyDescent="0.35">
      <c r="A38">
        <v>36</v>
      </c>
      <c r="B38">
        <v>3</v>
      </c>
      <c r="C38">
        <v>4</v>
      </c>
      <c r="D38">
        <v>2</v>
      </c>
      <c r="E38" s="2">
        <v>15</v>
      </c>
      <c r="F38">
        <f t="shared" si="0"/>
        <v>1.8856180831641267</v>
      </c>
      <c r="G38" t="s">
        <v>8</v>
      </c>
    </row>
    <row r="39" spans="1:7" x14ac:dyDescent="0.35">
      <c r="A39">
        <v>37</v>
      </c>
      <c r="B39">
        <v>3</v>
      </c>
      <c r="C39">
        <v>4</v>
      </c>
      <c r="D39">
        <v>3</v>
      </c>
      <c r="E39" s="3">
        <v>127</v>
      </c>
      <c r="F39">
        <f t="shared" si="0"/>
        <v>2.3094010767585029</v>
      </c>
      <c r="G39" t="s">
        <v>9</v>
      </c>
    </row>
    <row r="40" spans="1:7" x14ac:dyDescent="0.35">
      <c r="A40">
        <v>38</v>
      </c>
      <c r="B40">
        <v>3</v>
      </c>
      <c r="C40">
        <v>4</v>
      </c>
      <c r="D40">
        <v>4</v>
      </c>
      <c r="E40" s="3">
        <v>313</v>
      </c>
      <c r="F40">
        <f t="shared" si="0"/>
        <v>2.6666666666666665</v>
      </c>
      <c r="G40" t="s">
        <v>16</v>
      </c>
    </row>
  </sheetData>
  <sortState ref="A2:F40">
    <sortCondition ref="B2:B40"/>
    <sortCondition ref="C2:C40"/>
    <sortCondition ref="D2:D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sqref="A1:C6"/>
    </sheetView>
  </sheetViews>
  <sheetFormatPr defaultRowHeight="14.5" x14ac:dyDescent="0.35"/>
  <cols>
    <col min="1" max="1" width="23.08984375" customWidth="1"/>
    <col min="2" max="2" width="0" hidden="1" customWidth="1"/>
  </cols>
  <sheetData>
    <row r="1" spans="1:3" x14ac:dyDescent="0.35">
      <c r="A1" t="s">
        <v>10</v>
      </c>
      <c r="C1" t="s">
        <v>11</v>
      </c>
    </row>
    <row r="2" spans="1:3" x14ac:dyDescent="0.35">
      <c r="A2" t="s">
        <v>5</v>
      </c>
      <c r="B2">
        <v>3</v>
      </c>
      <c r="C2" s="4">
        <f>B2/SUM($B$2:$B$6)</f>
        <v>1.5037593984962407E-3</v>
      </c>
    </row>
    <row r="3" spans="1:3" x14ac:dyDescent="0.35">
      <c r="A3" t="s">
        <v>6</v>
      </c>
      <c r="B3">
        <v>625</v>
      </c>
      <c r="C3" s="4">
        <f t="shared" ref="C3:C6" si="0">B3/SUM($B$2:$B$6)</f>
        <v>0.31328320802005011</v>
      </c>
    </row>
    <row r="4" spans="1:3" x14ac:dyDescent="0.35">
      <c r="A4" t="s">
        <v>7</v>
      </c>
      <c r="B4">
        <v>625</v>
      </c>
      <c r="C4" s="4">
        <f t="shared" si="0"/>
        <v>0.31328320802005011</v>
      </c>
    </row>
    <row r="5" spans="1:3" x14ac:dyDescent="0.35">
      <c r="A5" t="s">
        <v>8</v>
      </c>
      <c r="B5">
        <v>429</v>
      </c>
      <c r="C5" s="4">
        <f t="shared" si="0"/>
        <v>0.21503759398496242</v>
      </c>
    </row>
    <row r="6" spans="1:3" x14ac:dyDescent="0.35">
      <c r="A6" t="s">
        <v>9</v>
      </c>
      <c r="B6">
        <v>313</v>
      </c>
      <c r="C6" s="4">
        <f t="shared" si="0"/>
        <v>0.15689223057644111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RFM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beena</cp:lastModifiedBy>
  <dcterms:created xsi:type="dcterms:W3CDTF">2018-04-19T02:36:24Z</dcterms:created>
  <dcterms:modified xsi:type="dcterms:W3CDTF">2018-04-19T21:04:55Z</dcterms:modified>
</cp:coreProperties>
</file>