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7640" yWindow="50" windowWidth="3830" windowHeight="10140" tabRatio="904" firstSheet="1" activeTab="1"/>
  </bookViews>
  <sheets>
    <sheet name="doc" sheetId="8" state="hidden" r:id="rId1"/>
    <sheet name="sup09bp" sheetId="444" r:id="rId2"/>
    <sheet name="usedom09bp" sheetId="447" r:id="rId3"/>
    <sheet name="useimp09bp" sheetId="448" r:id="rId4"/>
    <sheet name="A_dom_imp" sheetId="460" r:id="rId5"/>
    <sheet name="L_dom" sheetId="462" r:id="rId6"/>
    <sheet name="SIOT_dom" sheetId="467" r:id="rId7"/>
    <sheet name="SIOT_imp" sheetId="468" r:id="rId8"/>
    <sheet name="sup09bp_A10" sheetId="469" r:id="rId9"/>
    <sheet name="usedom09bp_A10" sheetId="470" r:id="rId10"/>
    <sheet name="useimp09bp_A10" sheetId="471" r:id="rId11"/>
    <sheet name="SIOT_dom_A10" sheetId="473" r:id="rId12"/>
    <sheet name="SIOT_imp_A10" sheetId="474" r:id="rId13"/>
  </sheets>
  <externalReferences>
    <externalReference r:id="rId14"/>
    <externalReference r:id="rId15"/>
    <externalReference r:id="rId16"/>
    <externalReference r:id="rId17"/>
    <externalReference r:id="rId18"/>
  </externalReferences>
  <definedNames>
    <definedName name="_______________xlnm.Database">"#REF!"</definedName>
    <definedName name="______________xlnm.Database">"#REF!"</definedName>
    <definedName name="_____________xlnm.Database">"#REF!"</definedName>
    <definedName name="____________xlnm.Database">"#REF!"</definedName>
    <definedName name="___________xlnm.Database">"#REF!"</definedName>
    <definedName name="__________xlnm.Database">"#REF!"</definedName>
    <definedName name="_________xlnm.Database">"#REF!"</definedName>
    <definedName name="________xlnm.Database">"#REF!"</definedName>
    <definedName name="_______xlnm.Database">"#REF!"</definedName>
    <definedName name="______xlnm.Database">"#REF!"</definedName>
    <definedName name="_____xlnm.Database">"#REF!"</definedName>
    <definedName name="____xlnm.Database">"#REF!"</definedName>
    <definedName name="___xlnm.Database">"#REF!"</definedName>
    <definedName name="__xlnm.Database">"#REF!"</definedName>
    <definedName name="Accounts" localSheetId="4">#REF!</definedName>
    <definedName name="Accounts" localSheetId="5">#REF!</definedName>
    <definedName name="Accounts" localSheetId="6">#REF!</definedName>
    <definedName name="Accounts" localSheetId="11">#REF!</definedName>
    <definedName name="Accounts" localSheetId="7">#REF!</definedName>
    <definedName name="Accounts" localSheetId="12">#REF!</definedName>
    <definedName name="Accounts" localSheetId="1">#REF!</definedName>
    <definedName name="Accounts" localSheetId="2">#REF!</definedName>
    <definedName name="Accounts" localSheetId="3">#REF!</definedName>
    <definedName name="Accounts" localSheetId="10">#REF!</definedName>
    <definedName name="Accounts">#REF!</definedName>
    <definedName name="ÁTHELYEZ" localSheetId="4">[1]PRÓBA!#REF!</definedName>
    <definedName name="ÁTHELYEZ" localSheetId="5">[1]PRÓBA!#REF!</definedName>
    <definedName name="ÁTHELYEZ" localSheetId="6">[1]PRÓBA!#REF!</definedName>
    <definedName name="ÁTHELYEZ" localSheetId="11">[1]PRÓBA!#REF!</definedName>
    <definedName name="ÁTHELYEZ" localSheetId="7">[1]PRÓBA!#REF!</definedName>
    <definedName name="ÁTHELYEZ" localSheetId="12">[1]PRÓBA!#REF!</definedName>
    <definedName name="ÁTHELYEZ" localSheetId="2">[1]PRÓBA!#REF!</definedName>
    <definedName name="ÁTHELYEZ" localSheetId="3">[1]PRÓBA!#REF!</definedName>
    <definedName name="ÁTHELYEZ" localSheetId="10">[1]PRÓBA!#REF!</definedName>
    <definedName name="ÁTHELYEZ">[1]PRÓBA!#REF!</definedName>
    <definedName name="AZ_ÁKM" localSheetId="4">[2]SZERVEZETI_ÁKM_1998!$C$7:$BZ$80</definedName>
    <definedName name="AZ_ÁKM" localSheetId="5">[2]SZERVEZETI_ÁKM_1998!$C$7:$BZ$80</definedName>
    <definedName name="AZ_ÁKM" localSheetId="6">[2]SZERVEZETI_ÁKM_1998!$C$7:$BZ$80</definedName>
    <definedName name="AZ_ÁKM" localSheetId="11">[2]SZERVEZETI_ÁKM_1998!$C$7:$BZ$80</definedName>
    <definedName name="AZ_ÁKM" localSheetId="7">[2]SZERVEZETI_ÁKM_1998!$C$7:$BZ$80</definedName>
    <definedName name="AZ_ÁKM" localSheetId="12">[2]SZERVEZETI_ÁKM_1998!$C$7:$BZ$80</definedName>
    <definedName name="AZ_ÁKM">[2]SZERVEZETI_ÁKM_1998!$C$7:$BZ$80</definedName>
    <definedName name="AZ_IMPORT" localSheetId="4">#REF!</definedName>
    <definedName name="AZ_IMPORT" localSheetId="5">#REF!</definedName>
    <definedName name="AZ_IMPORT" localSheetId="6">#REF!</definedName>
    <definedName name="AZ_IMPORT" localSheetId="11">#REF!</definedName>
    <definedName name="AZ_IMPORT" localSheetId="7">#REF!</definedName>
    <definedName name="AZ_IMPORT" localSheetId="12">#REF!</definedName>
    <definedName name="AZ_IMPORT" localSheetId="10">#REF!</definedName>
    <definedName name="AZ_IMPORT">#REF!</definedName>
    <definedName name="balaggmat" localSheetId="4">#REF!</definedName>
    <definedName name="balaggmat" localSheetId="5">#REF!</definedName>
    <definedName name="balaggmat" localSheetId="6">#REF!</definedName>
    <definedName name="balaggmat" localSheetId="11">#REF!</definedName>
    <definedName name="balaggmat" localSheetId="7">#REF!</definedName>
    <definedName name="balaggmat" localSheetId="12">#REF!</definedName>
    <definedName name="balaggmat" localSheetId="10">#REF!</definedName>
    <definedName name="balaggmat">#REF!</definedName>
    <definedName name="BRUTTO" localSheetId="4">'[3]Átvett keret'!#REF!</definedName>
    <definedName name="BRUTTO" localSheetId="5">'[3]Átvett keret'!#REF!</definedName>
    <definedName name="BRUTTO" localSheetId="6">'[3]Átvett keret'!#REF!</definedName>
    <definedName name="BRUTTO" localSheetId="11">'[3]Átvett keret'!#REF!</definedName>
    <definedName name="BRUTTO" localSheetId="7">'[3]Átvett keret'!#REF!</definedName>
    <definedName name="BRUTTO" localSheetId="12">'[3]Átvett keret'!#REF!</definedName>
    <definedName name="BRUTTO" localSheetId="2">'[3]Átvett keret'!#REF!</definedName>
    <definedName name="BRUTTO" localSheetId="3">'[3]Átvett keret'!#REF!</definedName>
    <definedName name="BRUTTO" localSheetId="10">'[3]Átvett keret'!#REF!</definedName>
    <definedName name="BRUTTO">'[3]Átvett keret'!#REF!</definedName>
    <definedName name="Colheads" localSheetId="4">#REF!</definedName>
    <definedName name="Colheads" localSheetId="5">#REF!</definedName>
    <definedName name="Colheads" localSheetId="6">#REF!</definedName>
    <definedName name="Colheads" localSheetId="11">#REF!</definedName>
    <definedName name="Colheads" localSheetId="7">#REF!</definedName>
    <definedName name="Colheads" localSheetId="12">#REF!</definedName>
    <definedName name="Colheads" localSheetId="10">#REF!</definedName>
    <definedName name="Colheads">#REF!</definedName>
    <definedName name="datab" localSheetId="4">#REF!</definedName>
    <definedName name="datab" localSheetId="5">#REF!</definedName>
    <definedName name="datab" localSheetId="6">#REF!</definedName>
    <definedName name="datab" localSheetId="11">#REF!</definedName>
    <definedName name="datab" localSheetId="7">#REF!</definedName>
    <definedName name="datab" localSheetId="12">#REF!</definedName>
    <definedName name="datab" localSheetId="1">#REF!</definedName>
    <definedName name="datab" localSheetId="2">#REF!</definedName>
    <definedName name="datab" localSheetId="3">#REF!</definedName>
    <definedName name="datab" localSheetId="10">#REF!</definedName>
    <definedName name="datab">#REF!</definedName>
    <definedName name="Datamat" localSheetId="4">#REF!</definedName>
    <definedName name="Datamat" localSheetId="5">#REF!</definedName>
    <definedName name="Datamat" localSheetId="6">#REF!</definedName>
    <definedName name="Datamat" localSheetId="11">#REF!</definedName>
    <definedName name="Datamat" localSheetId="7">#REF!</definedName>
    <definedName name="Datamat" localSheetId="12">#REF!</definedName>
    <definedName name="Datamat" localSheetId="10">#REF!</definedName>
    <definedName name="Datamat">#REF!</definedName>
    <definedName name="G_matrix" localSheetId="4">#REF!</definedName>
    <definedName name="G_matrix" localSheetId="5">#REF!</definedName>
    <definedName name="G_matrix" localSheetId="6">#REF!</definedName>
    <definedName name="G_matrix" localSheetId="11">#REF!</definedName>
    <definedName name="G_matrix" localSheetId="7">#REF!</definedName>
    <definedName name="G_matrix" localSheetId="12">#REF!</definedName>
    <definedName name="G_matrix" localSheetId="10">#REF!</definedName>
    <definedName name="G_matrix">#REF!</definedName>
    <definedName name="G_MÁTRIX_1988" localSheetId="4">[4]G_mátrix!$C$9:$AE$30</definedName>
    <definedName name="G_MÁTRIX_1988" localSheetId="5">[4]G_mátrix!$C$9:$AE$30</definedName>
    <definedName name="G_MÁTRIX_1988" localSheetId="6">[4]G_mátrix!$C$9:$AE$30</definedName>
    <definedName name="G_MÁTRIX_1988" localSheetId="11">[4]G_mátrix!$C$9:$AE$30</definedName>
    <definedName name="G_MÁTRIX_1988" localSheetId="7">[4]G_mátrix!$C$9:$AE$30</definedName>
    <definedName name="G_MÁTRIX_1988" localSheetId="12">[4]G_mátrix!$C$9:$AE$30</definedName>
    <definedName name="G_MÁTRIX_1988">[4]G_mátrix!$C$9:$AE$30</definedName>
    <definedName name="Hazai_Old" localSheetId="4">[2]SZERVEZETI_ÁKM_1998!$BN$7:$BY$65</definedName>
    <definedName name="Hazai_Old" localSheetId="5">[2]SZERVEZETI_ÁKM_1998!$BN$7:$BY$65</definedName>
    <definedName name="Hazai_Old" localSheetId="6">[2]SZERVEZETI_ÁKM_1998!$BN$7:$BY$65</definedName>
    <definedName name="Hazai_Old" localSheetId="11">[2]SZERVEZETI_ÁKM_1998!$BN$7:$BY$65</definedName>
    <definedName name="Hazai_Old" localSheetId="7">[2]SZERVEZETI_ÁKM_1998!$BN$7:$BY$65</definedName>
    <definedName name="Hazai_Old" localSheetId="12">[2]SZERVEZETI_ÁKM_1998!$BN$7:$BY$65</definedName>
    <definedName name="Hazai_Old">[2]SZERVEZETI_ÁKM_1998!$BN$7:$BY$65</definedName>
    <definedName name="Imp_Old_Össz" localSheetId="4">#REF!</definedName>
    <definedName name="Imp_Old_Össz" localSheetId="5">#REF!</definedName>
    <definedName name="Imp_Old_Össz" localSheetId="6">#REF!</definedName>
    <definedName name="Imp_Old_Össz" localSheetId="11">#REF!</definedName>
    <definedName name="Imp_Old_Össz" localSheetId="7">#REF!</definedName>
    <definedName name="Imp_Old_Össz" localSheetId="12">#REF!</definedName>
    <definedName name="Imp_Old_Össz" localSheetId="10">#REF!</definedName>
    <definedName name="Imp_Old_Össz">#REF!</definedName>
    <definedName name="Imp_Old_Részl" localSheetId="4">#REF!</definedName>
    <definedName name="Imp_Old_Részl" localSheetId="5">#REF!</definedName>
    <definedName name="Imp_Old_Részl" localSheetId="6">#REF!</definedName>
    <definedName name="Imp_Old_Részl" localSheetId="11">#REF!</definedName>
    <definedName name="Imp_Old_Részl" localSheetId="7">#REF!</definedName>
    <definedName name="Imp_Old_Részl" localSheetId="12">#REF!</definedName>
    <definedName name="Imp_Old_Részl" localSheetId="10">#REF!</definedName>
    <definedName name="Imp_Old_Részl">#REF!</definedName>
    <definedName name="Import_Old" localSheetId="4">#REF!</definedName>
    <definedName name="Import_Old" localSheetId="5">#REF!</definedName>
    <definedName name="Import_Old" localSheetId="6">#REF!</definedName>
    <definedName name="Import_Old" localSheetId="11">#REF!</definedName>
    <definedName name="Import_Old" localSheetId="7">#REF!</definedName>
    <definedName name="Import_Old" localSheetId="12">#REF!</definedName>
    <definedName name="Import_Old" localSheetId="10">#REF!</definedName>
    <definedName name="Import_Old">#REF!</definedName>
    <definedName name="jobbaggmat" localSheetId="4">#REF!</definedName>
    <definedName name="jobbaggmat" localSheetId="5">#REF!</definedName>
    <definedName name="jobbaggmat" localSheetId="6">#REF!</definedName>
    <definedName name="jobbaggmat" localSheetId="11">#REF!</definedName>
    <definedName name="jobbaggmat" localSheetId="7">#REF!</definedName>
    <definedName name="jobbaggmat" localSheetId="12">#REF!</definedName>
    <definedName name="jobbaggmat" localSheetId="10">#REF!</definedName>
    <definedName name="jobbaggmat">#REF!</definedName>
    <definedName name="Leontief138" localSheetId="4">#REF!</definedName>
    <definedName name="Leontief138" localSheetId="5">#REF!</definedName>
    <definedName name="Leontief138" localSheetId="6">#REF!</definedName>
    <definedName name="Leontief138" localSheetId="11">#REF!</definedName>
    <definedName name="Leontief138" localSheetId="7">#REF!</definedName>
    <definedName name="Leontief138" localSheetId="12">#REF!</definedName>
    <definedName name="Leontief138" localSheetId="1">#REF!</definedName>
    <definedName name="Leontief138" localSheetId="2">#REF!</definedName>
    <definedName name="Leontief138" localSheetId="3">#REF!</definedName>
    <definedName name="Leontief138" localSheetId="10">#REF!</definedName>
    <definedName name="Leontief138">#REF!</definedName>
    <definedName name="Matrix138" localSheetId="4">#REF!</definedName>
    <definedName name="Matrix138" localSheetId="5">#REF!</definedName>
    <definedName name="Matrix138" localSheetId="6">#REF!</definedName>
    <definedName name="Matrix138" localSheetId="11">#REF!</definedName>
    <definedName name="Matrix138" localSheetId="7">#REF!</definedName>
    <definedName name="Matrix138" localSheetId="12">#REF!</definedName>
    <definedName name="Matrix138" localSheetId="1">#REF!</definedName>
    <definedName name="Matrix138" localSheetId="2">#REF!</definedName>
    <definedName name="Matrix138" localSheetId="3">#REF!</definedName>
    <definedName name="Matrix138" localSheetId="10">#REF!</definedName>
    <definedName name="Matrix138">#REF!</definedName>
    <definedName name="Rowtitles" localSheetId="4">#REF!</definedName>
    <definedName name="Rowtitles" localSheetId="5">#REF!</definedName>
    <definedName name="Rowtitles" localSheetId="6">#REF!</definedName>
    <definedName name="Rowtitles" localSheetId="11">#REF!</definedName>
    <definedName name="Rowtitles" localSheetId="7">#REF!</definedName>
    <definedName name="Rowtitles" localSheetId="12">#REF!</definedName>
    <definedName name="Rowtitles" localSheetId="10">#REF!</definedName>
    <definedName name="Rowtitles">#REF!</definedName>
    <definedName name="skrange" localSheetId="4">'[5]0800Trimmed'!$F$35:$AU$154</definedName>
    <definedName name="skrange" localSheetId="5">'[5]0800Trimmed'!$F$35:$AU$154</definedName>
    <definedName name="skrange" localSheetId="6">'[5]0800Trimmed'!$F$35:$AU$154</definedName>
    <definedName name="skrange" localSheetId="11">'[5]0800Trimmed'!$F$35:$AU$154</definedName>
    <definedName name="skrange" localSheetId="7">'[5]0800Trimmed'!$F$35:$AU$154</definedName>
    <definedName name="skrange" localSheetId="12">'[5]0800Trimmed'!$F$35:$AU$154</definedName>
    <definedName name="skrange" localSheetId="1">'[5]0800Trimmed'!$F$35:$AU$154</definedName>
    <definedName name="skrange" localSheetId="2">'[5]0800Trimmed'!$F$35:$AU$154</definedName>
    <definedName name="skrange" localSheetId="3">'[5]0800Trimmed'!$F$35:$AU$154</definedName>
    <definedName name="skrange">'[5]0800Trimmed'!$F$35:$AU$154</definedName>
    <definedName name="Z_53D84691_013C_11D7_9D73_0090271067E8_.wvu.PrintArea" localSheetId="0" hidden="1">doc!$A$1:$I$40</definedName>
    <definedName name="_xlnm.Database" localSheetId="4">#REF!</definedName>
    <definedName name="_xlnm.Database" localSheetId="5">#REF!</definedName>
    <definedName name="_xlnm.Database" localSheetId="6">#REF!</definedName>
    <definedName name="_xlnm.Database" localSheetId="11">#REF!</definedName>
    <definedName name="_xlnm.Database" localSheetId="7">#REF!</definedName>
    <definedName name="_xlnm.Database" localSheetId="12">#REF!</definedName>
    <definedName name="_xlnm.Database" localSheetId="1">#REF!</definedName>
    <definedName name="_xlnm.Database" localSheetId="2">#REF!</definedName>
    <definedName name="_xlnm.Database" localSheetId="3">#REF!</definedName>
    <definedName name="_xlnm.Database" localSheetId="10">#REF!</definedName>
    <definedName name="_xlnm.Database">#REF!</definedName>
    <definedName name="_xlnm.Print_Titles" localSheetId="2">usedom09bp!$A:$C</definedName>
    <definedName name="_xlnm.Print_Titles" localSheetId="3">useimp09bp!$A:$C</definedName>
    <definedName name="_xlnm.Print_Area" localSheetId="0">doc!$A$1:$I$43</definedName>
    <definedName name="_xlnm.Print_Area" localSheetId="2">usedom09bp!$A$1:$CG$90</definedName>
    <definedName name="_xlnm.Print_Area" localSheetId="3">useimp09bp!$A$1:$CG$74</definedName>
  </definedNames>
  <calcPr calcId="145621" fullCalcOnLoad="1"/>
  <customWorkbookViews>
    <customWorkbookView name="scharbi - Personal View" guid="{53D84691-013C-11D7-9D73-0090271067E8}" mergeInterval="0" personalView="1" maximized="1" windowWidth="1020" windowHeight="579" activeSheetId="11"/>
  </customWorkbookViews>
</workbook>
</file>

<file path=xl/calcChain.xml><?xml version="1.0" encoding="utf-8"?>
<calcChain xmlns="http://schemas.openxmlformats.org/spreadsheetml/2006/main">
  <c r="X7" i="474"/>
  <c r="Y7"/>
  <c r="Z7"/>
  <c r="AA7"/>
  <c r="AB7"/>
  <c r="AC7"/>
  <c r="AD7"/>
  <c r="X7" i="473"/>
  <c r="Y7"/>
  <c r="Z7"/>
  <c r="AA7"/>
  <c r="AB7"/>
  <c r="AC7"/>
  <c r="AD7"/>
  <c r="A19"/>
  <c r="A20"/>
  <c r="A21"/>
  <c r="A22"/>
  <c r="A23"/>
  <c r="A24"/>
  <c r="A25"/>
  <c r="A26"/>
  <c r="A27"/>
  <c r="A28"/>
  <c r="A29"/>
  <c r="A30"/>
  <c r="A9" i="474"/>
  <c r="A10"/>
  <c r="A11"/>
  <c r="A12"/>
  <c r="A13"/>
  <c r="A14"/>
  <c r="A15"/>
  <c r="A16"/>
  <c r="A17"/>
  <c r="A18"/>
  <c r="E7"/>
  <c r="F7"/>
  <c r="G7"/>
  <c r="H7"/>
  <c r="I7"/>
  <c r="J7"/>
  <c r="K7"/>
  <c r="L7"/>
  <c r="M7"/>
  <c r="N7"/>
  <c r="O7"/>
  <c r="P7"/>
  <c r="Q7"/>
  <c r="R7"/>
  <c r="S7"/>
  <c r="T7"/>
  <c r="U7"/>
  <c r="V7"/>
  <c r="W7"/>
  <c r="CG2"/>
  <c r="BZ2"/>
  <c r="BW2"/>
  <c r="BN2"/>
  <c r="BM2"/>
  <c r="AX2"/>
  <c r="AW2"/>
  <c r="AN2"/>
  <c r="AM2"/>
  <c r="AD2"/>
  <c r="W2"/>
  <c r="N2"/>
  <c r="BW1"/>
  <c r="BM1"/>
  <c r="AX1"/>
  <c r="AN1"/>
  <c r="AD1"/>
  <c r="N1"/>
  <c r="A9" i="473"/>
  <c r="A10"/>
  <c r="A11"/>
  <c r="A12"/>
  <c r="A13"/>
  <c r="A14"/>
  <c r="A15"/>
  <c r="A16"/>
  <c r="A17"/>
  <c r="A18"/>
  <c r="E7"/>
  <c r="F7"/>
  <c r="G7"/>
  <c r="H7"/>
  <c r="I7"/>
  <c r="J7"/>
  <c r="K7"/>
  <c r="L7"/>
  <c r="M7"/>
  <c r="N7"/>
  <c r="O7"/>
  <c r="P7"/>
  <c r="Q7"/>
  <c r="R7"/>
  <c r="S7"/>
  <c r="T7"/>
  <c r="U7"/>
  <c r="V7"/>
  <c r="W7"/>
  <c r="CG2"/>
  <c r="BZ2"/>
  <c r="BW2"/>
  <c r="BN2"/>
  <c r="BM2"/>
  <c r="AX2"/>
  <c r="AW2"/>
  <c r="AN2"/>
  <c r="AM2"/>
  <c r="AD2"/>
  <c r="W2"/>
  <c r="N2"/>
  <c r="BW1"/>
  <c r="BM1"/>
  <c r="AX1"/>
  <c r="AN1"/>
  <c r="AD1"/>
  <c r="N1"/>
  <c r="A10" i="468"/>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9"/>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E7"/>
  <c r="X4"/>
  <c r="AH4"/>
  <c r="AR4"/>
  <c r="N4"/>
  <c r="CG2"/>
  <c r="CD2"/>
  <c r="CA2"/>
  <c r="BR2"/>
  <c r="BQ2"/>
  <c r="BB2"/>
  <c r="BA2"/>
  <c r="AR2"/>
  <c r="AQ2"/>
  <c r="AH2"/>
  <c r="AG2"/>
  <c r="X2"/>
  <c r="W2"/>
  <c r="N2"/>
  <c r="CA1"/>
  <c r="BQ1"/>
  <c r="BB1"/>
  <c r="AR1"/>
  <c r="AH1"/>
  <c r="X1"/>
  <c r="N1"/>
  <c r="A9" i="467"/>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E7"/>
  <c r="AR4"/>
  <c r="X4"/>
  <c r="AH4"/>
  <c r="N4"/>
  <c r="CG2"/>
  <c r="CD2"/>
  <c r="CA2"/>
  <c r="BR2"/>
  <c r="BQ2"/>
  <c r="BB2"/>
  <c r="BA2"/>
  <c r="AR2"/>
  <c r="AQ2"/>
  <c r="AH2"/>
  <c r="AG2"/>
  <c r="X2"/>
  <c r="W2"/>
  <c r="N2"/>
  <c r="CA1"/>
  <c r="BQ1"/>
  <c r="BB1"/>
  <c r="AR1"/>
  <c r="AH1"/>
  <c r="X1"/>
  <c r="N1"/>
  <c r="A9" i="462"/>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N4"/>
  <c r="X4"/>
  <c r="AH4"/>
  <c r="AR4"/>
  <c r="BB2"/>
  <c r="BA2"/>
  <c r="AR2"/>
  <c r="AQ2"/>
  <c r="AH2"/>
  <c r="AG2"/>
  <c r="X2"/>
  <c r="W2"/>
  <c r="N2"/>
  <c r="A9" i="460"/>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N4"/>
  <c r="X4"/>
  <c r="AH4"/>
  <c r="AR4"/>
  <c r="BA2"/>
  <c r="AQ2"/>
  <c r="AG2"/>
  <c r="W2"/>
  <c r="BB2"/>
  <c r="BB1"/>
  <c r="AR1"/>
  <c r="AH1"/>
  <c r="X1"/>
  <c r="N1"/>
  <c r="A139"/>
  <c r="A140"/>
  <c r="A141"/>
  <c r="A142"/>
  <c r="A143"/>
  <c r="A144"/>
  <c r="A145"/>
  <c r="A146"/>
  <c r="A147"/>
  <c r="A148"/>
  <c r="A149"/>
  <c r="A150"/>
  <c r="A133"/>
  <c r="A134"/>
  <c r="A135"/>
  <c r="A136"/>
  <c r="A137"/>
  <c r="A138"/>
  <c r="N2"/>
  <c r="X2"/>
  <c r="AH2"/>
  <c r="AR2"/>
  <c r="CG2" i="447"/>
  <c r="CD2"/>
  <c r="CA2"/>
  <c r="BR2"/>
  <c r="BQ2"/>
  <c r="BB2"/>
  <c r="BA2"/>
  <c r="AR2"/>
  <c r="AQ2"/>
  <c r="AH2"/>
  <c r="AG2"/>
  <c r="X2"/>
  <c r="W2"/>
  <c r="N2"/>
  <c r="CA1"/>
  <c r="BQ1"/>
  <c r="BB1"/>
  <c r="AR1"/>
  <c r="AH1"/>
  <c r="X1"/>
  <c r="N1"/>
  <c r="A80" i="444"/>
  <c r="A79"/>
  <c r="A78"/>
  <c r="A76"/>
  <c r="A75"/>
  <c r="A74"/>
  <c r="A73"/>
  <c r="BW2"/>
  <c r="BR2"/>
  <c r="BQ2"/>
  <c r="BB2"/>
  <c r="BA2"/>
  <c r="AR2"/>
  <c r="AQ2"/>
  <c r="AH2"/>
  <c r="AG2"/>
  <c r="X2"/>
  <c r="W2"/>
  <c r="N2"/>
  <c r="BB1"/>
  <c r="AR1"/>
  <c r="AH1"/>
  <c r="X1"/>
  <c r="N1"/>
  <c r="A28" i="8"/>
  <c r="A27"/>
</calcChain>
</file>

<file path=xl/sharedStrings.xml><?xml version="1.0" encoding="utf-8"?>
<sst xmlns="http://schemas.openxmlformats.org/spreadsheetml/2006/main" count="3080" uniqueCount="467">
  <si>
    <t>Crop and animal production, hunting and related service activities</t>
  </si>
  <si>
    <t>Forestry and logging</t>
  </si>
  <si>
    <t>Fishing and aquaculture</t>
  </si>
  <si>
    <t>Manufacture of food products, beverages and tobacco products</t>
  </si>
  <si>
    <t>Manufacture of textiles, wearing apparel and leather products</t>
  </si>
  <si>
    <t>Manufacture of paper and paper products</t>
  </si>
  <si>
    <t>Printing and reproduction of recorded media</t>
  </si>
  <si>
    <t xml:space="preserve">Manufacture of coke and refined petroleum products </t>
  </si>
  <si>
    <t xml:space="preserve">Manufacture of chemicals and chemical products </t>
  </si>
  <si>
    <t>Manufacture of basic pharmaceutical products and pharmaceutical preparations</t>
  </si>
  <si>
    <t>Manufacture of computer, electronic and optical products</t>
  </si>
  <si>
    <t>Manufacture of electrical equipment</t>
  </si>
  <si>
    <t>Manufacture of furniture; other manufacturing</t>
  </si>
  <si>
    <t>Repair and installation of machinery and equipment</t>
  </si>
  <si>
    <t>Electricity, gas, steam and air conditioning supply</t>
  </si>
  <si>
    <t>Water collection, treatment and supply</t>
  </si>
  <si>
    <t xml:space="preserve">Sewerage; waste collection, treatment and disposal activities; materials recovery; remediation activities and other waste management services </t>
  </si>
  <si>
    <t>Wholesale and retail trade and repair of motor vehicles and motorcycles</t>
  </si>
  <si>
    <t>Wholesale trade, except of motor vehicles and motorcycles</t>
  </si>
  <si>
    <t>Retail trade, except of motor vehicles and motorcycles</t>
  </si>
  <si>
    <t>Land transport and transport via pipelines</t>
  </si>
  <si>
    <t>Warehousing and support activities for transportation</t>
  </si>
  <si>
    <t>Postal and courier activities</t>
  </si>
  <si>
    <t>Accommodation and food service activities</t>
  </si>
  <si>
    <t>Publishing activities</t>
  </si>
  <si>
    <t>Motion picture, video and television programme production, sound recording and music publishing activities; programming and broadcasting activities</t>
  </si>
  <si>
    <t>Telecommunications</t>
  </si>
  <si>
    <t>Computer programming, consultancy and related activities; information service activities</t>
  </si>
  <si>
    <t>Financial service activities, except insurance and pension funding</t>
  </si>
  <si>
    <t>Insurance, reinsurance and pension funding, except compulsory social security</t>
  </si>
  <si>
    <t>Activities auxiliary to financial services and insurance activities</t>
  </si>
  <si>
    <t>of which: imputed rents of owner-occupied dwellings</t>
  </si>
  <si>
    <t>Legal and accounting activities; 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</si>
  <si>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</si>
  <si>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</si>
  <si>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</si>
  <si>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 veterinary activities</t>
  </si>
  <si>
    <t>Rental and leasing activities</t>
  </si>
  <si>
    <t>Employment activities</t>
  </si>
  <si>
    <t>Travel agency, tour operator reservation service and related activities</t>
  </si>
  <si>
    <t>Security and investigation activities; services to buildings and landscape activities; office administrative, office support and other business support activities</t>
  </si>
  <si>
    <t>Human health activities</t>
  </si>
  <si>
    <t>Social work activities</t>
  </si>
  <si>
    <t>Creative, arts and entertainment activities; libraries, archives, museums and other cultural activities; gambling and betting activities</t>
  </si>
  <si>
    <t>Sports activities and amusement and recreation activities</t>
  </si>
  <si>
    <t>Activities of membership organisations</t>
  </si>
  <si>
    <t>Repair of computers and personal and household goods</t>
  </si>
  <si>
    <t>Other personal service activities</t>
  </si>
  <si>
    <t>Activities of households as employers; undifferentiated goods- and services-producing activities of households for own use</t>
  </si>
  <si>
    <t>Activities of extra-territorial organisations and bodies</t>
  </si>
  <si>
    <t>P7_S21</t>
  </si>
  <si>
    <t>P7_S22</t>
  </si>
  <si>
    <t>P7</t>
  </si>
  <si>
    <t>SUPBP</t>
  </si>
  <si>
    <t>D21_M_D31</t>
  </si>
  <si>
    <t>Fish and other fishing products; aquaculture products; support services to fishing</t>
  </si>
  <si>
    <t>Food products, beverages and tobacco products</t>
  </si>
  <si>
    <t>Textiles, wearing apparel and leather products</t>
  </si>
  <si>
    <t>Wood and of products of wood and cork, except furniture; articles of straw and plaiting materials</t>
  </si>
  <si>
    <t>Paper and paper products</t>
  </si>
  <si>
    <t>Printing and recording services</t>
  </si>
  <si>
    <t xml:space="preserve">Coke and refined petroleum products </t>
  </si>
  <si>
    <t>Chemicals and chemical products</t>
  </si>
  <si>
    <t>Basic pharmaceutical products and pharmaceutical preparations</t>
  </si>
  <si>
    <t>Rubber and plastics products</t>
  </si>
  <si>
    <t>Computer, electronic and optical products</t>
  </si>
  <si>
    <t>Electrical equipment</t>
  </si>
  <si>
    <t>Furniture; other manufactured goods</t>
  </si>
  <si>
    <t>Repair and installation services of machinery and equipment</t>
  </si>
  <si>
    <t>Electricity, gas, steam and air-conditioning</t>
  </si>
  <si>
    <t>Natural water; water treatment and supply services</t>
  </si>
  <si>
    <t>Constructions and construction works</t>
  </si>
  <si>
    <t>Wholesale and retail trade and repair services of motor vehicles and motorcycles</t>
  </si>
  <si>
    <t>Wholesale trade services, except of motor vehicles and motorcycles</t>
  </si>
  <si>
    <t>Retail trade services, except of motor vehicles and motorcycles</t>
  </si>
  <si>
    <t>Land transport services and transport services via pipelines</t>
  </si>
  <si>
    <t>Warehousing and support services for transportation</t>
  </si>
  <si>
    <t>Postal and courier services</t>
  </si>
  <si>
    <t>Accommodation and food services</t>
  </si>
  <si>
    <t>Publishing services</t>
  </si>
  <si>
    <t>Motion picture, video and television programme production services, sound recording and music publishing; programming and broadcasting services</t>
  </si>
  <si>
    <t>Telecommunications services</t>
  </si>
  <si>
    <t>Computer programming, consultancy and related services; information services</t>
  </si>
  <si>
    <t>Financial services, except insurance and pension funding</t>
  </si>
  <si>
    <t>Insurance, reinsurance and pension funding services, except compulsory social security</t>
  </si>
  <si>
    <t>Services auxiliary to financial services and insurance services</t>
  </si>
  <si>
    <t>Of which: imputed rents of owner-occupied dwellings</t>
  </si>
  <si>
    <t>Legal and accounting services; services of head offices; management consulting services</t>
  </si>
  <si>
    <t>Architectural and engineering services; technical testing and analysis services</t>
  </si>
  <si>
    <t>Scientific research and development services</t>
  </si>
  <si>
    <t>Advertising and market research services</t>
  </si>
  <si>
    <t>Other professional, scientific and technical services; veterinary services</t>
  </si>
  <si>
    <t>Rental and leasing services</t>
  </si>
  <si>
    <t>Employment services</t>
  </si>
  <si>
    <t>Travel agency, tour operator and other reservation services and related services</t>
  </si>
  <si>
    <t>Security and investigation services; services to buildings and landscape; office administrative, office support and other business support services</t>
  </si>
  <si>
    <t>Human health services</t>
  </si>
  <si>
    <t>Social work services</t>
  </si>
  <si>
    <t>Creative, arts and entertainment services; library, archive, museum and other cultural services; gambling and betting services</t>
  </si>
  <si>
    <t>R93</t>
  </si>
  <si>
    <t>Sporting services and amusement and recreation services</t>
  </si>
  <si>
    <t>Services furnished by membership organisations</t>
  </si>
  <si>
    <t>Repair services of computers and personal and household goods</t>
  </si>
  <si>
    <t>Other personal services</t>
  </si>
  <si>
    <t xml:space="preserve">Services of households as employers; undifferentiated goods and services produced by households for own use </t>
  </si>
  <si>
    <t>Services provided by extraterritorial organisations and bodies</t>
  </si>
  <si>
    <t>CPA_TOTAL</t>
  </si>
  <si>
    <t>DP7A</t>
  </si>
  <si>
    <t>P33</t>
  </si>
  <si>
    <t>TOT_CA</t>
  </si>
  <si>
    <t>P11</t>
  </si>
  <si>
    <t>P12</t>
  </si>
  <si>
    <t>P13</t>
  </si>
  <si>
    <t>TOTAL</t>
  </si>
  <si>
    <t>DP6A</t>
  </si>
  <si>
    <t>P34</t>
  </si>
  <si>
    <t>P2PP</t>
  </si>
  <si>
    <t>D1</t>
  </si>
  <si>
    <t>Compensation of employees 5)</t>
  </si>
  <si>
    <t>D11</t>
  </si>
  <si>
    <t xml:space="preserve">  Wages and salaries 4) 5)</t>
  </si>
  <si>
    <t>D29_M_D39</t>
  </si>
  <si>
    <t>Other net taxes on production 5)</t>
  </si>
  <si>
    <t>K1</t>
  </si>
  <si>
    <t>Consumption of fixed capital 5)</t>
  </si>
  <si>
    <t>B2N_B3N</t>
  </si>
  <si>
    <t>Operating surplus, net 5)</t>
  </si>
  <si>
    <t>B2G_B3G</t>
  </si>
  <si>
    <t>Operating surplus, gross 5)</t>
  </si>
  <si>
    <t>B3G</t>
  </si>
  <si>
    <t xml:space="preserve">  Mixed income, gross 4) 5)</t>
  </si>
  <si>
    <t>B1G</t>
  </si>
  <si>
    <t>P1</t>
  </si>
  <si>
    <t>P3_S14</t>
  </si>
  <si>
    <t>P3_S15</t>
  </si>
  <si>
    <t>P3_S13</t>
  </si>
  <si>
    <t>P3</t>
  </si>
  <si>
    <t>P51</t>
  </si>
  <si>
    <t>P53</t>
  </si>
  <si>
    <t>P52</t>
  </si>
  <si>
    <t>P52_P53</t>
  </si>
  <si>
    <t>P5</t>
  </si>
  <si>
    <t>P6_S21</t>
  </si>
  <si>
    <t>P6_S2111</t>
  </si>
  <si>
    <t>P6_S2112</t>
  </si>
  <si>
    <t>P6_S22</t>
  </si>
  <si>
    <t>P6</t>
  </si>
  <si>
    <t>FINUBP</t>
  </si>
  <si>
    <t>TUBP</t>
  </si>
  <si>
    <t>P2I</t>
  </si>
  <si>
    <t>CPA_A01</t>
  </si>
  <si>
    <t>CPA_A02</t>
  </si>
  <si>
    <t>CPA_A03</t>
  </si>
  <si>
    <t>CPA_B</t>
  </si>
  <si>
    <t>CPA_C10-C12</t>
  </si>
  <si>
    <t>CPA_C13-C15</t>
  </si>
  <si>
    <t>CPA_C16</t>
  </si>
  <si>
    <t>CPA_C17</t>
  </si>
  <si>
    <t>CPA_C18</t>
  </si>
  <si>
    <t>CPA_C19</t>
  </si>
  <si>
    <t>CPA_C20</t>
  </si>
  <si>
    <t>CPA_C21</t>
  </si>
  <si>
    <t>CPA_C22</t>
  </si>
  <si>
    <t>CPA_C23</t>
  </si>
  <si>
    <t>CPA_C24</t>
  </si>
  <si>
    <t>CPA_C25</t>
  </si>
  <si>
    <t>CPA_C26</t>
  </si>
  <si>
    <t>CPA_C27</t>
  </si>
  <si>
    <t>CPA_C28</t>
  </si>
  <si>
    <t>CPA_C29</t>
  </si>
  <si>
    <t>CPA_C30</t>
  </si>
  <si>
    <t>CPA_C31_C32</t>
  </si>
  <si>
    <t>CPA_C33</t>
  </si>
  <si>
    <t>CPA_D35</t>
  </si>
  <si>
    <t>CPA_E36</t>
  </si>
  <si>
    <t>CPA_E37-E39</t>
  </si>
  <si>
    <t>CPA_F</t>
  </si>
  <si>
    <t>CPA_G45</t>
  </si>
  <si>
    <t>CPA_G46</t>
  </si>
  <si>
    <t>CPA_G47</t>
  </si>
  <si>
    <t>CPA_H49</t>
  </si>
  <si>
    <t>CPA_H50</t>
  </si>
  <si>
    <t>CPA_H51</t>
  </si>
  <si>
    <t>CPA_H52</t>
  </si>
  <si>
    <t>CPA_H53</t>
  </si>
  <si>
    <t>CPA_I</t>
  </si>
  <si>
    <t>CPA_J58</t>
  </si>
  <si>
    <t>CPA_J59_J60</t>
  </si>
  <si>
    <t>CPA_J61</t>
  </si>
  <si>
    <t>CPA_J62_J63</t>
  </si>
  <si>
    <t>CPA_K64</t>
  </si>
  <si>
    <t>CPA_K65</t>
  </si>
  <si>
    <t>CPA_K66</t>
  </si>
  <si>
    <t>CPA_L68A</t>
  </si>
  <si>
    <t>CPA_M69_M70</t>
  </si>
  <si>
    <t>CPA_M71</t>
  </si>
  <si>
    <t>CPA_M72</t>
  </si>
  <si>
    <t>CPA_M73</t>
  </si>
  <si>
    <t>CPA_M74_M75</t>
  </si>
  <si>
    <t>CPA_N77</t>
  </si>
  <si>
    <t>CPA_N78</t>
  </si>
  <si>
    <t>CPA_N79</t>
  </si>
  <si>
    <t>CPA_N80-N82</t>
  </si>
  <si>
    <t>CPA_O84</t>
  </si>
  <si>
    <t>CPA_P85</t>
  </si>
  <si>
    <t>CPA_Q86</t>
  </si>
  <si>
    <t>CPA_Q87_Q88</t>
  </si>
  <si>
    <t>CPA_R90-R92</t>
  </si>
  <si>
    <t>CPA_R93</t>
  </si>
  <si>
    <t>CPA_S94</t>
  </si>
  <si>
    <t>CPA_S95</t>
  </si>
  <si>
    <t>CPA_S96</t>
  </si>
  <si>
    <t>CPA_T</t>
  </si>
  <si>
    <t>CPA_U</t>
  </si>
  <si>
    <t>A01</t>
  </si>
  <si>
    <t>A02</t>
  </si>
  <si>
    <t>A03</t>
  </si>
  <si>
    <t>B</t>
  </si>
  <si>
    <t>C10-C12</t>
  </si>
  <si>
    <t>C13-C15</t>
  </si>
  <si>
    <t>C16</t>
  </si>
  <si>
    <t>C17</t>
  </si>
  <si>
    <t>C18</t>
  </si>
  <si>
    <t>C19</t>
  </si>
  <si>
    <t>C20</t>
  </si>
  <si>
    <t>C21</t>
  </si>
  <si>
    <t>C22</t>
  </si>
  <si>
    <t>C23</t>
  </si>
  <si>
    <t>C24</t>
  </si>
  <si>
    <t>C25</t>
  </si>
  <si>
    <t>C26</t>
  </si>
  <si>
    <t>C27</t>
  </si>
  <si>
    <t>C28</t>
  </si>
  <si>
    <t>C29</t>
  </si>
  <si>
    <t>C30</t>
  </si>
  <si>
    <t>C31_C32</t>
  </si>
  <si>
    <t>C33</t>
  </si>
  <si>
    <t>D35</t>
  </si>
  <si>
    <t>E36</t>
  </si>
  <si>
    <t>E37-E39</t>
  </si>
  <si>
    <t>F</t>
  </si>
  <si>
    <t>G45</t>
  </si>
  <si>
    <t>G46</t>
  </si>
  <si>
    <t>G47</t>
  </si>
  <si>
    <t>H49</t>
  </si>
  <si>
    <t>H50</t>
  </si>
  <si>
    <t>H51</t>
  </si>
  <si>
    <t>H52</t>
  </si>
  <si>
    <t>H53</t>
  </si>
  <si>
    <t>I</t>
  </si>
  <si>
    <t>J58</t>
  </si>
  <si>
    <t>J59_J60</t>
  </si>
  <si>
    <t>J61</t>
  </si>
  <si>
    <t>J62_J63</t>
  </si>
  <si>
    <t>K64</t>
  </si>
  <si>
    <t>K65</t>
  </si>
  <si>
    <t>K66</t>
  </si>
  <si>
    <t>L68A</t>
  </si>
  <si>
    <t>M69_M70</t>
  </si>
  <si>
    <t>M71</t>
  </si>
  <si>
    <t>M72</t>
  </si>
  <si>
    <t>M73</t>
  </si>
  <si>
    <t>M74_M75</t>
  </si>
  <si>
    <t>N77</t>
  </si>
  <si>
    <t>N78</t>
  </si>
  <si>
    <t>N79</t>
  </si>
  <si>
    <t>N80-N82</t>
  </si>
  <si>
    <t>O84</t>
  </si>
  <si>
    <t>P85</t>
  </si>
  <si>
    <t>Q86</t>
  </si>
  <si>
    <t>Q87_Q88</t>
  </si>
  <si>
    <t>R90-R92</t>
  </si>
  <si>
    <t>S94</t>
  </si>
  <si>
    <t>S95</t>
  </si>
  <si>
    <t>S96</t>
  </si>
  <si>
    <t>T</t>
  </si>
  <si>
    <t>U</t>
  </si>
  <si>
    <t>Submission of supply and use tables (Tables 15, 16)</t>
  </si>
  <si>
    <t xml:space="preserve">   Czech Republic</t>
  </si>
  <si>
    <r>
      <t>CUP</t>
    </r>
    <r>
      <rPr>
        <sz val="10"/>
        <rFont val="Arial"/>
        <family val="2"/>
      </rPr>
      <t xml:space="preserve"> for current prices</t>
    </r>
  </si>
  <si>
    <r>
      <t>COPYY</t>
    </r>
    <r>
      <rPr>
        <sz val="10"/>
        <rFont val="Arial"/>
        <family val="2"/>
      </rPr>
      <t xml:space="preserve"> for constant prices of a base year </t>
    </r>
  </si>
  <si>
    <r>
      <t>COPPY</t>
    </r>
    <r>
      <rPr>
        <sz val="10"/>
        <rFont val="Arial"/>
        <family val="2"/>
      </rPr>
      <t xml:space="preserve"> for constant prices of the previous year.</t>
    </r>
  </si>
  <si>
    <t>In case you are capable of submitting supplementary data</t>
  </si>
  <si>
    <r>
      <t>Market Output</t>
    </r>
    <r>
      <rPr>
        <sz val="10"/>
        <rFont val="Arial"/>
        <family val="2"/>
      </rPr>
      <t xml:space="preserve"> or </t>
    </r>
    <r>
      <rPr>
        <b/>
        <sz val="10"/>
        <rFont val="Arial"/>
        <family val="2"/>
      </rPr>
      <t>Non-market Output</t>
    </r>
    <r>
      <rPr>
        <sz val="10"/>
        <rFont val="Arial"/>
        <family val="2"/>
      </rPr>
      <t xml:space="preserve"> </t>
    </r>
  </si>
  <si>
    <t>Supply and use tables</t>
  </si>
  <si>
    <t>95 - 00</t>
  </si>
  <si>
    <r>
      <t xml:space="preserve">If you want to submit an update for 1995 to 1999, please use the same questionnaire,
copy the necessary sheet(s) and label them with the table and year you want to update.
Example: The sheet with an update of the Use table of 1998 should be called </t>
    </r>
    <r>
      <rPr>
        <b/>
        <sz val="10"/>
        <color indexed="12"/>
        <rFont val="Arial"/>
        <family val="2"/>
      </rPr>
      <t>use98</t>
    </r>
  </si>
  <si>
    <t>Mio. Euro for countries of the Eurozone</t>
  </si>
  <si>
    <t>Mio. NAC for the others</t>
  </si>
  <si>
    <t>Mio. EUR</t>
  </si>
  <si>
    <t>Directorate C: National and European Accounts</t>
  </si>
  <si>
    <t>Unit C2: National accounts - production</t>
  </si>
  <si>
    <t>Compensation of employees</t>
  </si>
  <si>
    <t>Other net taxes on production</t>
  </si>
  <si>
    <t>Consumption of fixed capital</t>
  </si>
  <si>
    <t>Operating surplus, net</t>
  </si>
  <si>
    <t>Operating surplus, gross</t>
  </si>
  <si>
    <t>Total use at basic prices</t>
  </si>
  <si>
    <t>Use of imported products, cif</t>
  </si>
  <si>
    <t>Taxes less subisdies on products</t>
  </si>
  <si>
    <t xml:space="preserve"> </t>
  </si>
  <si>
    <t>Products of agriculture, hunting and related services</t>
  </si>
  <si>
    <t>Products of forestry, logging and related services</t>
  </si>
  <si>
    <t>Basic metals</t>
  </si>
  <si>
    <t>Fabricated metal products, except machinery and equipment</t>
  </si>
  <si>
    <t>Machinery and equipment n.e.c.</t>
  </si>
  <si>
    <t>Motor vehicles, trailers and semi-trailers</t>
  </si>
  <si>
    <t>Other transport equipment</t>
  </si>
  <si>
    <t>Water transport</t>
  </si>
  <si>
    <t>Air transport</t>
  </si>
  <si>
    <t>Public administration and defence; compulsory social security</t>
  </si>
  <si>
    <t>Education</t>
  </si>
  <si>
    <t>Manufacture of wood and of products of wood and cork, except furniture; manufacture of articles of straw and plaiting materials</t>
  </si>
  <si>
    <t>Manufacture of rubber and plastic products</t>
  </si>
  <si>
    <t>Manufacture of other non-metallic mineral products</t>
  </si>
  <si>
    <t>Manufacture of basic metals</t>
  </si>
  <si>
    <t>Manufacture of fabricated metal products, except machinery and equipment</t>
  </si>
  <si>
    <t>Manufacture of machinery and equipment n.e.c.</t>
  </si>
  <si>
    <t>Manufacture of motor vehicles, trailers and semi-trailers</t>
  </si>
  <si>
    <t>Manufacture of other transport equipment</t>
  </si>
  <si>
    <t>Construction</t>
  </si>
  <si>
    <t>Water transport services</t>
  </si>
  <si>
    <t>Air transport services</t>
  </si>
  <si>
    <t>Education services</t>
  </si>
  <si>
    <t>Final consumption expenditure by households</t>
  </si>
  <si>
    <t>Final consumption expenditure by government</t>
  </si>
  <si>
    <t>Changes in inventories</t>
  </si>
  <si>
    <t>Other non-metallic mineral products</t>
  </si>
  <si>
    <t>Public administration and defence services; compulsory social security services</t>
  </si>
  <si>
    <t>Output at basic prices</t>
  </si>
  <si>
    <t>Total supply at basic prices</t>
  </si>
  <si>
    <t>- Market output</t>
  </si>
  <si>
    <t>- Other non-market output</t>
  </si>
  <si>
    <t>Final consumption expenditure by non-profit organisations serving households (NPISH)</t>
  </si>
  <si>
    <t>Total</t>
  </si>
  <si>
    <t>OUTPUT OF INDUSTRIES (NACE)</t>
  </si>
  <si>
    <t>IMPORTS</t>
  </si>
  <si>
    <t>INPUT OF INDUSTRIES (NACE)</t>
  </si>
  <si>
    <t>FINAL USES</t>
  </si>
  <si>
    <t>Value added at basic prices</t>
  </si>
  <si>
    <t>EUROSTAT</t>
  </si>
  <si>
    <t>Final consumption expenditure</t>
  </si>
  <si>
    <t>Direct purchases abroad by residents</t>
  </si>
  <si>
    <t>EUROPEAN COMMISSION</t>
  </si>
  <si>
    <t xml:space="preserve">Total of which: </t>
  </si>
  <si>
    <t>Total intermediate consumption/final use at purchasers' prices</t>
  </si>
  <si>
    <t>Code</t>
  </si>
  <si>
    <t>No</t>
  </si>
  <si>
    <t>European System of Accounts - ESA 1995</t>
  </si>
  <si>
    <t>Transmission programme of data</t>
  </si>
  <si>
    <t>Questionnaire ESA 1995</t>
  </si>
  <si>
    <t>COUNTRY:</t>
  </si>
  <si>
    <t>CURRENCY:</t>
  </si>
  <si>
    <t>Table 15: Supply table at basic prices, including a transformation into purchasers' prices</t>
  </si>
  <si>
    <t>Table 16: Use table at purchasers' prices</t>
  </si>
  <si>
    <t>Table 19: Input-output table for imports at basic prices</t>
  </si>
  <si>
    <t>Year</t>
  </si>
  <si>
    <t>transmisson
 period reqired by ESA 95</t>
  </si>
  <si>
    <t>Gross capital formation</t>
  </si>
  <si>
    <t>CUP</t>
  </si>
  <si>
    <t>COPYY</t>
  </si>
  <si>
    <t>COPPY</t>
  </si>
  <si>
    <t>PRICE CONCEPT:</t>
  </si>
  <si>
    <t>Market Output</t>
  </si>
  <si>
    <t>Non-market Output</t>
  </si>
  <si>
    <t>- Output for own final use</t>
  </si>
  <si>
    <t>select:</t>
  </si>
  <si>
    <t>Please provide all figures with 3 decimal places</t>
  </si>
  <si>
    <t>Please use this questionnaire for the transmission of current prices and constant prices and save each</t>
  </si>
  <si>
    <t>version as a separate file. If you are capable of submitting supplementary data on Market Output/</t>
  </si>
  <si>
    <t>Non-market Output, please indicate this in the boxes below and submit this information as separate files.</t>
  </si>
  <si>
    <t xml:space="preserve">Purchases on the domestic territory by non-residents </t>
  </si>
  <si>
    <t>Cif/ fob adjustments on imports</t>
  </si>
  <si>
    <t>Cif/ fob adjustments on exports</t>
  </si>
  <si>
    <t>Gross fixed capital formation</t>
  </si>
  <si>
    <t>CPA_L68B</t>
  </si>
  <si>
    <t>Real estate activities (excl imputed rents)</t>
  </si>
  <si>
    <t>L68B</t>
  </si>
  <si>
    <t>Real estate services (excl imputed rents)</t>
  </si>
  <si>
    <t>Changes in inventories and valuables</t>
  </si>
  <si>
    <t>Mio. Euro</t>
  </si>
  <si>
    <t>Mio. NAC</t>
  </si>
  <si>
    <t>Taxes less subsidies on products</t>
  </si>
  <si>
    <t>Mining and quarrying</t>
  </si>
  <si>
    <t>Table 15: Supply table at basic prices</t>
  </si>
  <si>
    <t>EU27</t>
  </si>
  <si>
    <r>
      <t xml:space="preserve">  Wages and salaries </t>
    </r>
    <r>
      <rPr>
        <vertAlign val="superscript"/>
        <sz val="10"/>
        <rFont val="Arial"/>
        <family val="2"/>
      </rPr>
      <t>4) 5)</t>
    </r>
  </si>
  <si>
    <r>
      <t xml:space="preserve">  Mixed income, gross </t>
    </r>
    <r>
      <rPr>
        <vertAlign val="superscript"/>
        <sz val="10"/>
        <rFont val="Arial"/>
        <family val="2"/>
      </rPr>
      <t>3)4)5)</t>
    </r>
  </si>
  <si>
    <t>Mio. EUR current prices</t>
  </si>
  <si>
    <t>Changes in valuables      1)</t>
  </si>
  <si>
    <t>Exports intra EU   fob</t>
  </si>
  <si>
    <t>Exports fob to members of the euro area 2)</t>
  </si>
  <si>
    <t>Exports fob to non-members of the euro area 2)</t>
  </si>
  <si>
    <t>Exports extra EU   fob</t>
  </si>
  <si>
    <t>Exports</t>
  </si>
  <si>
    <t xml:space="preserve">     PRODUCTS (CPA)</t>
  </si>
  <si>
    <t>Total Domestic</t>
  </si>
  <si>
    <t>Table 19: Supply table at basic prices</t>
  </si>
  <si>
    <t xml:space="preserve">             INDUSTRIES (NACE)      </t>
  </si>
  <si>
    <t>Intra EU imports cif</t>
  </si>
  <si>
    <t xml:space="preserve">Imports cif from members of the euro area 1) </t>
  </si>
  <si>
    <t>Imports cif from non-members of the euro area  1)</t>
  </si>
  <si>
    <t>Extra EU imports cif</t>
  </si>
  <si>
    <t>Imports cif</t>
  </si>
  <si>
    <t xml:space="preserve">    PRODUCTS (CPA)</t>
  </si>
  <si>
    <t>P7_S2I</t>
  </si>
  <si>
    <t>P7_S2X</t>
  </si>
  <si>
    <t>Final uses at basc prices</t>
  </si>
  <si>
    <t>P6_S2I</t>
  </si>
  <si>
    <t>P6_S2X</t>
  </si>
  <si>
    <t>TFINU</t>
  </si>
  <si>
    <t>Table 1610 Use table for domestic products at basic prices</t>
  </si>
  <si>
    <t>Table 1610 Use table for imports at basic prices</t>
  </si>
  <si>
    <t>Input of Products</t>
  </si>
  <si>
    <t>HOMOGENEOUS BRANCHES</t>
  </si>
  <si>
    <t>Total intermediate consumption/Final use at purchasers' prices</t>
  </si>
  <si>
    <t>MatrixA</t>
  </si>
  <si>
    <t>Real estate services (exclimputed rents)</t>
  </si>
  <si>
    <t>Total final uses at basic prices</t>
  </si>
  <si>
    <t>Wages and salaries</t>
  </si>
  <si>
    <t>Mixed income</t>
  </si>
  <si>
    <t>EA17</t>
  </si>
  <si>
    <t>Symmetric Input-output table- Domestic</t>
  </si>
  <si>
    <t>Symmetric Input-output table- Imports</t>
  </si>
  <si>
    <t>A10 breakdown</t>
  </si>
  <si>
    <t>Agriculture, forestry and fishing</t>
  </si>
  <si>
    <t>Industry (except construction)</t>
  </si>
  <si>
    <t>Wholesale and retail trade, transport, accomodation and food service activities</t>
  </si>
  <si>
    <t>Information and communication</t>
  </si>
  <si>
    <t>Financial and insurance activities</t>
  </si>
  <si>
    <t>Real estates activities</t>
  </si>
  <si>
    <t>Professional, scientific and technical activities; administrative and support service activities</t>
  </si>
  <si>
    <t>Public administration, defence, education, human health and social work activities</t>
  </si>
  <si>
    <t>Arts, entertainment and recreation; other service activities; activities of household and extra-territorial organizations and bodies</t>
  </si>
  <si>
    <t>A</t>
  </si>
  <si>
    <t>B-E</t>
  </si>
  <si>
    <t xml:space="preserve">F </t>
  </si>
  <si>
    <t>G-I</t>
  </si>
  <si>
    <t>J</t>
  </si>
  <si>
    <t>K</t>
  </si>
  <si>
    <t>L</t>
  </si>
  <si>
    <t>M_N</t>
  </si>
  <si>
    <t>O-Q</t>
  </si>
  <si>
    <t>R-U</t>
  </si>
  <si>
    <t>CPA_A</t>
  </si>
  <si>
    <t>Products of agriculture, forestry and fishing</t>
  </si>
  <si>
    <t>CPA_B-E</t>
  </si>
  <si>
    <t>Industrial products (except construction works)</t>
  </si>
  <si>
    <t>CPA_G-I</t>
  </si>
  <si>
    <t>Wholesale and retail trade; transportation and storage; accommodation and food services</t>
  </si>
  <si>
    <t>CPA_J</t>
  </si>
  <si>
    <t>Information and communication services</t>
  </si>
  <si>
    <t>CPA_K</t>
  </si>
  <si>
    <t>Financial and insurance services</t>
  </si>
  <si>
    <t>CPA_L</t>
  </si>
  <si>
    <t>Real estate services</t>
  </si>
  <si>
    <t>CPA_M_N</t>
  </si>
  <si>
    <t>Professional, scientific and technical services; administrative and support services</t>
  </si>
  <si>
    <t>CPA_O-Q</t>
  </si>
  <si>
    <t>Public administration, defence, education, human health and social work services</t>
  </si>
  <si>
    <t>CPA_R-U</t>
  </si>
  <si>
    <t>Arts, entertainment and recreation; other services; services of household and extra-territorial organizations and bodies</t>
  </si>
  <si>
    <t>A10 Breakdown</t>
  </si>
  <si>
    <t>Table 1611 Use table for IMPORTS products at basic prices</t>
  </si>
  <si>
    <t>Total from third countries</t>
  </si>
  <si>
    <t>Real estate activities (excl imputeed rents)</t>
  </si>
  <si>
    <t>Real estate activities (exl imputed rents)</t>
  </si>
</sst>
</file>

<file path=xl/styles.xml><?xml version="1.0" encoding="utf-8"?>
<styleSheet xmlns="http://schemas.openxmlformats.org/spreadsheetml/2006/main">
  <numFmts count="11">
    <numFmt numFmtId="164" formatCode="_-* #,##0.00_-;\-* #,##0.00_-;_-* &quot;-&quot;??_-;_-@_-"/>
    <numFmt numFmtId="165" formatCode="_-* #,##0\ &quot;DM&quot;_-;\-* #,##0\ &quot;DM&quot;_-;_-* &quot;-&quot;\ &quot;DM&quot;_-;_-@_-"/>
    <numFmt numFmtId="166" formatCode="_-* #,##0\ _D_M_-;\-* #,##0\ _D_M_-;_-* &quot;-&quot;\ _D_M_-;_-@_-"/>
    <numFmt numFmtId="167" formatCode="_-* #,##0.00\ &quot;DM&quot;_-;\-* #,##0.00\ &quot;DM&quot;_-;_-* &quot;-&quot;??\ &quot;DM&quot;_-;_-@_-"/>
    <numFmt numFmtId="168" formatCode="_-* #,##0.00\ _D_M_-;\-* #,##0.00\ _D_M_-;_-* &quot;-&quot;??\ _D_M_-;_-@_-"/>
    <numFmt numFmtId="169" formatCode="###\ ###\ ##0\ \ "/>
    <numFmt numFmtId="170" formatCode="_-* #,##0.00\ [$€]_-;\-* #,##0.00\ [$€]_-;_-* &quot;-&quot;??\ [$€]_-;_-@_-"/>
    <numFmt numFmtId="171" formatCode="#0.0"/>
    <numFmt numFmtId="172" formatCode="###,###,###,##0"/>
    <numFmt numFmtId="173" formatCode="0.000"/>
    <numFmt numFmtId="174" formatCode="0.0000000000"/>
  </numFmts>
  <fonts count="37">
    <font>
      <sz val="10"/>
      <name val="Arial"/>
    </font>
    <font>
      <sz val="10"/>
      <name val="Arial"/>
      <family val="2"/>
    </font>
    <font>
      <sz val="10"/>
      <name val="Arial"/>
      <family val="2"/>
    </font>
    <font>
      <b/>
      <sz val="10"/>
      <name val="Arial"/>
      <family val="2"/>
    </font>
    <font>
      <sz val="12"/>
      <name val="Arial"/>
      <family val="2"/>
    </font>
    <font>
      <sz val="8"/>
      <name val="Arial"/>
      <family val="2"/>
    </font>
    <font>
      <b/>
      <sz val="8"/>
      <name val="Arial"/>
      <family val="2"/>
    </font>
    <font>
      <b/>
      <sz val="12"/>
      <name val="Arial"/>
      <family val="2"/>
    </font>
    <font>
      <b/>
      <sz val="9"/>
      <name val="Arial"/>
      <family val="2"/>
    </font>
    <font>
      <b/>
      <sz val="10"/>
      <color indexed="10"/>
      <name val="Arial"/>
      <family val="2"/>
    </font>
    <font>
      <b/>
      <i/>
      <sz val="10"/>
      <color indexed="10"/>
      <name val="Arial"/>
      <family val="2"/>
    </font>
    <font>
      <sz val="8"/>
      <name val="Arial"/>
      <family val="2"/>
    </font>
    <font>
      <vertAlign val="superscript"/>
      <sz val="10"/>
      <name val="Arial"/>
      <family val="2"/>
    </font>
    <font>
      <b/>
      <sz val="10"/>
      <color indexed="12"/>
      <name val="Arial"/>
      <family val="2"/>
    </font>
    <font>
      <sz val="10"/>
      <name val="Arial CE"/>
      <charset val="238"/>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1"/>
      <name val="Arial"/>
      <family val="2"/>
    </font>
    <font>
      <u/>
      <sz val="10"/>
      <color indexed="12"/>
      <name val="Arial"/>
      <family val="2"/>
    </font>
    <font>
      <sz val="10"/>
      <color indexed="56"/>
      <name val="Arial"/>
      <family val="2"/>
    </font>
    <font>
      <u/>
      <sz val="10"/>
      <color theme="10"/>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patternFill>
    </fill>
    <fill>
      <patternFill patternType="solid">
        <fgColor indexed="22"/>
      </patternFill>
    </fill>
    <fill>
      <patternFill patternType="solid">
        <fgColor indexed="55"/>
      </patternFill>
    </fill>
    <fill>
      <patternFill patternType="solid">
        <fgColor indexed="10"/>
        <bgColor indexed="60"/>
      </patternFill>
    </fill>
    <fill>
      <patternFill patternType="solid">
        <fgColor indexed="43"/>
      </patternFill>
    </fill>
    <fill>
      <patternFill patternType="solid">
        <fgColor indexed="43"/>
        <bgColor indexed="64"/>
      </patternFill>
    </fill>
    <fill>
      <patternFill patternType="solid">
        <fgColor indexed="42"/>
        <bgColor indexed="64"/>
      </patternFill>
    </fill>
    <fill>
      <patternFill patternType="solid">
        <fgColor indexed="26"/>
        <bgColor indexed="64"/>
      </patternFill>
    </fill>
    <fill>
      <patternFill patternType="solid">
        <fgColor indexed="22"/>
        <bgColor indexed="64"/>
      </patternFill>
    </fill>
    <fill>
      <patternFill patternType="solid">
        <fgColor indexed="13"/>
        <bgColor indexed="64"/>
      </patternFill>
    </fill>
  </fills>
  <borders count="85">
    <border>
      <left/>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style="medium">
        <color indexed="64"/>
      </right>
      <top style="medium">
        <color indexed="64"/>
      </top>
      <bottom style="medium">
        <color indexed="64"/>
      </bottom>
      <diagonal/>
    </border>
    <border>
      <left style="thin">
        <color indexed="64"/>
      </left>
      <right style="hair">
        <color indexed="64"/>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thin">
        <color indexed="64"/>
      </top>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thin">
        <color indexed="64"/>
      </top>
      <bottom style="hair">
        <color indexed="64"/>
      </bottom>
      <diagonal/>
    </border>
    <border>
      <left/>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thin">
        <color indexed="64"/>
      </right>
      <top/>
      <bottom/>
      <diagonal/>
    </border>
    <border>
      <left style="hair">
        <color indexed="64"/>
      </left>
      <right style="thin">
        <color indexed="64"/>
      </right>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right/>
      <top style="thin">
        <color indexed="64"/>
      </top>
      <bottom/>
      <diagonal/>
    </border>
    <border>
      <left/>
      <right/>
      <top/>
      <bottom style="hair">
        <color indexed="64"/>
      </bottom>
      <diagonal/>
    </border>
    <border>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diagonal/>
    </border>
    <border>
      <left style="hair">
        <color indexed="64"/>
      </left>
      <right/>
      <top style="hair">
        <color indexed="64"/>
      </top>
      <bottom style="thin">
        <color indexed="64"/>
      </bottom>
      <diagonal/>
    </border>
    <border>
      <left style="hair">
        <color indexed="64"/>
      </left>
      <right/>
      <top style="hair">
        <color indexed="64"/>
      </top>
      <bottom/>
      <diagonal/>
    </border>
    <border>
      <left/>
      <right style="hair">
        <color indexed="64"/>
      </right>
      <top style="hair">
        <color indexed="64"/>
      </top>
      <bottom/>
      <diagonal/>
    </border>
    <border>
      <left/>
      <right style="thin">
        <color indexed="64"/>
      </right>
      <top style="hair">
        <color indexed="64"/>
      </top>
      <bottom style="hair">
        <color indexed="64"/>
      </bottom>
      <diagonal/>
    </border>
    <border>
      <left/>
      <right style="hair">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top/>
      <bottom style="thin">
        <color indexed="64"/>
      </bottom>
      <diagonal/>
    </border>
    <border>
      <left style="thin">
        <color indexed="64"/>
      </left>
      <right style="thin">
        <color indexed="64"/>
      </right>
      <top/>
      <bottom style="thin">
        <color indexed="64"/>
      </bottom>
      <diagonal/>
    </border>
    <border>
      <left style="hair">
        <color indexed="64"/>
      </left>
      <right/>
      <top/>
      <bottom/>
      <diagonal/>
    </border>
    <border>
      <left style="thin">
        <color indexed="64"/>
      </left>
      <right/>
      <top/>
      <bottom/>
      <diagonal/>
    </border>
    <border>
      <left style="thin">
        <color indexed="64"/>
      </left>
      <right style="thin">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8"/>
      </left>
      <right style="thin">
        <color indexed="8"/>
      </right>
      <top style="thin">
        <color indexed="8"/>
      </top>
      <bottom/>
      <diagonal/>
    </border>
    <border>
      <left/>
      <right style="hair">
        <color indexed="64"/>
      </right>
      <top style="thin">
        <color indexed="64"/>
      </top>
      <bottom style="hair">
        <color indexed="64"/>
      </bottom>
      <diagonal/>
    </border>
    <border>
      <left style="thin">
        <color indexed="64"/>
      </left>
      <right/>
      <top style="thin">
        <color indexed="64"/>
      </top>
      <bottom/>
      <diagonal/>
    </border>
    <border>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bottom/>
      <diagonal/>
    </border>
    <border>
      <left style="hair">
        <color indexed="64"/>
      </left>
      <right/>
      <top/>
      <bottom style="hair">
        <color indexed="64"/>
      </bottom>
      <diagonal/>
    </border>
    <border>
      <left style="thin">
        <color indexed="64"/>
      </left>
      <right style="hair">
        <color indexed="64"/>
      </right>
      <top style="thin">
        <color indexed="64"/>
      </top>
      <bottom style="thin">
        <color indexed="64"/>
      </bottom>
      <diagonal/>
    </border>
    <border>
      <left style="thin">
        <color indexed="8"/>
      </left>
      <right style="thin">
        <color indexed="8"/>
      </right>
      <top style="thin">
        <color indexed="64"/>
      </top>
      <bottom/>
      <diagonal/>
    </border>
    <border>
      <left style="hair">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55">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2" fillId="20" borderId="1" applyNumberFormat="0" applyFont="0" applyAlignment="0" applyProtection="0"/>
    <xf numFmtId="0" fontId="24" fillId="21" borderId="2" applyNumberFormat="0" applyAlignment="0" applyProtection="0"/>
    <xf numFmtId="0" fontId="17" fillId="0" borderId="0" applyNumberFormat="0" applyFill="0" applyBorder="0" applyAlignment="0" applyProtection="0"/>
    <xf numFmtId="0" fontId="21"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23" fillId="4" borderId="0" applyNumberFormat="0" applyBorder="0" applyAlignment="0" applyProtection="0"/>
    <xf numFmtId="0" fontId="18" fillId="21" borderId="3" applyNumberFormat="0" applyAlignment="0" applyProtection="0"/>
    <xf numFmtId="0" fontId="19" fillId="0" borderId="4" applyNumberFormat="0" applyFill="0" applyAlignment="0" applyProtection="0"/>
    <xf numFmtId="0" fontId="31" fillId="22" borderId="5" applyNumberFormat="0" applyAlignment="0" applyProtection="0"/>
    <xf numFmtId="164" fontId="15" fillId="0" borderId="0" applyFont="0" applyFill="0" applyBorder="0" applyAlignment="0" applyProtection="0"/>
    <xf numFmtId="168" fontId="1" fillId="0" borderId="0" applyFont="0" applyFill="0" applyBorder="0" applyAlignment="0" applyProtection="0"/>
    <xf numFmtId="0" fontId="1" fillId="20" borderId="1" applyNumberFormat="0" applyFont="0" applyAlignment="0" applyProtection="0"/>
    <xf numFmtId="0" fontId="2" fillId="23" borderId="0" applyNumberFormat="0" applyFont="0" applyBorder="0" applyAlignment="0" applyProtection="0"/>
    <xf numFmtId="0" fontId="21" fillId="3" borderId="0" applyNumberFormat="0" applyBorder="0" applyAlignment="0" applyProtection="0"/>
    <xf numFmtId="0" fontId="20" fillId="7" borderId="3" applyNumberFormat="0" applyAlignment="0" applyProtection="0"/>
    <xf numFmtId="0" fontId="20" fillId="7" borderId="3" applyNumberFormat="0" applyAlignment="0" applyProtection="0"/>
    <xf numFmtId="0" fontId="30" fillId="0" borderId="6" applyNumberFormat="0" applyFill="0" applyAlignment="0" applyProtection="0"/>
    <xf numFmtId="0" fontId="25" fillId="0" borderId="0" applyNumberFormat="0" applyFill="0" applyBorder="0" applyAlignment="0" applyProtection="0"/>
    <xf numFmtId="170" fontId="1" fillId="0" borderId="0" applyFont="0" applyFill="0" applyBorder="0" applyAlignment="0" applyProtection="0"/>
    <xf numFmtId="0" fontId="2" fillId="0" borderId="0"/>
    <xf numFmtId="0" fontId="25" fillId="0" borderId="0" applyNumberForma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25" fillId="0" borderId="0" applyNumberFormat="0" applyFill="0" applyBorder="0" applyAlignment="0" applyProtection="0"/>
    <xf numFmtId="0" fontId="23" fillId="4" borderId="0" applyNumberFormat="0" applyBorder="0" applyAlignment="0" applyProtection="0"/>
    <xf numFmtId="0" fontId="23" fillId="4" borderId="0" applyNumberFormat="0" applyBorder="0" applyAlignment="0" applyProtection="0"/>
    <xf numFmtId="0" fontId="27" fillId="0" borderId="7" applyNumberFormat="0" applyFill="0" applyAlignment="0" applyProtection="0"/>
    <xf numFmtId="0" fontId="28" fillId="0" borderId="8" applyNumberFormat="0" applyFill="0" applyAlignment="0" applyProtection="0"/>
    <xf numFmtId="0" fontId="29" fillId="0" borderId="9" applyNumberFormat="0" applyFill="0" applyAlignment="0" applyProtection="0"/>
    <xf numFmtId="0" fontId="29" fillId="0" borderId="0" applyNumberFormat="0" applyFill="0" applyBorder="0" applyAlignment="0" applyProtection="0"/>
    <xf numFmtId="0" fontId="36" fillId="0" borderId="0" applyNumberFormat="0" applyFill="0" applyBorder="0" applyAlignment="0" applyProtection="0">
      <alignment vertical="top"/>
      <protection locked="0"/>
    </xf>
    <xf numFmtId="0" fontId="20" fillId="7" borderId="3" applyNumberFormat="0" applyAlignment="0" applyProtection="0"/>
    <xf numFmtId="0" fontId="21" fillId="3" borderId="0" applyNumberFormat="0" applyBorder="0" applyAlignment="0" applyProtection="0"/>
    <xf numFmtId="0" fontId="31" fillId="22" borderId="5" applyNumberFormat="0" applyAlignment="0" applyProtection="0"/>
    <xf numFmtId="0" fontId="19" fillId="0" borderId="4" applyNumberFormat="0" applyFill="0" applyAlignment="0" applyProtection="0"/>
    <xf numFmtId="0" fontId="34" fillId="0" borderId="0" applyNumberFormat="0" applyFill="0" applyBorder="0" applyAlignment="0" applyProtection="0">
      <alignment vertical="top"/>
      <protection locked="0"/>
    </xf>
    <xf numFmtId="0" fontId="22" fillId="24" borderId="0" applyNumberFormat="0" applyBorder="0" applyAlignment="0" applyProtection="0"/>
    <xf numFmtId="0" fontId="22" fillId="24" borderId="0" applyNumberFormat="0" applyBorder="0" applyAlignment="0" applyProtection="0"/>
    <xf numFmtId="0" fontId="2" fillId="0" borderId="0" applyNumberFormat="0" applyFont="0" applyFill="0" applyBorder="0" applyAlignment="0" applyProtection="0"/>
    <xf numFmtId="0" fontId="2" fillId="0" borderId="0"/>
    <xf numFmtId="0" fontId="1" fillId="0" borderId="0"/>
    <xf numFmtId="0" fontId="33" fillId="0" borderId="0"/>
    <xf numFmtId="0" fontId="1" fillId="0" borderId="0"/>
    <xf numFmtId="0" fontId="14" fillId="0" borderId="0"/>
    <xf numFmtId="0" fontId="2"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4" fillId="0" borderId="0"/>
    <xf numFmtId="0" fontId="2" fillId="20" borderId="1" applyNumberFormat="0" applyFont="0" applyAlignment="0" applyProtection="0"/>
    <xf numFmtId="0" fontId="24" fillId="21" borderId="2" applyNumberFormat="0" applyAlignment="0" applyProtection="0"/>
    <xf numFmtId="165" fontId="1" fillId="0" borderId="0" applyFont="0" applyFill="0" applyBorder="0" applyAlignment="0" applyProtection="0"/>
    <xf numFmtId="167" fontId="1" fillId="0" borderId="0" applyFont="0" applyFill="0" applyBorder="0" applyAlignment="0" applyProtection="0"/>
    <xf numFmtId="0" fontId="26" fillId="0" borderId="0" applyNumberFormat="0" applyFill="0" applyBorder="0" applyAlignment="0" applyProtection="0"/>
    <xf numFmtId="0" fontId="27" fillId="0" borderId="7" applyNumberFormat="0" applyFill="0" applyAlignment="0" applyProtection="0"/>
    <xf numFmtId="0" fontId="28" fillId="0" borderId="8" applyNumberFormat="0" applyFill="0" applyAlignment="0" applyProtection="0"/>
    <xf numFmtId="0" fontId="29" fillId="0" borderId="9" applyNumberFormat="0" applyFill="0" applyAlignment="0" applyProtection="0"/>
    <xf numFmtId="0" fontId="29" fillId="0" borderId="0" applyNumberFormat="0" applyFill="0" applyBorder="0" applyAlignment="0" applyProtection="0"/>
    <xf numFmtId="0" fontId="23" fillId="4" borderId="0" applyNumberFormat="0" applyBorder="0" applyAlignment="0" applyProtection="0"/>
    <xf numFmtId="0" fontId="21" fillId="3" borderId="0" applyNumberFormat="0" applyBorder="0" applyAlignment="0" applyProtection="0"/>
    <xf numFmtId="0" fontId="24" fillId="21" borderId="2" applyNumberFormat="0" applyAlignment="0" applyProtection="0"/>
    <xf numFmtId="0" fontId="32" fillId="0" borderId="0"/>
    <xf numFmtId="0" fontId="30" fillId="0" borderId="6" applyNumberFormat="0" applyFill="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7" applyNumberFormat="0" applyFill="0" applyAlignment="0" applyProtection="0"/>
    <xf numFmtId="0" fontId="28" fillId="0" borderId="8" applyNumberFormat="0" applyFill="0" applyAlignment="0" applyProtection="0"/>
    <xf numFmtId="0" fontId="29" fillId="0" borderId="9" applyNumberFormat="0" applyFill="0" applyAlignment="0" applyProtection="0"/>
    <xf numFmtId="0" fontId="29" fillId="0" borderId="0" applyNumberFormat="0" applyFill="0" applyBorder="0" applyAlignment="0" applyProtection="0"/>
    <xf numFmtId="0" fontId="26" fillId="0" borderId="0" applyNumberFormat="0" applyFill="0" applyBorder="0" applyAlignment="0" applyProtection="0"/>
    <xf numFmtId="0" fontId="27" fillId="0" borderId="7" applyNumberFormat="0" applyFill="0" applyAlignment="0" applyProtection="0"/>
    <xf numFmtId="0" fontId="28" fillId="0" borderId="8" applyNumberFormat="0" applyFill="0" applyAlignment="0" applyProtection="0"/>
    <xf numFmtId="0" fontId="29" fillId="0" borderId="9" applyNumberFormat="0" applyFill="0" applyAlignment="0" applyProtection="0"/>
    <xf numFmtId="0" fontId="29" fillId="0" borderId="0" applyNumberFormat="0" applyFill="0" applyBorder="0" applyAlignment="0" applyProtection="0"/>
    <xf numFmtId="0" fontId="24" fillId="21" borderId="2" applyNumberFormat="0" applyAlignment="0" applyProtection="0"/>
    <xf numFmtId="0" fontId="17" fillId="0" borderId="0" applyNumberFormat="0" applyFill="0" applyBorder="0" applyAlignment="0" applyProtection="0"/>
    <xf numFmtId="0" fontId="31" fillId="22" borderId="5" applyNumberFormat="0" applyAlignment="0" applyProtection="0"/>
    <xf numFmtId="0" fontId="19" fillId="0" borderId="4" applyNumberFormat="0" applyFill="0" applyAlignment="0" applyProtection="0"/>
    <xf numFmtId="0" fontId="17" fillId="0" borderId="0" applyNumberFormat="0" applyFill="0" applyBorder="0" applyAlignment="0" applyProtection="0"/>
    <xf numFmtId="0" fontId="31" fillId="22" borderId="5" applyNumberFormat="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30" fillId="0" borderId="6" applyNumberFormat="0" applyFill="0" applyAlignment="0" applyProtection="0"/>
  </cellStyleXfs>
  <cellXfs count="482">
    <xf numFmtId="0" fontId="0" fillId="0" borderId="0" xfId="0"/>
    <xf numFmtId="0" fontId="0" fillId="0" borderId="0" xfId="0" applyAlignment="1" applyProtection="1">
      <alignment horizontal="center"/>
    </xf>
    <xf numFmtId="0" fontId="0" fillId="0" borderId="0" xfId="0" applyProtection="1"/>
    <xf numFmtId="0" fontId="5" fillId="0" borderId="0" xfId="0" applyFont="1" applyAlignment="1" applyProtection="1">
      <alignment horizontal="justify"/>
    </xf>
    <xf numFmtId="0" fontId="5" fillId="0" borderId="0" xfId="0" applyFont="1" applyAlignment="1" applyProtection="1">
      <alignment horizontal="left"/>
    </xf>
    <xf numFmtId="0" fontId="6" fillId="0" borderId="0" xfId="0" applyFont="1" applyAlignment="1" applyProtection="1">
      <alignment horizontal="left"/>
    </xf>
    <xf numFmtId="0" fontId="7" fillId="0" borderId="0" xfId="0" applyFont="1" applyProtection="1"/>
    <xf numFmtId="0" fontId="3" fillId="0" borderId="0" xfId="0" applyFont="1" applyProtection="1"/>
    <xf numFmtId="0" fontId="4" fillId="0" borderId="0" xfId="0" applyFont="1" applyProtection="1"/>
    <xf numFmtId="0" fontId="8" fillId="0" borderId="0" xfId="0" applyFont="1" applyAlignment="1" applyProtection="1">
      <alignment horizontal="center"/>
    </xf>
    <xf numFmtId="0" fontId="1" fillId="0" borderId="0" xfId="114" applyProtection="1"/>
    <xf numFmtId="0" fontId="2" fillId="0" borderId="0" xfId="0" applyFont="1" applyProtection="1"/>
    <xf numFmtId="0" fontId="9" fillId="0" borderId="0" xfId="0" applyFont="1" applyProtection="1"/>
    <xf numFmtId="0" fontId="3" fillId="25" borderId="10" xfId="0" applyFont="1" applyFill="1" applyBorder="1" applyAlignment="1" applyProtection="1">
      <alignment horizontal="center"/>
      <protection locked="0"/>
    </xf>
    <xf numFmtId="0" fontId="10" fillId="0" borderId="0" xfId="0" applyFont="1" applyProtection="1"/>
    <xf numFmtId="0" fontId="8" fillId="0" borderId="0" xfId="0" applyFont="1" applyAlignment="1" applyProtection="1">
      <alignment horizontal="center" wrapText="1"/>
    </xf>
    <xf numFmtId="0" fontId="0" fillId="0" borderId="0" xfId="0" applyAlignment="1" applyProtection="1">
      <alignment vertical="center"/>
    </xf>
    <xf numFmtId="0" fontId="2" fillId="26" borderId="11" xfId="0" applyFont="1" applyFill="1" applyBorder="1" applyAlignment="1" applyProtection="1">
      <alignment horizontal="center"/>
    </xf>
    <xf numFmtId="0" fontId="2" fillId="26" borderId="12" xfId="0" applyFont="1" applyFill="1" applyBorder="1" applyAlignment="1" applyProtection="1">
      <alignment horizontal="center"/>
    </xf>
    <xf numFmtId="0" fontId="2" fillId="26" borderId="13" xfId="0" applyNumberFormat="1" applyFont="1" applyFill="1" applyBorder="1" applyAlignment="1" applyProtection="1"/>
    <xf numFmtId="0" fontId="2" fillId="26" borderId="14" xfId="0" applyFont="1" applyFill="1" applyBorder="1" applyAlignment="1" applyProtection="1">
      <alignment horizontal="center"/>
    </xf>
    <xf numFmtId="0" fontId="2" fillId="26" borderId="15" xfId="0" applyFont="1" applyFill="1" applyBorder="1" applyAlignment="1" applyProtection="1">
      <alignment horizontal="center" vertical="top" wrapText="1"/>
    </xf>
    <xf numFmtId="0" fontId="2" fillId="26" borderId="16" xfId="0" applyFont="1" applyFill="1" applyBorder="1" applyAlignment="1" applyProtection="1">
      <alignment horizontal="center" vertical="top" wrapText="1"/>
    </xf>
    <xf numFmtId="0" fontId="2" fillId="26" borderId="0" xfId="0" applyFont="1" applyFill="1" applyBorder="1" applyAlignment="1" applyProtection="1">
      <alignment horizontal="center" vertical="top" wrapText="1"/>
    </xf>
    <xf numFmtId="0" fontId="2" fillId="26" borderId="17" xfId="0" applyFont="1" applyFill="1" applyBorder="1" applyAlignment="1" applyProtection="1">
      <alignment horizontal="center" vertical="top" wrapText="1"/>
    </xf>
    <xf numFmtId="0" fontId="2" fillId="26" borderId="18" xfId="0" applyNumberFormat="1" applyFont="1" applyFill="1" applyBorder="1" applyAlignment="1" applyProtection="1"/>
    <xf numFmtId="0" fontId="2" fillId="26" borderId="0" xfId="0" applyFont="1" applyFill="1" applyBorder="1" applyAlignment="1" applyProtection="1">
      <alignment horizontal="left"/>
    </xf>
    <xf numFmtId="0" fontId="2" fillId="26" borderId="19" xfId="0" applyFont="1" applyFill="1" applyBorder="1" applyAlignment="1" applyProtection="1">
      <alignment horizontal="left"/>
    </xf>
    <xf numFmtId="0" fontId="2" fillId="26" borderId="20" xfId="0" applyFont="1" applyFill="1" applyBorder="1" applyAlignment="1" applyProtection="1">
      <alignment horizontal="center" vertical="top" wrapText="1"/>
    </xf>
    <xf numFmtId="0" fontId="2" fillId="26" borderId="21" xfId="0" applyFont="1" applyFill="1" applyBorder="1" applyAlignment="1" applyProtection="1">
      <alignment horizontal="center"/>
    </xf>
    <xf numFmtId="0" fontId="3" fillId="0" borderId="0" xfId="107" applyFont="1" applyAlignment="1" applyProtection="1">
      <alignment horizontal="center"/>
    </xf>
    <xf numFmtId="0" fontId="3" fillId="0" borderId="0" xfId="107" applyFont="1" applyAlignment="1" applyProtection="1">
      <alignment horizontal="left"/>
    </xf>
    <xf numFmtId="0" fontId="2" fillId="0" borderId="0" xfId="107"/>
    <xf numFmtId="0" fontId="3" fillId="0" borderId="0" xfId="107" applyFont="1" applyAlignment="1" applyProtection="1">
      <alignment horizontal="centerContinuous"/>
    </xf>
    <xf numFmtId="0" fontId="3" fillId="0" borderId="0" xfId="107" applyFont="1" applyFill="1" applyAlignment="1" applyProtection="1">
      <alignment horizontal="left" vertical="center"/>
    </xf>
    <xf numFmtId="0" fontId="2" fillId="0" borderId="0" xfId="107" applyFont="1" applyFill="1" applyAlignment="1" applyProtection="1">
      <alignment horizontal="center" vertical="center"/>
    </xf>
    <xf numFmtId="0" fontId="2" fillId="0" borderId="0" xfId="107" applyFont="1" applyFill="1" applyAlignment="1" applyProtection="1">
      <alignment horizontal="right"/>
    </xf>
    <xf numFmtId="0" fontId="2" fillId="0" borderId="0" xfId="107" applyFont="1" applyAlignment="1" applyProtection="1">
      <alignment horizontal="right"/>
    </xf>
    <xf numFmtId="0" fontId="2" fillId="0" borderId="0" xfId="107" applyFont="1" applyFill="1" applyAlignment="1" applyProtection="1">
      <alignment horizontal="right" vertical="center"/>
    </xf>
    <xf numFmtId="0" fontId="2" fillId="0" borderId="0" xfId="107" applyFont="1" applyBorder="1" applyAlignment="1" applyProtection="1"/>
    <xf numFmtId="0" fontId="2" fillId="0" borderId="22" xfId="107" applyFont="1" applyFill="1" applyBorder="1" applyProtection="1"/>
    <xf numFmtId="0" fontId="2" fillId="0" borderId="22" xfId="107" applyFont="1" applyFill="1" applyBorder="1" applyAlignment="1" applyProtection="1"/>
    <xf numFmtId="0" fontId="2" fillId="26" borderId="23" xfId="107" applyFont="1" applyFill="1" applyBorder="1" applyAlignment="1" applyProtection="1">
      <alignment horizontal="center" vertical="center" wrapText="1"/>
    </xf>
    <xf numFmtId="0" fontId="2" fillId="26" borderId="24" xfId="107" applyFont="1" applyFill="1" applyBorder="1" applyAlignment="1" applyProtection="1">
      <alignment horizontal="center" vertical="center" wrapText="1"/>
    </xf>
    <xf numFmtId="0" fontId="2" fillId="26" borderId="25" xfId="107" applyFont="1" applyFill="1" applyBorder="1" applyProtection="1"/>
    <xf numFmtId="0" fontId="2" fillId="26" borderId="18" xfId="107" applyFont="1" applyFill="1" applyBorder="1" applyAlignment="1" applyProtection="1">
      <alignment horizontal="center"/>
    </xf>
    <xf numFmtId="0" fontId="2" fillId="26" borderId="26" xfId="107" applyFont="1" applyFill="1" applyBorder="1" applyAlignment="1" applyProtection="1">
      <alignment horizontal="center" vertical="top" wrapText="1"/>
    </xf>
    <xf numFmtId="0" fontId="2" fillId="26" borderId="27" xfId="107" applyFont="1" applyFill="1" applyBorder="1" applyAlignment="1" applyProtection="1">
      <alignment horizontal="center" vertical="center"/>
    </xf>
    <xf numFmtId="0" fontId="2" fillId="26" borderId="28" xfId="107" applyFont="1" applyFill="1" applyBorder="1" applyAlignment="1" applyProtection="1">
      <alignment horizontal="center" vertical="center"/>
    </xf>
    <xf numFmtId="0" fontId="2" fillId="26" borderId="29" xfId="107" applyFont="1" applyFill="1" applyBorder="1" applyAlignment="1" applyProtection="1">
      <alignment horizontal="center" vertical="top" wrapText="1"/>
    </xf>
    <xf numFmtId="0" fontId="2" fillId="26" borderId="15" xfId="107" applyFont="1" applyFill="1" applyBorder="1" applyAlignment="1" applyProtection="1">
      <alignment horizontal="center" vertical="top" wrapText="1"/>
    </xf>
    <xf numFmtId="0" fontId="2" fillId="26" borderId="30" xfId="107" applyFont="1" applyFill="1" applyBorder="1" applyAlignment="1" applyProtection="1">
      <alignment horizontal="center" vertical="top" wrapText="1"/>
    </xf>
    <xf numFmtId="0" fontId="2" fillId="26" borderId="31" xfId="107" applyFont="1" applyFill="1" applyBorder="1" applyAlignment="1" applyProtection="1">
      <alignment horizontal="center" vertical="top" wrapText="1"/>
    </xf>
    <xf numFmtId="0" fontId="2" fillId="26" borderId="15" xfId="107" applyNumberFormat="1" applyFont="1" applyFill="1" applyBorder="1" applyAlignment="1" applyProtection="1">
      <alignment horizontal="center" vertical="top" wrapText="1"/>
    </xf>
    <xf numFmtId="0" fontId="2" fillId="26" borderId="32" xfId="107" applyFont="1" applyFill="1" applyBorder="1" applyAlignment="1" applyProtection="1">
      <alignment horizontal="center" vertical="top" wrapText="1"/>
    </xf>
    <xf numFmtId="0" fontId="2" fillId="26" borderId="33" xfId="107" applyFont="1" applyFill="1" applyBorder="1" applyAlignment="1" applyProtection="1">
      <alignment horizontal="center" vertical="top" wrapText="1"/>
    </xf>
    <xf numFmtId="0" fontId="2" fillId="26" borderId="12" xfId="107" applyFont="1" applyFill="1" applyBorder="1" applyAlignment="1" applyProtection="1">
      <alignment horizontal="center" vertical="center"/>
    </xf>
    <xf numFmtId="0" fontId="2" fillId="26" borderId="15" xfId="107" applyFont="1" applyFill="1" applyBorder="1" applyAlignment="1" applyProtection="1">
      <alignment horizontal="center" vertical="center"/>
    </xf>
    <xf numFmtId="0" fontId="2" fillId="26" borderId="29" xfId="107" applyFont="1" applyFill="1" applyBorder="1" applyAlignment="1" applyProtection="1">
      <alignment horizontal="left" vertical="top" wrapText="1"/>
    </xf>
    <xf numFmtId="0" fontId="2" fillId="26" borderId="13" xfId="107" applyFont="1" applyFill="1" applyBorder="1" applyAlignment="1" applyProtection="1">
      <alignment horizontal="center" vertical="top" wrapText="1"/>
    </xf>
    <xf numFmtId="1" fontId="2" fillId="26" borderId="15" xfId="107" applyNumberFormat="1" applyFont="1" applyFill="1" applyBorder="1" applyAlignment="1" applyProtection="1">
      <alignment horizontal="center" vertical="top" wrapText="1"/>
    </xf>
    <xf numFmtId="0" fontId="2" fillId="26" borderId="34" xfId="107" applyFont="1" applyFill="1" applyBorder="1" applyAlignment="1" applyProtection="1">
      <alignment horizontal="center"/>
    </xf>
    <xf numFmtId="0" fontId="2" fillId="26" borderId="16" xfId="107" applyFont="1" applyFill="1" applyBorder="1" applyAlignment="1" applyProtection="1">
      <alignment horizontal="center"/>
    </xf>
    <xf numFmtId="0" fontId="2" fillId="26" borderId="35" xfId="107" applyFont="1" applyFill="1" applyBorder="1" applyProtection="1"/>
    <xf numFmtId="1" fontId="2" fillId="0" borderId="0" xfId="107" applyNumberFormat="1" applyFont="1" applyFill="1" applyBorder="1" applyAlignment="1" applyProtection="1">
      <alignment horizontal="right"/>
      <protection locked="0"/>
    </xf>
    <xf numFmtId="1" fontId="2" fillId="0" borderId="36" xfId="107" applyNumberFormat="1" applyFont="1" applyFill="1" applyBorder="1" applyAlignment="1" applyProtection="1">
      <alignment horizontal="right"/>
      <protection locked="0"/>
    </xf>
    <xf numFmtId="1" fontId="2" fillId="27" borderId="37" xfId="107" applyNumberFormat="1" applyFont="1" applyFill="1" applyBorder="1" applyAlignment="1" applyProtection="1">
      <alignment horizontal="right"/>
      <protection locked="0"/>
    </xf>
    <xf numFmtId="1" fontId="2" fillId="27" borderId="36" xfId="107" applyNumberFormat="1" applyFont="1" applyFill="1" applyBorder="1" applyAlignment="1" applyProtection="1">
      <alignment horizontal="right"/>
      <protection locked="0"/>
    </xf>
    <xf numFmtId="1" fontId="2" fillId="27" borderId="38" xfId="107" applyNumberFormat="1" applyFont="1" applyFill="1" applyBorder="1" applyAlignment="1" applyProtection="1">
      <alignment horizontal="right"/>
      <protection locked="0"/>
    </xf>
    <xf numFmtId="0" fontId="2" fillId="26" borderId="13" xfId="107" applyNumberFormat="1" applyFont="1" applyFill="1" applyBorder="1" applyAlignment="1" applyProtection="1"/>
    <xf numFmtId="1" fontId="2" fillId="0" borderId="19" xfId="107" applyNumberFormat="1" applyFont="1" applyFill="1" applyBorder="1" applyAlignment="1" applyProtection="1">
      <alignment horizontal="right"/>
      <protection locked="0"/>
    </xf>
    <xf numFmtId="1" fontId="2" fillId="0" borderId="15" xfId="107" applyNumberFormat="1" applyFont="1" applyFill="1" applyBorder="1" applyAlignment="1" applyProtection="1">
      <alignment horizontal="right"/>
      <protection locked="0"/>
    </xf>
    <xf numFmtId="1" fontId="2" fillId="27" borderId="13" xfId="107" applyNumberFormat="1" applyFont="1" applyFill="1" applyBorder="1" applyAlignment="1" applyProtection="1">
      <alignment horizontal="right"/>
      <protection locked="0"/>
    </xf>
    <xf numFmtId="1" fontId="2" fillId="27" borderId="15" xfId="107" applyNumberFormat="1" applyFont="1" applyFill="1" applyBorder="1" applyAlignment="1" applyProtection="1">
      <alignment horizontal="right"/>
      <protection locked="0"/>
    </xf>
    <xf numFmtId="1" fontId="2" fillId="27" borderId="39" xfId="107" applyNumberFormat="1" applyFont="1" applyFill="1" applyBorder="1" applyAlignment="1" applyProtection="1">
      <alignment horizontal="right"/>
      <protection locked="0"/>
    </xf>
    <xf numFmtId="1" fontId="2" fillId="27" borderId="32" xfId="107" applyNumberFormat="1" applyFont="1" applyFill="1" applyBorder="1" applyAlignment="1" applyProtection="1">
      <alignment horizontal="right"/>
      <protection locked="0"/>
    </xf>
    <xf numFmtId="0" fontId="2" fillId="26" borderId="40" xfId="107" applyFont="1" applyFill="1" applyBorder="1" applyAlignment="1" applyProtection="1">
      <alignment horizontal="center"/>
    </xf>
    <xf numFmtId="0" fontId="2" fillId="26" borderId="41" xfId="107" applyNumberFormat="1" applyFont="1" applyFill="1" applyBorder="1" applyAlignment="1" applyProtection="1"/>
    <xf numFmtId="1" fontId="2" fillId="0" borderId="0" xfId="107" applyNumberFormat="1"/>
    <xf numFmtId="1" fontId="2" fillId="0" borderId="42" xfId="107" applyNumberFormat="1" applyFont="1" applyFill="1" applyBorder="1" applyAlignment="1" applyProtection="1">
      <alignment horizontal="right"/>
      <protection locked="0"/>
    </xf>
    <xf numFmtId="0" fontId="2" fillId="26" borderId="30" xfId="107" applyNumberFormat="1" applyFont="1" applyFill="1" applyBorder="1" applyAlignment="1" applyProtection="1"/>
    <xf numFmtId="0" fontId="2" fillId="26" borderId="43" xfId="107" applyFont="1" applyFill="1" applyBorder="1" applyAlignment="1" applyProtection="1">
      <alignment horizontal="center"/>
    </xf>
    <xf numFmtId="1" fontId="2" fillId="0" borderId="20" xfId="107" applyNumberFormat="1" applyFont="1" applyFill="1" applyBorder="1" applyAlignment="1" applyProtection="1">
      <alignment horizontal="right"/>
      <protection locked="0"/>
    </xf>
    <xf numFmtId="1" fontId="2" fillId="0" borderId="43" xfId="107" applyNumberFormat="1" applyFont="1" applyFill="1" applyBorder="1" applyAlignment="1" applyProtection="1">
      <alignment horizontal="right"/>
      <protection locked="0"/>
    </xf>
    <xf numFmtId="1" fontId="2" fillId="0" borderId="44" xfId="107" applyNumberFormat="1" applyFont="1" applyFill="1" applyBorder="1" applyAlignment="1" applyProtection="1">
      <alignment horizontal="right"/>
      <protection locked="0"/>
    </xf>
    <xf numFmtId="1" fontId="2" fillId="27" borderId="19" xfId="107" applyNumberFormat="1" applyFont="1" applyFill="1" applyBorder="1" applyAlignment="1" applyProtection="1">
      <alignment horizontal="right"/>
      <protection locked="0"/>
    </xf>
    <xf numFmtId="1" fontId="2" fillId="27" borderId="45" xfId="107" applyNumberFormat="1" applyFont="1" applyFill="1" applyBorder="1" applyAlignment="1" applyProtection="1">
      <alignment horizontal="right"/>
      <protection locked="0"/>
    </xf>
    <xf numFmtId="0" fontId="3" fillId="0" borderId="0" xfId="107" applyFont="1" applyAlignment="1" applyProtection="1"/>
    <xf numFmtId="0" fontId="2" fillId="26" borderId="12" xfId="107" applyFont="1" applyFill="1" applyBorder="1" applyAlignment="1" applyProtection="1">
      <alignment horizontal="center"/>
    </xf>
    <xf numFmtId="1" fontId="2" fillId="27" borderId="41" xfId="107" applyNumberFormat="1" applyFont="1" applyFill="1" applyBorder="1" applyAlignment="1" applyProtection="1">
      <alignment horizontal="right"/>
      <protection locked="0"/>
    </xf>
    <xf numFmtId="1" fontId="2" fillId="27" borderId="46" xfId="107" applyNumberFormat="1" applyFont="1" applyFill="1" applyBorder="1" applyAlignment="1" applyProtection="1">
      <alignment horizontal="right"/>
      <protection locked="0"/>
    </xf>
    <xf numFmtId="0" fontId="2" fillId="26" borderId="47" xfId="107" applyNumberFormat="1" applyFont="1" applyFill="1" applyBorder="1" applyAlignment="1" applyProtection="1"/>
    <xf numFmtId="1" fontId="2" fillId="27" borderId="48" xfId="107" applyNumberFormat="1" applyFont="1" applyFill="1" applyBorder="1" applyAlignment="1" applyProtection="1">
      <alignment horizontal="right"/>
      <protection locked="0"/>
    </xf>
    <xf numFmtId="0" fontId="2" fillId="0" borderId="0" xfId="107" applyProtection="1"/>
    <xf numFmtId="0" fontId="3" fillId="0" borderId="0" xfId="107" applyFont="1" applyAlignment="1" applyProtection="1">
      <alignment horizontal="left" vertical="center"/>
    </xf>
    <xf numFmtId="0" fontId="2" fillId="0" borderId="0" xfId="107" applyFont="1" applyAlignment="1" applyProtection="1">
      <alignment horizontal="center" vertical="center"/>
    </xf>
    <xf numFmtId="0" fontId="2" fillId="0" borderId="0" xfId="107" applyFont="1" applyBorder="1" applyProtection="1"/>
    <xf numFmtId="0" fontId="2" fillId="0" borderId="22" xfId="107" applyFont="1" applyBorder="1" applyProtection="1"/>
    <xf numFmtId="0" fontId="2" fillId="0" borderId="22" xfId="107" applyFont="1" applyBorder="1" applyAlignment="1" applyProtection="1"/>
    <xf numFmtId="0" fontId="2" fillId="26" borderId="26" xfId="107" applyFont="1" applyFill="1" applyBorder="1" applyProtection="1"/>
    <xf numFmtId="0" fontId="2" fillId="26" borderId="20" xfId="107" applyFont="1" applyFill="1" applyBorder="1" applyAlignment="1" applyProtection="1">
      <alignment horizontal="center" vertical="top" wrapText="1"/>
    </xf>
    <xf numFmtId="0" fontId="2" fillId="26" borderId="49" xfId="107" applyFont="1" applyFill="1" applyBorder="1" applyAlignment="1" applyProtection="1">
      <alignment horizontal="center" vertical="top" wrapText="1"/>
    </xf>
    <xf numFmtId="0" fontId="2" fillId="26" borderId="14" xfId="107" applyFont="1" applyFill="1" applyBorder="1" applyAlignment="1" applyProtection="1">
      <alignment horizontal="center" vertical="top" wrapText="1"/>
    </xf>
    <xf numFmtId="0" fontId="2" fillId="26" borderId="50" xfId="107" applyFont="1" applyFill="1" applyBorder="1" applyAlignment="1" applyProtection="1">
      <alignment horizontal="center" vertical="top" wrapText="1"/>
    </xf>
    <xf numFmtId="0" fontId="2" fillId="26" borderId="47" xfId="107" applyFont="1" applyFill="1" applyBorder="1" applyAlignment="1" applyProtection="1">
      <alignment horizontal="center" vertical="top" wrapText="1"/>
    </xf>
    <xf numFmtId="0" fontId="2" fillId="26" borderId="15" xfId="107" applyFont="1" applyFill="1" applyBorder="1" applyAlignment="1" applyProtection="1">
      <alignment horizontal="center"/>
    </xf>
    <xf numFmtId="0" fontId="2" fillId="26" borderId="39" xfId="107" applyFont="1" applyFill="1" applyBorder="1" applyAlignment="1" applyProtection="1">
      <alignment horizontal="center" vertical="top" wrapText="1"/>
    </xf>
    <xf numFmtId="1" fontId="2" fillId="27" borderId="24" xfId="107" applyNumberFormat="1" applyFont="1" applyFill="1" applyBorder="1" applyAlignment="1" applyProtection="1">
      <alignment horizontal="right"/>
      <protection locked="0"/>
    </xf>
    <xf numFmtId="1" fontId="2" fillId="27" borderId="18" xfId="107" applyNumberFormat="1" applyFont="1" applyFill="1" applyBorder="1" applyAlignment="1" applyProtection="1">
      <alignment horizontal="right"/>
      <protection locked="0"/>
    </xf>
    <xf numFmtId="0" fontId="2" fillId="0" borderId="0" xfId="107" applyProtection="1">
      <protection locked="0"/>
    </xf>
    <xf numFmtId="0" fontId="2" fillId="26" borderId="15" xfId="107" applyFont="1" applyFill="1" applyBorder="1" applyAlignment="1" applyProtection="1"/>
    <xf numFmtId="0" fontId="2" fillId="26" borderId="51" xfId="107" applyNumberFormat="1" applyFont="1" applyFill="1" applyBorder="1" applyAlignment="1" applyProtection="1"/>
    <xf numFmtId="0" fontId="2" fillId="26" borderId="16" xfId="107" applyFont="1" applyFill="1" applyBorder="1" applyAlignment="1" applyProtection="1"/>
    <xf numFmtId="0" fontId="2" fillId="26" borderId="35" xfId="107" applyNumberFormat="1" applyFont="1" applyFill="1" applyBorder="1" applyAlignment="1" applyProtection="1"/>
    <xf numFmtId="1" fontId="2" fillId="27" borderId="52" xfId="107" applyNumberFormat="1" applyFont="1" applyFill="1" applyBorder="1" applyAlignment="1" applyProtection="1">
      <alignment horizontal="right"/>
      <protection locked="0"/>
    </xf>
    <xf numFmtId="0" fontId="2" fillId="0" borderId="0" xfId="107" applyFill="1" applyProtection="1">
      <protection locked="0"/>
    </xf>
    <xf numFmtId="0" fontId="2" fillId="26" borderId="27" xfId="107" applyFont="1" applyFill="1" applyBorder="1" applyAlignment="1" applyProtection="1">
      <alignment horizontal="center"/>
    </xf>
    <xf numFmtId="0" fontId="2" fillId="26" borderId="28" xfId="107" applyFont="1" applyFill="1" applyBorder="1" applyAlignment="1" applyProtection="1"/>
    <xf numFmtId="0" fontId="2" fillId="26" borderId="53" xfId="107" applyNumberFormat="1" applyFont="1" applyFill="1" applyBorder="1" applyAlignment="1" applyProtection="1"/>
    <xf numFmtId="0" fontId="2" fillId="26" borderId="46" xfId="107" applyFont="1" applyFill="1" applyBorder="1" applyAlignment="1" applyProtection="1"/>
    <xf numFmtId="0" fontId="2" fillId="26" borderId="54" xfId="107" applyNumberFormat="1" applyFont="1" applyFill="1" applyBorder="1" applyAlignment="1" applyProtection="1"/>
    <xf numFmtId="0" fontId="2" fillId="0" borderId="43" xfId="107" applyFont="1" applyFill="1" applyBorder="1" applyAlignment="1" applyProtection="1">
      <alignment horizontal="center"/>
    </xf>
    <xf numFmtId="0" fontId="2" fillId="0" borderId="43" xfId="107" applyFont="1" applyFill="1" applyBorder="1" applyAlignment="1" applyProtection="1"/>
    <xf numFmtId="0" fontId="2" fillId="0" borderId="43" xfId="107" applyNumberFormat="1" applyFont="1" applyFill="1" applyBorder="1" applyAlignment="1" applyProtection="1"/>
    <xf numFmtId="0" fontId="2" fillId="26" borderId="21" xfId="107" applyFont="1" applyFill="1" applyBorder="1" applyAlignment="1" applyProtection="1">
      <alignment horizontal="center"/>
    </xf>
    <xf numFmtId="0" fontId="2" fillId="26" borderId="42" xfId="107" applyFont="1" applyFill="1" applyBorder="1" applyAlignment="1" applyProtection="1"/>
    <xf numFmtId="0" fontId="2" fillId="26" borderId="53" xfId="107" quotePrefix="1" applyNumberFormat="1" applyFont="1" applyFill="1" applyBorder="1" applyAlignment="1" applyProtection="1"/>
    <xf numFmtId="1" fontId="2" fillId="28" borderId="21" xfId="107" applyNumberFormat="1" applyFont="1" applyFill="1" applyBorder="1" applyAlignment="1" applyProtection="1">
      <alignment horizontal="right"/>
      <protection locked="0"/>
    </xf>
    <xf numFmtId="1" fontId="2" fillId="28" borderId="42" xfId="107" applyNumberFormat="1" applyFont="1" applyFill="1" applyBorder="1" applyAlignment="1" applyProtection="1">
      <alignment horizontal="right"/>
      <protection locked="0"/>
    </xf>
    <xf numFmtId="1" fontId="2" fillId="28" borderId="55" xfId="107" applyNumberFormat="1" applyFont="1" applyFill="1" applyBorder="1" applyAlignment="1" applyProtection="1">
      <alignment horizontal="right"/>
      <protection locked="0"/>
    </xf>
    <xf numFmtId="1" fontId="2" fillId="28" borderId="56" xfId="107" applyNumberFormat="1" applyFont="1" applyFill="1" applyBorder="1" applyAlignment="1" applyProtection="1">
      <alignment horizontal="right"/>
      <protection locked="0"/>
    </xf>
    <xf numFmtId="1" fontId="2" fillId="28" borderId="57" xfId="107" applyNumberFormat="1" applyFont="1" applyFill="1" applyBorder="1" applyAlignment="1" applyProtection="1">
      <alignment horizontal="right"/>
      <protection locked="0"/>
    </xf>
    <xf numFmtId="1" fontId="2" fillId="28" borderId="58" xfId="107" applyNumberFormat="1" applyFont="1" applyFill="1" applyBorder="1" applyAlignment="1" applyProtection="1">
      <alignment horizontal="right"/>
      <protection locked="0"/>
    </xf>
    <xf numFmtId="0" fontId="2" fillId="26" borderId="51" xfId="107" quotePrefix="1" applyNumberFormat="1" applyFont="1" applyFill="1" applyBorder="1" applyAlignment="1" applyProtection="1"/>
    <xf numFmtId="1" fontId="2" fillId="28" borderId="12" xfId="107" applyNumberFormat="1" applyFont="1" applyFill="1" applyBorder="1" applyAlignment="1" applyProtection="1">
      <alignment horizontal="right"/>
      <protection locked="0"/>
    </xf>
    <xf numFmtId="1" fontId="2" fillId="28" borderId="15" xfId="107" applyNumberFormat="1" applyFont="1" applyFill="1" applyBorder="1" applyAlignment="1" applyProtection="1">
      <alignment horizontal="right"/>
      <protection locked="0"/>
    </xf>
    <xf numFmtId="1" fontId="2" fillId="28" borderId="32" xfId="107" applyNumberFormat="1" applyFont="1" applyFill="1" applyBorder="1" applyAlignment="1" applyProtection="1">
      <alignment horizontal="right"/>
      <protection locked="0"/>
    </xf>
    <xf numFmtId="1" fontId="2" fillId="28" borderId="59" xfId="107" applyNumberFormat="1" applyFont="1" applyFill="1" applyBorder="1" applyAlignment="1" applyProtection="1">
      <alignment horizontal="right"/>
      <protection locked="0"/>
    </xf>
    <xf numFmtId="1" fontId="2" fillId="28" borderId="19" xfId="107" applyNumberFormat="1" applyFont="1" applyFill="1" applyBorder="1" applyAlignment="1" applyProtection="1">
      <alignment horizontal="right"/>
      <protection locked="0"/>
    </xf>
    <xf numFmtId="1" fontId="2" fillId="28" borderId="39" xfId="107" applyNumberFormat="1" applyFont="1" applyFill="1" applyBorder="1" applyAlignment="1" applyProtection="1">
      <alignment horizontal="right"/>
      <protection locked="0"/>
    </xf>
    <xf numFmtId="0" fontId="2" fillId="26" borderId="35" xfId="107" quotePrefix="1" applyNumberFormat="1" applyFont="1" applyFill="1" applyBorder="1" applyAlignment="1" applyProtection="1"/>
    <xf numFmtId="1" fontId="2" fillId="28" borderId="60" xfId="107" applyNumberFormat="1" applyFont="1" applyFill="1" applyBorder="1" applyAlignment="1" applyProtection="1">
      <alignment horizontal="right"/>
      <protection locked="0"/>
    </xf>
    <xf numFmtId="1" fontId="2" fillId="28" borderId="17" xfId="107" applyNumberFormat="1" applyFont="1" applyFill="1" applyBorder="1" applyAlignment="1" applyProtection="1">
      <alignment horizontal="right"/>
      <protection locked="0"/>
    </xf>
    <xf numFmtId="1" fontId="2" fillId="28" borderId="22" xfId="107" applyNumberFormat="1" applyFont="1" applyFill="1" applyBorder="1" applyAlignment="1" applyProtection="1">
      <alignment horizontal="right"/>
      <protection locked="0"/>
    </xf>
    <xf numFmtId="1" fontId="2" fillId="28" borderId="61" xfId="107" applyNumberFormat="1" applyFont="1" applyFill="1" applyBorder="1" applyAlignment="1" applyProtection="1">
      <alignment horizontal="right"/>
      <protection locked="0"/>
    </xf>
    <xf numFmtId="1" fontId="2" fillId="0" borderId="0" xfId="107" applyNumberFormat="1" applyProtection="1">
      <protection locked="0"/>
    </xf>
    <xf numFmtId="1" fontId="2" fillId="28" borderId="62" xfId="107" applyNumberFormat="1" applyFont="1" applyFill="1" applyBorder="1" applyAlignment="1" applyProtection="1">
      <alignment horizontal="right"/>
      <protection locked="0"/>
    </xf>
    <xf numFmtId="0" fontId="2" fillId="0" borderId="0" xfId="107" applyAlignment="1" applyProtection="1">
      <alignment horizontal="center"/>
    </xf>
    <xf numFmtId="0" fontId="3" fillId="0" borderId="0" xfId="107" applyFont="1" applyFill="1" applyAlignment="1" applyProtection="1">
      <alignment horizontal="centerContinuous"/>
    </xf>
    <xf numFmtId="0" fontId="2" fillId="0" borderId="0" xfId="107" applyFont="1" applyFill="1" applyBorder="1" applyProtection="1"/>
    <xf numFmtId="0" fontId="2" fillId="0" borderId="63" xfId="107" applyBorder="1"/>
    <xf numFmtId="1" fontId="2" fillId="25" borderId="45" xfId="107" applyNumberFormat="1" applyFont="1" applyFill="1" applyBorder="1" applyAlignment="1" applyProtection="1">
      <alignment horizontal="right"/>
      <protection locked="0"/>
    </xf>
    <xf numFmtId="1" fontId="2" fillId="25" borderId="46" xfId="107" applyNumberFormat="1" applyFont="1" applyFill="1" applyBorder="1" applyAlignment="1" applyProtection="1">
      <alignment horizontal="right"/>
      <protection locked="0"/>
    </xf>
    <xf numFmtId="1" fontId="2" fillId="25" borderId="41" xfId="107" applyNumberFormat="1" applyFont="1" applyFill="1" applyBorder="1" applyAlignment="1" applyProtection="1">
      <alignment horizontal="right"/>
      <protection locked="0"/>
    </xf>
    <xf numFmtId="1" fontId="2" fillId="25" borderId="48" xfId="107" applyNumberFormat="1" applyFont="1" applyFill="1" applyBorder="1" applyAlignment="1" applyProtection="1">
      <alignment horizontal="right"/>
      <protection locked="0"/>
    </xf>
    <xf numFmtId="1" fontId="2" fillId="25" borderId="64" xfId="107" applyNumberFormat="1" applyFont="1" applyFill="1" applyBorder="1" applyAlignment="1" applyProtection="1">
      <alignment horizontal="right"/>
      <protection locked="0"/>
    </xf>
    <xf numFmtId="169" fontId="2" fillId="0" borderId="0" xfId="107" applyNumberFormat="1"/>
    <xf numFmtId="0" fontId="2" fillId="26" borderId="45" xfId="107" applyFont="1" applyFill="1" applyBorder="1" applyAlignment="1" applyProtection="1">
      <alignment horizontal="left"/>
    </xf>
    <xf numFmtId="0" fontId="2" fillId="26" borderId="44" xfId="107" applyFont="1" applyFill="1" applyBorder="1" applyAlignment="1" applyProtection="1">
      <alignment horizontal="left"/>
    </xf>
    <xf numFmtId="0" fontId="2" fillId="26" borderId="65" xfId="107" applyNumberFormat="1" applyFont="1" applyFill="1" applyBorder="1" applyAlignment="1" applyProtection="1"/>
    <xf numFmtId="1" fontId="2" fillId="27" borderId="42" xfId="107" applyNumberFormat="1" applyFont="1" applyFill="1" applyBorder="1" applyAlignment="1" applyProtection="1">
      <alignment horizontal="right"/>
      <protection locked="0"/>
    </xf>
    <xf numFmtId="1" fontId="2" fillId="27" borderId="57" xfId="107" applyNumberFormat="1" applyFont="1" applyFill="1" applyBorder="1" applyAlignment="1" applyProtection="1">
      <alignment horizontal="right"/>
      <protection locked="0"/>
    </xf>
    <xf numFmtId="1" fontId="2" fillId="27" borderId="58" xfId="107" applyNumberFormat="1" applyFont="1" applyFill="1" applyBorder="1" applyAlignment="1" applyProtection="1">
      <alignment horizontal="right"/>
      <protection locked="0"/>
    </xf>
    <xf numFmtId="0" fontId="2" fillId="26" borderId="19" xfId="107" applyFont="1" applyFill="1" applyBorder="1" applyAlignment="1" applyProtection="1">
      <alignment horizontal="left"/>
    </xf>
    <xf numFmtId="1" fontId="2" fillId="0" borderId="21" xfId="107" applyNumberFormat="1" applyFill="1" applyBorder="1"/>
    <xf numFmtId="1" fontId="2" fillId="0" borderId="42" xfId="107" applyNumberFormat="1" applyFill="1" applyBorder="1"/>
    <xf numFmtId="1" fontId="2" fillId="27" borderId="53" xfId="107" applyNumberFormat="1" applyFont="1" applyFill="1" applyBorder="1" applyAlignment="1" applyProtection="1">
      <alignment horizontal="right"/>
      <protection locked="0"/>
    </xf>
    <xf numFmtId="1" fontId="2" fillId="0" borderId="12" xfId="107" applyNumberFormat="1" applyFill="1" applyBorder="1"/>
    <xf numFmtId="1" fontId="2" fillId="0" borderId="15" xfId="107" applyNumberFormat="1" applyFill="1" applyBorder="1"/>
    <xf numFmtId="1" fontId="2" fillId="27" borderId="51" xfId="107" applyNumberFormat="1" applyFont="1" applyFill="1" applyBorder="1" applyAlignment="1" applyProtection="1">
      <alignment horizontal="right"/>
      <protection locked="0"/>
    </xf>
    <xf numFmtId="1" fontId="2" fillId="28" borderId="66" xfId="107" applyNumberFormat="1" applyFont="1" applyFill="1" applyBorder="1" applyAlignment="1" applyProtection="1">
      <alignment horizontal="right"/>
      <protection locked="0"/>
    </xf>
    <xf numFmtId="1" fontId="2" fillId="28" borderId="20" xfId="107" applyNumberFormat="1" applyFont="1" applyFill="1" applyBorder="1" applyAlignment="1" applyProtection="1">
      <alignment horizontal="right"/>
      <protection locked="0"/>
    </xf>
    <xf numFmtId="1" fontId="2" fillId="28" borderId="67" xfId="107" applyNumberFormat="1" applyFont="1" applyFill="1" applyBorder="1" applyAlignment="1" applyProtection="1">
      <alignment horizontal="right"/>
      <protection locked="0"/>
    </xf>
    <xf numFmtId="0" fontId="2" fillId="26" borderId="66" xfId="107" applyFont="1" applyFill="1" applyBorder="1" applyAlignment="1" applyProtection="1">
      <alignment horizontal="left"/>
    </xf>
    <xf numFmtId="1" fontId="2" fillId="27" borderId="12" xfId="107" applyNumberFormat="1" applyFont="1" applyFill="1" applyBorder="1" applyAlignment="1" applyProtection="1">
      <alignment horizontal="right"/>
      <protection locked="0"/>
    </xf>
    <xf numFmtId="1" fontId="2" fillId="28" borderId="45" xfId="107" applyNumberFormat="1" applyFont="1" applyFill="1" applyBorder="1" applyAlignment="1" applyProtection="1">
      <alignment horizontal="right"/>
      <protection locked="0"/>
    </xf>
    <xf numFmtId="1" fontId="2" fillId="28" borderId="46" xfId="107" applyNumberFormat="1" applyFont="1" applyFill="1" applyBorder="1" applyAlignment="1" applyProtection="1">
      <alignment horizontal="right"/>
      <protection locked="0"/>
    </xf>
    <xf numFmtId="1" fontId="2" fillId="28" borderId="64" xfId="107" applyNumberFormat="1" applyFont="1" applyFill="1" applyBorder="1" applyAlignment="1" applyProtection="1">
      <alignment horizontal="right"/>
      <protection locked="0"/>
    </xf>
    <xf numFmtId="1" fontId="2" fillId="25" borderId="0" xfId="107" applyNumberFormat="1" applyFill="1" applyProtection="1">
      <protection locked="0"/>
    </xf>
    <xf numFmtId="1" fontId="2" fillId="25" borderId="0" xfId="107" applyNumberFormat="1" applyFill="1"/>
    <xf numFmtId="0" fontId="2" fillId="0" borderId="23" xfId="107" applyFont="1" applyFill="1" applyBorder="1" applyAlignment="1" applyProtection="1">
      <alignment horizontal="center"/>
    </xf>
    <xf numFmtId="0" fontId="2" fillId="0" borderId="24" xfId="107" applyFont="1" applyFill="1" applyBorder="1" applyAlignment="1" applyProtection="1">
      <alignment horizontal="center"/>
    </xf>
    <xf numFmtId="0" fontId="2" fillId="0" borderId="24" xfId="107" applyNumberFormat="1" applyFont="1" applyFill="1" applyBorder="1" applyAlignment="1" applyProtection="1"/>
    <xf numFmtId="1" fontId="2" fillId="0" borderId="24" xfId="107" applyNumberFormat="1" applyFont="1" applyFill="1" applyBorder="1" applyAlignment="1" applyProtection="1">
      <alignment horizontal="right"/>
      <protection locked="0"/>
    </xf>
    <xf numFmtId="171" fontId="2" fillId="0" borderId="68" xfId="112" applyNumberFormat="1" applyFont="1" applyFill="1" applyBorder="1" applyAlignment="1"/>
    <xf numFmtId="1" fontId="2" fillId="0" borderId="18" xfId="107" applyNumberFormat="1" applyFont="1" applyFill="1" applyBorder="1" applyAlignment="1" applyProtection="1">
      <alignment horizontal="right"/>
      <protection locked="0"/>
    </xf>
    <xf numFmtId="0" fontId="2" fillId="26" borderId="36" xfId="107" applyFont="1" applyFill="1" applyBorder="1" applyAlignment="1" applyProtection="1"/>
    <xf numFmtId="1" fontId="1" fillId="28" borderId="57" xfId="107" applyNumberFormat="1" applyFont="1" applyFill="1" applyBorder="1" applyAlignment="1" applyProtection="1">
      <alignment horizontal="right"/>
      <protection locked="0"/>
    </xf>
    <xf numFmtId="1" fontId="1" fillId="28" borderId="56" xfId="107" applyNumberFormat="1" applyFont="1" applyFill="1" applyBorder="1" applyAlignment="1" applyProtection="1">
      <alignment horizontal="right"/>
      <protection locked="0"/>
    </xf>
    <xf numFmtId="1" fontId="1" fillId="28" borderId="59" xfId="107" applyNumberFormat="1" applyFont="1" applyFill="1" applyBorder="1" applyAlignment="1" applyProtection="1">
      <alignment horizontal="right"/>
      <protection locked="0"/>
    </xf>
    <xf numFmtId="1" fontId="1" fillId="28" borderId="19" xfId="107" applyNumberFormat="1" applyFont="1" applyFill="1" applyBorder="1" applyAlignment="1" applyProtection="1">
      <alignment horizontal="right"/>
      <protection locked="0"/>
    </xf>
    <xf numFmtId="1" fontId="1" fillId="28" borderId="69" xfId="107" applyNumberFormat="1" applyFont="1" applyFill="1" applyBorder="1" applyAlignment="1" applyProtection="1">
      <alignment horizontal="right"/>
      <protection locked="0"/>
    </xf>
    <xf numFmtId="1" fontId="1" fillId="28" borderId="31" xfId="107" applyNumberFormat="1" applyFont="1" applyFill="1" applyBorder="1" applyAlignment="1" applyProtection="1">
      <alignment horizontal="right"/>
      <protection locked="0"/>
    </xf>
    <xf numFmtId="0" fontId="1" fillId="26" borderId="42" xfId="0" applyFont="1" applyFill="1" applyBorder="1" applyAlignment="1" applyProtection="1">
      <alignment horizontal="left"/>
    </xf>
    <xf numFmtId="0" fontId="1" fillId="26" borderId="65" xfId="0" applyNumberFormat="1" applyFont="1" applyFill="1" applyBorder="1" applyAlignment="1" applyProtection="1"/>
    <xf numFmtId="0" fontId="2" fillId="26" borderId="15" xfId="107" applyFont="1" applyFill="1" applyBorder="1" applyAlignment="1" applyProtection="1">
      <alignment horizontal="left"/>
    </xf>
    <xf numFmtId="0" fontId="1" fillId="0" borderId="0" xfId="108"/>
    <xf numFmtId="0" fontId="1" fillId="0" borderId="0" xfId="108" applyFont="1"/>
    <xf numFmtId="0" fontId="3" fillId="0" borderId="0" xfId="108" applyFont="1" applyAlignment="1" applyProtection="1">
      <alignment horizontal="centerContinuous"/>
    </xf>
    <xf numFmtId="0" fontId="1" fillId="0" borderId="0" xfId="108" applyProtection="1"/>
    <xf numFmtId="0" fontId="3" fillId="0" borderId="0" xfId="108" applyFont="1" applyFill="1" applyAlignment="1" applyProtection="1">
      <alignment horizontal="left" vertical="center"/>
    </xf>
    <xf numFmtId="0" fontId="1" fillId="0" borderId="0" xfId="108" applyFont="1" applyFill="1" applyAlignment="1" applyProtection="1">
      <alignment horizontal="center" vertical="center"/>
    </xf>
    <xf numFmtId="0" fontId="1" fillId="0" borderId="0" xfId="108" applyFont="1" applyFill="1" applyAlignment="1" applyProtection="1">
      <alignment horizontal="right"/>
    </xf>
    <xf numFmtId="0" fontId="1" fillId="0" borderId="0" xfId="108" applyFont="1" applyAlignment="1" applyProtection="1">
      <alignment horizontal="right"/>
    </xf>
    <xf numFmtId="0" fontId="1" fillId="0" borderId="0" xfId="108" applyFont="1" applyFill="1" applyAlignment="1" applyProtection="1">
      <alignment horizontal="right" vertical="center"/>
    </xf>
    <xf numFmtId="0" fontId="1" fillId="0" borderId="0" xfId="108" applyFont="1" applyBorder="1" applyProtection="1"/>
    <xf numFmtId="0" fontId="3" fillId="0" borderId="0" xfId="108" applyFont="1" applyAlignment="1" applyProtection="1">
      <alignment horizontal="center"/>
    </xf>
    <xf numFmtId="0" fontId="1" fillId="0" borderId="22" xfId="108" applyFont="1" applyBorder="1" applyProtection="1"/>
    <xf numFmtId="0" fontId="1" fillId="0" borderId="22" xfId="108" applyFont="1" applyBorder="1" applyAlignment="1" applyProtection="1"/>
    <xf numFmtId="172" fontId="1" fillId="0" borderId="0" xfId="108" applyNumberFormat="1" applyFont="1" applyFill="1" applyBorder="1" applyAlignment="1" applyProtection="1">
      <alignment horizontal="right"/>
      <protection locked="0"/>
    </xf>
    <xf numFmtId="0" fontId="1" fillId="0" borderId="0" xfId="108" applyProtection="1">
      <protection locked="0"/>
    </xf>
    <xf numFmtId="172" fontId="1" fillId="0" borderId="0" xfId="108" applyNumberFormat="1"/>
    <xf numFmtId="172" fontId="1" fillId="0" borderId="15" xfId="108" applyNumberFormat="1" applyFont="1" applyFill="1" applyBorder="1" applyAlignment="1" applyProtection="1">
      <alignment horizontal="right"/>
      <protection locked="0"/>
    </xf>
    <xf numFmtId="173" fontId="1" fillId="0" borderId="0" xfId="108" applyNumberFormat="1" applyFont="1" applyFill="1" applyBorder="1" applyAlignment="1" applyProtection="1">
      <alignment horizontal="right"/>
      <protection locked="0"/>
    </xf>
    <xf numFmtId="0" fontId="3" fillId="0" borderId="0" xfId="108" applyFont="1" applyAlignment="1" applyProtection="1">
      <alignment horizontal="left"/>
    </xf>
    <xf numFmtId="0" fontId="1" fillId="0" borderId="0" xfId="108" applyFont="1" applyBorder="1" applyAlignment="1" applyProtection="1"/>
    <xf numFmtId="0" fontId="1" fillId="0" borderId="22" xfId="108" applyFont="1" applyFill="1" applyBorder="1" applyProtection="1"/>
    <xf numFmtId="0" fontId="1" fillId="0" borderId="22" xfId="108" applyFont="1" applyFill="1" applyBorder="1" applyAlignment="1" applyProtection="1"/>
    <xf numFmtId="0" fontId="1" fillId="26" borderId="23" xfId="108" applyFont="1" applyFill="1" applyBorder="1" applyAlignment="1" applyProtection="1">
      <alignment horizontal="center" vertical="center" wrapText="1"/>
    </xf>
    <xf numFmtId="0" fontId="1" fillId="26" borderId="24" xfId="108" applyFont="1" applyFill="1" applyBorder="1" applyAlignment="1" applyProtection="1">
      <alignment horizontal="center" vertical="center" wrapText="1"/>
    </xf>
    <xf numFmtId="0" fontId="1" fillId="26" borderId="25" xfId="108" applyFont="1" applyFill="1" applyBorder="1" applyProtection="1"/>
    <xf numFmtId="0" fontId="1" fillId="26" borderId="43" xfId="108" applyFont="1" applyFill="1" applyBorder="1" applyAlignment="1" applyProtection="1">
      <alignment horizontal="center"/>
    </xf>
    <xf numFmtId="0" fontId="1" fillId="26" borderId="18" xfId="108" applyFont="1" applyFill="1" applyBorder="1" applyAlignment="1" applyProtection="1">
      <alignment horizontal="center"/>
    </xf>
    <xf numFmtId="0" fontId="1" fillId="26" borderId="26" xfId="108" applyFont="1" applyFill="1" applyBorder="1" applyAlignment="1" applyProtection="1">
      <alignment horizontal="center" vertical="top" wrapText="1"/>
    </xf>
    <xf numFmtId="0" fontId="1" fillId="26" borderId="27" xfId="108" applyFont="1" applyFill="1" applyBorder="1" applyAlignment="1" applyProtection="1">
      <alignment horizontal="center" vertical="center"/>
    </xf>
    <xf numFmtId="0" fontId="1" fillId="26" borderId="28" xfId="108" applyFont="1" applyFill="1" applyBorder="1" applyAlignment="1" applyProtection="1">
      <alignment horizontal="center" vertical="center"/>
    </xf>
    <xf numFmtId="0" fontId="1" fillId="26" borderId="29" xfId="108" applyFont="1" applyFill="1" applyBorder="1" applyAlignment="1" applyProtection="1">
      <alignment horizontal="right" vertical="top" wrapText="1"/>
    </xf>
    <xf numFmtId="0" fontId="1" fillId="26" borderId="12" xfId="108" applyFont="1" applyFill="1" applyBorder="1" applyAlignment="1" applyProtection="1">
      <alignment horizontal="center" vertical="top" wrapText="1"/>
    </xf>
    <xf numFmtId="0" fontId="1" fillId="26" borderId="15" xfId="108" applyFont="1" applyFill="1" applyBorder="1" applyAlignment="1" applyProtection="1">
      <alignment horizontal="center" vertical="top" wrapText="1"/>
    </xf>
    <xf numFmtId="0" fontId="1" fillId="26" borderId="30" xfId="108" applyFont="1" applyFill="1" applyBorder="1" applyAlignment="1" applyProtection="1">
      <alignment horizontal="center" vertical="top" wrapText="1"/>
    </xf>
    <xf numFmtId="0" fontId="1" fillId="26" borderId="31" xfId="108" applyFont="1" applyFill="1" applyBorder="1" applyAlignment="1" applyProtection="1">
      <alignment horizontal="center" vertical="top" wrapText="1"/>
    </xf>
    <xf numFmtId="0" fontId="1" fillId="26" borderId="15" xfId="108" applyNumberFormat="1" applyFont="1" applyFill="1" applyBorder="1" applyAlignment="1" applyProtection="1">
      <alignment horizontal="center" vertical="top" wrapText="1"/>
    </xf>
    <xf numFmtId="0" fontId="1" fillId="26" borderId="32" xfId="108" applyFont="1" applyFill="1" applyBorder="1" applyAlignment="1" applyProtection="1">
      <alignment horizontal="center" vertical="top" wrapText="1"/>
    </xf>
    <xf numFmtId="0" fontId="1" fillId="26" borderId="33" xfId="108" applyFont="1" applyFill="1" applyBorder="1" applyAlignment="1" applyProtection="1">
      <alignment horizontal="center" vertical="top" wrapText="1"/>
    </xf>
    <xf numFmtId="0" fontId="1" fillId="26" borderId="12" xfId="108" applyFont="1" applyFill="1" applyBorder="1" applyAlignment="1" applyProtection="1">
      <alignment horizontal="center" vertical="center"/>
    </xf>
    <xf numFmtId="0" fontId="1" fillId="26" borderId="15" xfId="108" applyFont="1" applyFill="1" applyBorder="1" applyAlignment="1" applyProtection="1">
      <alignment horizontal="center" vertical="center"/>
    </xf>
    <xf numFmtId="0" fontId="1" fillId="26" borderId="29" xfId="108" applyFont="1" applyFill="1" applyBorder="1" applyAlignment="1" applyProtection="1">
      <alignment horizontal="left" vertical="top" wrapText="1"/>
    </xf>
    <xf numFmtId="0" fontId="1" fillId="26" borderId="13" xfId="108" applyFont="1" applyFill="1" applyBorder="1" applyAlignment="1" applyProtection="1">
      <alignment horizontal="center" vertical="top" wrapText="1"/>
    </xf>
    <xf numFmtId="1" fontId="1" fillId="26" borderId="15" xfId="108" applyNumberFormat="1" applyFont="1" applyFill="1" applyBorder="1" applyAlignment="1" applyProtection="1">
      <alignment horizontal="center" vertical="top" wrapText="1"/>
    </xf>
    <xf numFmtId="1" fontId="1" fillId="26" borderId="13" xfId="108" applyNumberFormat="1" applyFont="1" applyFill="1" applyBorder="1" applyAlignment="1" applyProtection="1">
      <alignment horizontal="center" vertical="top" wrapText="1"/>
    </xf>
    <xf numFmtId="0" fontId="1" fillId="26" borderId="34" xfId="108" applyFont="1" applyFill="1" applyBorder="1" applyAlignment="1" applyProtection="1">
      <alignment horizontal="center"/>
    </xf>
    <xf numFmtId="0" fontId="1" fillId="26" borderId="16" xfId="108" applyFont="1" applyFill="1" applyBorder="1" applyAlignment="1" applyProtection="1">
      <alignment horizontal="center"/>
    </xf>
    <xf numFmtId="0" fontId="1" fillId="26" borderId="35" xfId="108" applyFont="1" applyFill="1" applyBorder="1" applyProtection="1"/>
    <xf numFmtId="0" fontId="1" fillId="26" borderId="40" xfId="108" applyFont="1" applyFill="1" applyBorder="1" applyAlignment="1" applyProtection="1">
      <alignment horizontal="center" vertical="top" wrapText="1"/>
    </xf>
    <xf numFmtId="0" fontId="1" fillId="26" borderId="46" xfId="108" applyFont="1" applyFill="1" applyBorder="1" applyAlignment="1" applyProtection="1">
      <alignment horizontal="center" vertical="top" wrapText="1"/>
    </xf>
    <xf numFmtId="0" fontId="1" fillId="26" borderId="21" xfId="108" applyFont="1" applyFill="1" applyBorder="1" applyAlignment="1" applyProtection="1">
      <alignment horizontal="center"/>
    </xf>
    <xf numFmtId="0" fontId="1" fillId="26" borderId="42" xfId="108" applyFont="1" applyFill="1" applyBorder="1" applyAlignment="1" applyProtection="1">
      <alignment horizontal="left"/>
    </xf>
    <xf numFmtId="0" fontId="1" fillId="26" borderId="65" xfId="108" applyFont="1" applyFill="1" applyBorder="1" applyAlignment="1" applyProtection="1">
      <alignment horizontal="left"/>
    </xf>
    <xf numFmtId="172" fontId="1" fillId="0" borderId="13" xfId="108" applyNumberFormat="1" applyFont="1" applyFill="1" applyBorder="1" applyAlignment="1" applyProtection="1">
      <alignment horizontal="right"/>
      <protection locked="0"/>
    </xf>
    <xf numFmtId="172" fontId="1" fillId="0" borderId="19" xfId="108" applyNumberFormat="1" applyFont="1" applyFill="1" applyBorder="1" applyAlignment="1" applyProtection="1">
      <alignment horizontal="right"/>
      <protection locked="0"/>
    </xf>
    <xf numFmtId="172" fontId="1" fillId="27" borderId="36" xfId="108" applyNumberFormat="1" applyFont="1" applyFill="1" applyBorder="1" applyAlignment="1" applyProtection="1">
      <alignment horizontal="right"/>
      <protection locked="0"/>
    </xf>
    <xf numFmtId="172" fontId="1" fillId="0" borderId="36" xfId="108" applyNumberFormat="1" applyFont="1" applyFill="1" applyBorder="1" applyAlignment="1" applyProtection="1">
      <alignment horizontal="right"/>
      <protection locked="0"/>
    </xf>
    <xf numFmtId="172" fontId="1" fillId="27" borderId="38" xfId="108" applyNumberFormat="1" applyFont="1" applyFill="1" applyBorder="1" applyAlignment="1" applyProtection="1">
      <alignment horizontal="right"/>
      <protection locked="0"/>
    </xf>
    <xf numFmtId="1" fontId="1" fillId="0" borderId="0" xfId="108" applyNumberFormat="1"/>
    <xf numFmtId="0" fontId="1" fillId="26" borderId="12" xfId="108" applyFont="1" applyFill="1" applyBorder="1" applyAlignment="1" applyProtection="1">
      <alignment horizontal="center"/>
    </xf>
    <xf numFmtId="0" fontId="1" fillId="26" borderId="15" xfId="108" applyFont="1" applyFill="1" applyBorder="1" applyAlignment="1" applyProtection="1">
      <alignment horizontal="left"/>
    </xf>
    <xf numFmtId="0" fontId="1" fillId="26" borderId="13" xfId="108" applyFont="1" applyFill="1" applyBorder="1" applyAlignment="1" applyProtection="1">
      <alignment horizontal="left"/>
    </xf>
    <xf numFmtId="172" fontId="1" fillId="27" borderId="39" xfId="108" applyNumberFormat="1" applyFont="1" applyFill="1" applyBorder="1" applyAlignment="1" applyProtection="1">
      <alignment horizontal="right"/>
      <protection locked="0"/>
    </xf>
    <xf numFmtId="0" fontId="1" fillId="26" borderId="40" xfId="108" applyFont="1" applyFill="1" applyBorder="1" applyAlignment="1" applyProtection="1">
      <alignment horizontal="center"/>
    </xf>
    <xf numFmtId="0" fontId="1" fillId="26" borderId="46" xfId="108" applyFont="1" applyFill="1" applyBorder="1" applyAlignment="1" applyProtection="1">
      <alignment horizontal="left"/>
    </xf>
    <xf numFmtId="0" fontId="1" fillId="26" borderId="41" xfId="108" applyFont="1" applyFill="1" applyBorder="1" applyAlignment="1" applyProtection="1">
      <alignment horizontal="left"/>
    </xf>
    <xf numFmtId="172" fontId="1" fillId="27" borderId="37" xfId="108" applyNumberFormat="1" applyFont="1" applyFill="1" applyBorder="1" applyAlignment="1" applyProtection="1">
      <alignment horizontal="right"/>
      <protection locked="0"/>
    </xf>
    <xf numFmtId="172" fontId="1" fillId="29" borderId="45" xfId="108" applyNumberFormat="1" applyFont="1" applyFill="1" applyBorder="1" applyAlignment="1" applyProtection="1">
      <alignment horizontal="right"/>
      <protection locked="0"/>
    </xf>
    <xf numFmtId="0" fontId="1" fillId="26" borderId="27" xfId="108" applyFont="1" applyFill="1" applyBorder="1" applyAlignment="1" applyProtection="1">
      <alignment horizontal="center"/>
    </xf>
    <xf numFmtId="0" fontId="1" fillId="26" borderId="28" xfId="108" applyFont="1" applyFill="1" applyBorder="1" applyAlignment="1" applyProtection="1">
      <alignment horizontal="left"/>
    </xf>
    <xf numFmtId="0" fontId="1" fillId="26" borderId="30" xfId="108" applyFont="1" applyFill="1" applyBorder="1" applyAlignment="1" applyProtection="1">
      <alignment horizontal="left"/>
    </xf>
    <xf numFmtId="1" fontId="1" fillId="27" borderId="65" xfId="108" applyNumberFormat="1" applyFont="1" applyFill="1" applyBorder="1" applyAlignment="1" applyProtection="1">
      <alignment horizontal="right"/>
      <protection locked="0"/>
    </xf>
    <xf numFmtId="172" fontId="1" fillId="0" borderId="70" xfId="108" applyNumberFormat="1" applyFont="1" applyFill="1" applyBorder="1" applyAlignment="1" applyProtection="1">
      <alignment horizontal="right"/>
      <protection locked="0"/>
    </xf>
    <xf numFmtId="172" fontId="1" fillId="0" borderId="43" xfId="108" applyNumberFormat="1" applyFont="1" applyFill="1" applyBorder="1" applyAlignment="1" applyProtection="1">
      <alignment horizontal="right"/>
      <protection locked="0"/>
    </xf>
    <xf numFmtId="1" fontId="1" fillId="27" borderId="13" xfId="108" applyNumberFormat="1" applyFont="1" applyFill="1" applyBorder="1" applyAlignment="1" applyProtection="1">
      <alignment horizontal="right"/>
      <protection locked="0"/>
    </xf>
    <xf numFmtId="172" fontId="1" fillId="0" borderId="63" xfId="108" applyNumberFormat="1" applyFont="1" applyFill="1" applyBorder="1" applyAlignment="1" applyProtection="1">
      <alignment horizontal="right"/>
      <protection locked="0"/>
    </xf>
    <xf numFmtId="1" fontId="1" fillId="27" borderId="41" xfId="108" applyNumberFormat="1" applyFont="1" applyFill="1" applyBorder="1" applyAlignment="1" applyProtection="1">
      <alignment horizontal="right"/>
      <protection locked="0"/>
    </xf>
    <xf numFmtId="1" fontId="1" fillId="27" borderId="37" xfId="108" applyNumberFormat="1" applyFont="1" applyFill="1" applyBorder="1" applyAlignment="1" applyProtection="1">
      <alignment horizontal="right"/>
      <protection locked="0"/>
    </xf>
    <xf numFmtId="0" fontId="3" fillId="0" borderId="0" xfId="0" applyFont="1" applyFill="1" applyAlignment="1" applyProtection="1">
      <alignment horizontal="left" vertical="center"/>
    </xf>
    <xf numFmtId="0" fontId="1" fillId="0" borderId="0" xfId="0" applyFont="1" applyFill="1" applyAlignment="1" applyProtection="1">
      <alignment horizontal="center" vertical="center"/>
    </xf>
    <xf numFmtId="0" fontId="1" fillId="0" borderId="0" xfId="0" applyFont="1" applyFill="1" applyAlignment="1" applyProtection="1">
      <alignment horizontal="right"/>
    </xf>
    <xf numFmtId="0" fontId="1" fillId="0" borderId="0" xfId="0" applyFont="1" applyAlignment="1" applyProtection="1">
      <alignment horizontal="right"/>
    </xf>
    <xf numFmtId="0" fontId="3" fillId="0" borderId="0" xfId="0" applyFont="1" applyAlignment="1" applyProtection="1">
      <alignment horizontal="center"/>
    </xf>
    <xf numFmtId="174" fontId="1" fillId="0" borderId="22" xfId="0" applyNumberFormat="1" applyFont="1" applyFill="1" applyBorder="1" applyProtection="1"/>
    <xf numFmtId="0" fontId="1" fillId="0" borderId="22" xfId="0" applyFont="1" applyFill="1" applyBorder="1" applyProtection="1"/>
    <xf numFmtId="0" fontId="1" fillId="0" borderId="22" xfId="0" applyFont="1" applyFill="1" applyBorder="1" applyAlignment="1" applyProtection="1"/>
    <xf numFmtId="173" fontId="1" fillId="0" borderId="21" xfId="108" applyNumberFormat="1" applyFont="1" applyFill="1" applyBorder="1" applyAlignment="1" applyProtection="1">
      <alignment horizontal="right"/>
      <protection locked="0"/>
    </xf>
    <xf numFmtId="173" fontId="1" fillId="0" borderId="42" xfId="108" applyNumberFormat="1" applyFont="1" applyFill="1" applyBorder="1" applyAlignment="1" applyProtection="1">
      <alignment horizontal="right"/>
      <protection locked="0"/>
    </xf>
    <xf numFmtId="173" fontId="1" fillId="0" borderId="65" xfId="108" applyNumberFormat="1" applyFont="1" applyFill="1" applyBorder="1" applyAlignment="1" applyProtection="1">
      <alignment horizontal="right"/>
      <protection locked="0"/>
    </xf>
    <xf numFmtId="173" fontId="1" fillId="0" borderId="12" xfId="108" applyNumberFormat="1" applyFont="1" applyFill="1" applyBorder="1" applyAlignment="1" applyProtection="1">
      <alignment horizontal="right"/>
      <protection locked="0"/>
    </xf>
    <xf numFmtId="173" fontId="1" fillId="0" borderId="15" xfId="108" applyNumberFormat="1" applyFont="1" applyFill="1" applyBorder="1" applyAlignment="1" applyProtection="1">
      <alignment horizontal="right"/>
      <protection locked="0"/>
    </xf>
    <xf numFmtId="173" fontId="1" fillId="0" borderId="13" xfId="108" applyNumberFormat="1" applyFont="1" applyFill="1" applyBorder="1" applyAlignment="1" applyProtection="1">
      <alignment horizontal="right"/>
      <protection locked="0"/>
    </xf>
    <xf numFmtId="173" fontId="1" fillId="25" borderId="12" xfId="108" applyNumberFormat="1" applyFont="1" applyFill="1" applyBorder="1" applyAlignment="1" applyProtection="1">
      <alignment horizontal="right"/>
      <protection locked="0"/>
    </xf>
    <xf numFmtId="173" fontId="1" fillId="25" borderId="15" xfId="108" applyNumberFormat="1" applyFont="1" applyFill="1" applyBorder="1" applyAlignment="1" applyProtection="1">
      <alignment horizontal="right"/>
      <protection locked="0"/>
    </xf>
    <xf numFmtId="173" fontId="1" fillId="25" borderId="40" xfId="108" applyNumberFormat="1" applyFont="1" applyFill="1" applyBorder="1" applyAlignment="1" applyProtection="1">
      <alignment horizontal="right"/>
      <protection locked="0"/>
    </xf>
    <xf numFmtId="173" fontId="1" fillId="25" borderId="46" xfId="108" applyNumberFormat="1" applyFont="1" applyFill="1" applyBorder="1" applyAlignment="1" applyProtection="1">
      <alignment horizontal="right"/>
      <protection locked="0"/>
    </xf>
    <xf numFmtId="173" fontId="1" fillId="0" borderId="27" xfId="108" applyNumberFormat="1" applyFont="1" applyFill="1" applyBorder="1" applyAlignment="1" applyProtection="1">
      <alignment horizontal="right"/>
      <protection locked="0"/>
    </xf>
    <xf numFmtId="173" fontId="1" fillId="0" borderId="28" xfId="108" applyNumberFormat="1" applyFont="1" applyFill="1" applyBorder="1" applyAlignment="1" applyProtection="1">
      <alignment horizontal="right"/>
      <protection locked="0"/>
    </xf>
    <xf numFmtId="0" fontId="0" fillId="0" borderId="0" xfId="0" applyNumberFormat="1"/>
    <xf numFmtId="0" fontId="35" fillId="0" borderId="0" xfId="108" applyFont="1"/>
    <xf numFmtId="0" fontId="35" fillId="0" borderId="0" xfId="108" applyFont="1" applyAlignment="1">
      <alignment horizontal="left"/>
    </xf>
    <xf numFmtId="173" fontId="1" fillId="0" borderId="0" xfId="108" applyNumberFormat="1" applyProtection="1">
      <protection locked="0"/>
    </xf>
    <xf numFmtId="172" fontId="1" fillId="27" borderId="15" xfId="108" applyNumberFormat="1" applyFont="1" applyFill="1" applyBorder="1" applyAlignment="1" applyProtection="1">
      <alignment horizontal="right"/>
      <protection locked="0"/>
    </xf>
    <xf numFmtId="1" fontId="1" fillId="0" borderId="36" xfId="108" applyNumberFormat="1" applyFont="1" applyFill="1" applyBorder="1" applyAlignment="1" applyProtection="1">
      <alignment horizontal="right"/>
      <protection locked="0"/>
    </xf>
    <xf numFmtId="0" fontId="1" fillId="26" borderId="45" xfId="108" applyFont="1" applyFill="1" applyBorder="1" applyAlignment="1" applyProtection="1">
      <alignment horizontal="center"/>
    </xf>
    <xf numFmtId="0" fontId="1" fillId="26" borderId="41" xfId="108" applyNumberFormat="1" applyFont="1" applyFill="1" applyBorder="1" applyAlignment="1" applyProtection="1"/>
    <xf numFmtId="0" fontId="1" fillId="26" borderId="13" xfId="108" applyNumberFormat="1" applyFont="1" applyFill="1" applyBorder="1" applyAlignment="1" applyProtection="1"/>
    <xf numFmtId="172" fontId="1" fillId="27" borderId="13" xfId="108" applyNumberFormat="1" applyFont="1" applyFill="1" applyBorder="1" applyAlignment="1" applyProtection="1">
      <alignment horizontal="right"/>
      <protection locked="0"/>
    </xf>
    <xf numFmtId="172" fontId="1" fillId="27" borderId="19" xfId="108" applyNumberFormat="1" applyFont="1" applyFill="1" applyBorder="1" applyAlignment="1" applyProtection="1">
      <alignment horizontal="right"/>
      <protection locked="0"/>
    </xf>
    <xf numFmtId="0" fontId="1" fillId="26" borderId="30" xfId="108" applyFont="1" applyFill="1" applyBorder="1" applyAlignment="1" applyProtection="1"/>
    <xf numFmtId="172" fontId="1" fillId="0" borderId="53" xfId="108" applyNumberFormat="1" applyFont="1" applyFill="1" applyBorder="1" applyAlignment="1" applyProtection="1">
      <alignment horizontal="right"/>
      <protection locked="0"/>
    </xf>
    <xf numFmtId="172" fontId="1" fillId="0" borderId="71" xfId="108" applyNumberFormat="1" applyFont="1" applyFill="1" applyBorder="1" applyAlignment="1" applyProtection="1">
      <alignment horizontal="right"/>
      <protection locked="0"/>
    </xf>
    <xf numFmtId="172" fontId="1" fillId="0" borderId="35" xfId="108" applyNumberFormat="1" applyFont="1" applyFill="1" applyBorder="1" applyAlignment="1" applyProtection="1">
      <alignment horizontal="right"/>
      <protection locked="0"/>
    </xf>
    <xf numFmtId="0" fontId="3" fillId="0" borderId="0" xfId="108" applyFont="1" applyFill="1" applyAlignment="1" applyProtection="1">
      <alignment horizontal="center"/>
    </xf>
    <xf numFmtId="0" fontId="1" fillId="26" borderId="57" xfId="108" applyFont="1" applyFill="1" applyBorder="1" applyAlignment="1" applyProtection="1">
      <alignment horizontal="center" vertical="top" wrapText="1"/>
    </xf>
    <xf numFmtId="0" fontId="1" fillId="26" borderId="55" xfId="108" applyFont="1" applyFill="1" applyBorder="1" applyAlignment="1" applyProtection="1">
      <alignment horizontal="center" vertical="top" wrapText="1"/>
    </xf>
    <xf numFmtId="0" fontId="1" fillId="26" borderId="53" xfId="108" applyFont="1" applyFill="1" applyBorder="1" applyAlignment="1" applyProtection="1">
      <alignment horizontal="center" vertical="top" wrapText="1"/>
    </xf>
    <xf numFmtId="0" fontId="1" fillId="26" borderId="57" xfId="108" applyFont="1" applyFill="1" applyBorder="1" applyAlignment="1" applyProtection="1">
      <alignment horizontal="center"/>
    </xf>
    <xf numFmtId="0" fontId="1" fillId="26" borderId="0" xfId="0" applyFont="1" applyFill="1" applyBorder="1" applyAlignment="1" applyProtection="1">
      <alignment horizontal="left"/>
    </xf>
    <xf numFmtId="0" fontId="1" fillId="26" borderId="47" xfId="108" applyNumberFormat="1" applyFont="1" applyFill="1" applyBorder="1" applyAlignment="1" applyProtection="1"/>
    <xf numFmtId="0" fontId="3" fillId="0" borderId="0" xfId="108" applyFont="1" applyAlignment="1" applyProtection="1">
      <alignment horizontal="left" vertical="center"/>
    </xf>
    <xf numFmtId="0" fontId="1" fillId="0" borderId="0" xfId="108" applyFont="1" applyAlignment="1" applyProtection="1">
      <alignment horizontal="center" vertical="center"/>
    </xf>
    <xf numFmtId="0" fontId="1" fillId="26" borderId="72" xfId="108" applyFont="1" applyFill="1" applyBorder="1" applyAlignment="1" applyProtection="1">
      <alignment horizontal="center"/>
    </xf>
    <xf numFmtId="0" fontId="1" fillId="26" borderId="73" xfId="108" applyFont="1" applyFill="1" applyBorder="1" applyAlignment="1" applyProtection="1">
      <alignment horizontal="center"/>
    </xf>
    <xf numFmtId="0" fontId="1" fillId="26" borderId="74" xfId="108" applyFont="1" applyFill="1" applyBorder="1" applyAlignment="1" applyProtection="1">
      <alignment horizontal="center" vertical="top"/>
    </xf>
    <xf numFmtId="0" fontId="1" fillId="26" borderId="75" xfId="108" applyFont="1" applyFill="1" applyBorder="1" applyAlignment="1" applyProtection="1">
      <alignment horizontal="center"/>
    </xf>
    <xf numFmtId="0" fontId="1" fillId="26" borderId="76" xfId="108" applyFont="1" applyFill="1" applyBorder="1" applyAlignment="1" applyProtection="1">
      <alignment horizontal="center" vertical="top" wrapText="1"/>
    </xf>
    <xf numFmtId="0" fontId="1" fillId="26" borderId="77" xfId="108" applyFont="1" applyFill="1" applyBorder="1" applyAlignment="1" applyProtection="1">
      <alignment horizontal="center" vertical="top" wrapText="1"/>
    </xf>
    <xf numFmtId="0" fontId="1" fillId="26" borderId="29" xfId="108" applyFont="1" applyFill="1" applyBorder="1" applyAlignment="1" applyProtection="1">
      <alignment horizontal="center" vertical="top" wrapText="1"/>
    </xf>
    <xf numFmtId="0" fontId="1" fillId="26" borderId="0" xfId="0" applyFont="1" applyFill="1" applyBorder="1" applyAlignment="1" applyProtection="1">
      <alignment horizontal="center" vertical="top" wrapText="1"/>
    </xf>
    <xf numFmtId="0" fontId="1" fillId="26" borderId="36" xfId="0" applyFont="1" applyFill="1" applyBorder="1" applyAlignment="1" applyProtection="1">
      <alignment horizontal="center" vertical="top" wrapText="1"/>
    </xf>
    <xf numFmtId="0" fontId="1" fillId="26" borderId="62" xfId="108" applyFont="1" applyFill="1" applyBorder="1" applyAlignment="1" applyProtection="1">
      <alignment horizontal="center" vertical="top" wrapText="1"/>
    </xf>
    <xf numFmtId="0" fontId="1" fillId="26" borderId="11" xfId="108" applyFont="1" applyFill="1" applyBorder="1" applyAlignment="1" applyProtection="1">
      <alignment horizontal="center" vertical="top" wrapText="1"/>
    </xf>
    <xf numFmtId="0" fontId="1" fillId="26" borderId="78" xfId="108" applyFont="1" applyFill="1" applyBorder="1" applyAlignment="1" applyProtection="1">
      <alignment horizontal="center" vertical="top" wrapText="1"/>
    </xf>
    <xf numFmtId="0" fontId="1" fillId="26" borderId="36" xfId="108" applyFont="1" applyFill="1" applyBorder="1" applyAlignment="1" applyProtection="1">
      <alignment horizontal="center" vertical="top" wrapText="1"/>
    </xf>
    <xf numFmtId="0" fontId="1" fillId="26" borderId="37" xfId="108" applyFont="1" applyFill="1" applyBorder="1" applyAlignment="1" applyProtection="1">
      <alignment horizontal="center" vertical="top" wrapText="1"/>
    </xf>
    <xf numFmtId="0" fontId="1" fillId="26" borderId="15" xfId="108" applyFont="1" applyFill="1" applyBorder="1" applyAlignment="1" applyProtection="1">
      <alignment horizontal="center"/>
    </xf>
    <xf numFmtId="0" fontId="1" fillId="26" borderId="39" xfId="108" applyFont="1" applyFill="1" applyBorder="1" applyAlignment="1" applyProtection="1">
      <alignment horizontal="center" vertical="top" wrapText="1"/>
    </xf>
    <xf numFmtId="0" fontId="1" fillId="26" borderId="17" xfId="0" applyFont="1" applyFill="1" applyBorder="1" applyAlignment="1" applyProtection="1">
      <alignment horizontal="center" vertical="top" wrapText="1"/>
    </xf>
    <xf numFmtId="0" fontId="1" fillId="26" borderId="16" xfId="0" applyFont="1" applyFill="1" applyBorder="1" applyAlignment="1" applyProtection="1">
      <alignment horizontal="center" vertical="top" wrapText="1"/>
    </xf>
    <xf numFmtId="0" fontId="1" fillId="26" borderId="11" xfId="0" applyFont="1" applyFill="1" applyBorder="1" applyAlignment="1" applyProtection="1">
      <alignment horizontal="center"/>
    </xf>
    <xf numFmtId="0" fontId="1" fillId="26" borderId="18" xfId="0" applyFont="1" applyFill="1" applyBorder="1" applyAlignment="1" applyProtection="1">
      <alignment horizontal="left"/>
    </xf>
    <xf numFmtId="0" fontId="1" fillId="26" borderId="26" xfId="0" applyNumberFormat="1" applyFont="1" applyFill="1" applyBorder="1" applyAlignment="1" applyProtection="1"/>
    <xf numFmtId="1" fontId="1" fillId="0" borderId="0" xfId="108" applyNumberFormat="1" applyFont="1" applyFill="1" applyBorder="1" applyAlignment="1" applyProtection="1">
      <alignment horizontal="right"/>
      <protection locked="0"/>
    </xf>
    <xf numFmtId="1" fontId="1" fillId="0" borderId="21" xfId="108" applyNumberFormat="1" applyFont="1" applyFill="1" applyBorder="1" applyAlignment="1" applyProtection="1">
      <alignment horizontal="right"/>
      <protection locked="0"/>
    </xf>
    <xf numFmtId="1" fontId="1" fillId="0" borderId="42" xfId="108" applyNumberFormat="1" applyFont="1" applyFill="1" applyBorder="1" applyAlignment="1" applyProtection="1">
      <alignment horizontal="right"/>
      <protection locked="0"/>
    </xf>
    <xf numFmtId="1" fontId="1" fillId="27" borderId="55" xfId="108" applyNumberFormat="1" applyFont="1" applyFill="1" applyBorder="1" applyAlignment="1" applyProtection="1">
      <alignment horizontal="right"/>
      <protection locked="0"/>
    </xf>
    <xf numFmtId="1" fontId="1" fillId="27" borderId="58" xfId="108" applyNumberFormat="1" applyFont="1" applyFill="1" applyBorder="1" applyAlignment="1" applyProtection="1">
      <alignment horizontal="right"/>
      <protection locked="0"/>
    </xf>
    <xf numFmtId="0" fontId="1" fillId="26" borderId="12" xfId="0" applyFont="1" applyFill="1" applyBorder="1" applyAlignment="1" applyProtection="1">
      <alignment horizontal="center"/>
    </xf>
    <xf numFmtId="0" fontId="1" fillId="26" borderId="13" xfId="0" applyFont="1" applyFill="1" applyBorder="1" applyAlignment="1" applyProtection="1">
      <alignment horizontal="left"/>
    </xf>
    <xf numFmtId="0" fontId="1" fillId="26" borderId="39" xfId="0" applyNumberFormat="1" applyFont="1" applyFill="1" applyBorder="1" applyAlignment="1" applyProtection="1"/>
    <xf numFmtId="1" fontId="1" fillId="0" borderId="12" xfId="108" applyNumberFormat="1" applyFont="1" applyFill="1" applyBorder="1" applyAlignment="1" applyProtection="1">
      <alignment horizontal="right"/>
      <protection locked="0"/>
    </xf>
    <xf numFmtId="1" fontId="1" fillId="0" borderId="15" xfId="108" applyNumberFormat="1" applyFont="1" applyFill="1" applyBorder="1" applyAlignment="1" applyProtection="1">
      <alignment horizontal="right"/>
      <protection locked="0"/>
    </xf>
    <xf numFmtId="1" fontId="1" fillId="27" borderId="32" xfId="108" applyNumberFormat="1" applyFont="1" applyFill="1" applyBorder="1" applyAlignment="1" applyProtection="1">
      <alignment horizontal="right"/>
      <protection locked="0"/>
    </xf>
    <xf numFmtId="1" fontId="1" fillId="27" borderId="39" xfId="108" applyNumberFormat="1" applyFont="1" applyFill="1" applyBorder="1" applyAlignment="1" applyProtection="1">
      <alignment horizontal="right"/>
      <protection locked="0"/>
    </xf>
    <xf numFmtId="0" fontId="1" fillId="26" borderId="40" xfId="0" applyFont="1" applyFill="1" applyBorder="1" applyAlignment="1" applyProtection="1">
      <alignment horizontal="center"/>
    </xf>
    <xf numFmtId="0" fontId="1" fillId="26" borderId="41" xfId="108" applyFont="1" applyFill="1" applyBorder="1" applyAlignment="1" applyProtection="1"/>
    <xf numFmtId="0" fontId="1" fillId="26" borderId="64" xfId="108" applyNumberFormat="1" applyFont="1" applyFill="1" applyBorder="1" applyAlignment="1" applyProtection="1"/>
    <xf numFmtId="1" fontId="1" fillId="27" borderId="45" xfId="108" applyNumberFormat="1" applyFont="1" applyFill="1" applyBorder="1" applyAlignment="1" applyProtection="1">
      <alignment horizontal="right"/>
      <protection locked="0"/>
    </xf>
    <xf numFmtId="1" fontId="1" fillId="27" borderId="52" xfId="108" applyNumberFormat="1" applyFont="1" applyFill="1" applyBorder="1" applyAlignment="1" applyProtection="1">
      <alignment horizontal="right"/>
      <protection locked="0"/>
    </xf>
    <xf numFmtId="1" fontId="1" fillId="27" borderId="48" xfId="108" applyNumberFormat="1" applyFont="1" applyFill="1" applyBorder="1" applyAlignment="1" applyProtection="1">
      <alignment horizontal="right"/>
      <protection locked="0"/>
    </xf>
    <xf numFmtId="1" fontId="1" fillId="27" borderId="64" xfId="108" applyNumberFormat="1" applyFont="1" applyFill="1" applyBorder="1" applyAlignment="1" applyProtection="1">
      <alignment horizontal="right"/>
      <protection locked="0"/>
    </xf>
    <xf numFmtId="0" fontId="1" fillId="0" borderId="0" xfId="108" applyFill="1" applyProtection="1">
      <protection locked="0"/>
    </xf>
    <xf numFmtId="0" fontId="1" fillId="26" borderId="27" xfId="0" applyFont="1" applyFill="1" applyBorder="1" applyAlignment="1" applyProtection="1">
      <alignment horizontal="center"/>
    </xf>
    <xf numFmtId="0" fontId="1" fillId="26" borderId="33" xfId="108" applyNumberFormat="1" applyFont="1" applyFill="1" applyBorder="1" applyAlignment="1" applyProtection="1"/>
    <xf numFmtId="1" fontId="1" fillId="0" borderId="44" xfId="108" applyNumberFormat="1" applyFont="1" applyFill="1" applyBorder="1" applyAlignment="1" applyProtection="1">
      <alignment horizontal="right"/>
      <protection locked="0"/>
    </xf>
    <xf numFmtId="1" fontId="1" fillId="27" borderId="30" xfId="108" applyNumberFormat="1" applyFont="1" applyFill="1" applyBorder="1" applyAlignment="1" applyProtection="1">
      <alignment horizontal="right"/>
      <protection locked="0"/>
    </xf>
    <xf numFmtId="1" fontId="1" fillId="27" borderId="79" xfId="108" applyNumberFormat="1" applyFont="1" applyFill="1" applyBorder="1" applyAlignment="1" applyProtection="1">
      <alignment horizontal="right"/>
      <protection locked="0"/>
    </xf>
    <xf numFmtId="1" fontId="1" fillId="27" borderId="33" xfId="108" applyNumberFormat="1" applyFont="1" applyFill="1" applyBorder="1" applyAlignment="1" applyProtection="1">
      <alignment horizontal="right"/>
      <protection locked="0"/>
    </xf>
    <xf numFmtId="0" fontId="1" fillId="26" borderId="13" xfId="108" applyFont="1" applyFill="1" applyBorder="1" applyAlignment="1" applyProtection="1"/>
    <xf numFmtId="0" fontId="1" fillId="26" borderId="39" xfId="108" applyNumberFormat="1" applyFont="1" applyFill="1" applyBorder="1" applyAlignment="1" applyProtection="1"/>
    <xf numFmtId="0" fontId="1" fillId="0" borderId="0" xfId="108" applyFont="1" applyFill="1" applyBorder="1" applyAlignment="1" applyProtection="1">
      <alignment horizontal="center"/>
    </xf>
    <xf numFmtId="0" fontId="1" fillId="0" borderId="0" xfId="108" applyFont="1" applyFill="1" applyBorder="1" applyAlignment="1" applyProtection="1"/>
    <xf numFmtId="0" fontId="1" fillId="0" borderId="0" xfId="108" applyNumberFormat="1" applyFont="1" applyFill="1" applyBorder="1" applyAlignment="1" applyProtection="1"/>
    <xf numFmtId="1" fontId="1" fillId="0" borderId="37" xfId="108" applyNumberFormat="1" applyFont="1" applyFill="1" applyBorder="1" applyAlignment="1" applyProtection="1">
      <alignment horizontal="right"/>
      <protection locked="0"/>
    </xf>
    <xf numFmtId="1" fontId="1" fillId="0" borderId="62" xfId="108" applyNumberFormat="1" applyFont="1" applyFill="1" applyBorder="1" applyAlignment="1" applyProtection="1">
      <alignment horizontal="right"/>
      <protection locked="0"/>
    </xf>
    <xf numFmtId="1" fontId="1" fillId="0" borderId="38" xfId="108" applyNumberFormat="1" applyFont="1" applyFill="1" applyBorder="1" applyAlignment="1" applyProtection="1">
      <alignment horizontal="right"/>
      <protection locked="0"/>
    </xf>
    <xf numFmtId="0" fontId="1" fillId="26" borderId="42" xfId="108" applyFont="1" applyFill="1" applyBorder="1" applyAlignment="1" applyProtection="1"/>
    <xf numFmtId="0" fontId="1" fillId="26" borderId="53" xfId="108" quotePrefix="1" applyNumberFormat="1" applyFont="1" applyFill="1" applyBorder="1" applyAlignment="1" applyProtection="1"/>
    <xf numFmtId="1" fontId="1" fillId="28" borderId="12" xfId="108" applyNumberFormat="1" applyFont="1" applyFill="1" applyBorder="1" applyAlignment="1" applyProtection="1">
      <alignment horizontal="right"/>
      <protection locked="0"/>
    </xf>
    <xf numFmtId="1" fontId="1" fillId="28" borderId="15" xfId="108" applyNumberFormat="1" applyFont="1" applyFill="1" applyBorder="1" applyAlignment="1" applyProtection="1">
      <alignment horizontal="right"/>
      <protection locked="0"/>
    </xf>
    <xf numFmtId="1" fontId="1" fillId="28" borderId="32" xfId="108" applyNumberFormat="1" applyFont="1" applyFill="1" applyBorder="1" applyAlignment="1" applyProtection="1">
      <alignment horizontal="right"/>
      <protection locked="0"/>
    </xf>
    <xf numFmtId="1" fontId="1" fillId="28" borderId="13" xfId="108" applyNumberFormat="1" applyFont="1" applyFill="1" applyBorder="1" applyAlignment="1" applyProtection="1">
      <alignment horizontal="right"/>
      <protection locked="0"/>
    </xf>
    <xf numFmtId="1" fontId="1" fillId="28" borderId="57" xfId="108" applyNumberFormat="1" applyFont="1" applyFill="1" applyBorder="1" applyAlignment="1" applyProtection="1">
      <alignment horizontal="right"/>
      <protection locked="0"/>
    </xf>
    <xf numFmtId="1" fontId="1" fillId="28" borderId="55" xfId="108" applyNumberFormat="1" applyFont="1" applyFill="1" applyBorder="1" applyAlignment="1" applyProtection="1">
      <alignment horizontal="right"/>
      <protection locked="0"/>
    </xf>
    <xf numFmtId="1" fontId="1" fillId="28" borderId="58" xfId="108" applyNumberFormat="1" applyFont="1" applyFill="1" applyBorder="1" applyAlignment="1" applyProtection="1">
      <alignment horizontal="right"/>
      <protection locked="0"/>
    </xf>
    <xf numFmtId="0" fontId="1" fillId="26" borderId="15" xfId="108" applyFont="1" applyFill="1" applyBorder="1" applyAlignment="1" applyProtection="1"/>
    <xf numFmtId="0" fontId="1" fillId="26" borderId="51" xfId="108" quotePrefix="1" applyNumberFormat="1" applyFont="1" applyFill="1" applyBorder="1" applyAlignment="1" applyProtection="1"/>
    <xf numFmtId="1" fontId="1" fillId="28" borderId="19" xfId="108" applyNumberFormat="1" applyFont="1" applyFill="1" applyBorder="1" applyAlignment="1" applyProtection="1">
      <alignment horizontal="right"/>
      <protection locked="0"/>
    </xf>
    <xf numFmtId="1" fontId="1" fillId="28" borderId="39" xfId="108" applyNumberFormat="1" applyFont="1" applyFill="1" applyBorder="1" applyAlignment="1" applyProtection="1">
      <alignment horizontal="right"/>
      <protection locked="0"/>
    </xf>
    <xf numFmtId="0" fontId="1" fillId="26" borderId="80" xfId="108" applyFont="1" applyFill="1" applyBorder="1" applyAlignment="1" applyProtection="1">
      <alignment horizontal="center"/>
    </xf>
    <xf numFmtId="0" fontId="1" fillId="26" borderId="16" xfId="108" applyFont="1" applyFill="1" applyBorder="1" applyAlignment="1" applyProtection="1"/>
    <xf numFmtId="0" fontId="1" fillId="26" borderId="35" xfId="108" quotePrefix="1" applyNumberFormat="1" applyFont="1" applyFill="1" applyBorder="1" applyAlignment="1" applyProtection="1"/>
    <xf numFmtId="1" fontId="1" fillId="28" borderId="41" xfId="108" applyNumberFormat="1" applyFont="1" applyFill="1" applyBorder="1" applyAlignment="1" applyProtection="1">
      <alignment horizontal="right"/>
      <protection locked="0"/>
    </xf>
    <xf numFmtId="1" fontId="1" fillId="28" borderId="22" xfId="108" applyNumberFormat="1" applyFont="1" applyFill="1" applyBorder="1" applyAlignment="1" applyProtection="1">
      <alignment horizontal="right"/>
      <protection locked="0"/>
    </xf>
    <xf numFmtId="1" fontId="1" fillId="28" borderId="48" xfId="108" applyNumberFormat="1" applyFont="1" applyFill="1" applyBorder="1" applyAlignment="1" applyProtection="1">
      <alignment horizontal="right"/>
      <protection locked="0"/>
    </xf>
    <xf numFmtId="1" fontId="1" fillId="28" borderId="64" xfId="108" applyNumberFormat="1" applyFont="1" applyFill="1" applyBorder="1" applyAlignment="1" applyProtection="1">
      <alignment horizontal="right"/>
      <protection locked="0"/>
    </xf>
    <xf numFmtId="1" fontId="1" fillId="0" borderId="0" xfId="108" applyNumberFormat="1" applyProtection="1">
      <protection locked="0"/>
    </xf>
    <xf numFmtId="0" fontId="1" fillId="0" borderId="0" xfId="108" applyFont="1" applyAlignment="1" applyProtection="1">
      <alignment horizontal="center"/>
    </xf>
    <xf numFmtId="0" fontId="3" fillId="0" borderId="0" xfId="108" applyFont="1" applyFill="1" applyAlignment="1" applyProtection="1">
      <alignment horizontal="centerContinuous"/>
    </xf>
    <xf numFmtId="0" fontId="1" fillId="0" borderId="0" xfId="108" applyFont="1" applyFill="1" applyBorder="1" applyProtection="1"/>
    <xf numFmtId="0" fontId="1" fillId="26" borderId="57" xfId="108" applyFont="1" applyFill="1" applyBorder="1" applyAlignment="1" applyProtection="1">
      <alignment horizontal="center" vertical="top"/>
    </xf>
    <xf numFmtId="0" fontId="1" fillId="26" borderId="53" xfId="108" applyFont="1" applyFill="1" applyBorder="1" applyAlignment="1" applyProtection="1">
      <alignment horizontal="center" vertical="top"/>
    </xf>
    <xf numFmtId="0" fontId="1" fillId="0" borderId="63" xfId="108" applyBorder="1"/>
    <xf numFmtId="1" fontId="1" fillId="27" borderId="36" xfId="108" applyNumberFormat="1" applyFont="1" applyFill="1" applyBorder="1" applyAlignment="1" applyProtection="1">
      <alignment horizontal="right"/>
      <protection locked="0"/>
    </xf>
    <xf numFmtId="1" fontId="1" fillId="27" borderId="38" xfId="108" applyNumberFormat="1" applyFont="1" applyFill="1" applyBorder="1" applyAlignment="1" applyProtection="1">
      <alignment horizontal="right"/>
      <protection locked="0"/>
    </xf>
    <xf numFmtId="1" fontId="1" fillId="27" borderId="15" xfId="108" applyNumberFormat="1" applyFont="1" applyFill="1" applyBorder="1" applyAlignment="1" applyProtection="1">
      <alignment horizontal="right"/>
      <protection locked="0"/>
    </xf>
    <xf numFmtId="0" fontId="1" fillId="26" borderId="14" xfId="0" applyFont="1" applyFill="1" applyBorder="1" applyAlignment="1" applyProtection="1">
      <alignment horizontal="center"/>
    </xf>
    <xf numFmtId="0" fontId="1" fillId="26" borderId="36" xfId="108" applyFont="1" applyFill="1" applyBorder="1" applyAlignment="1" applyProtection="1"/>
    <xf numFmtId="1" fontId="1" fillId="25" borderId="45" xfId="108" applyNumberFormat="1" applyFont="1" applyFill="1" applyBorder="1" applyAlignment="1" applyProtection="1">
      <alignment horizontal="right"/>
      <protection locked="0"/>
    </xf>
    <xf numFmtId="1" fontId="1" fillId="25" borderId="46" xfId="108" applyNumberFormat="1" applyFont="1" applyFill="1" applyBorder="1" applyAlignment="1" applyProtection="1">
      <alignment horizontal="right"/>
      <protection locked="0"/>
    </xf>
    <xf numFmtId="1" fontId="1" fillId="25" borderId="41" xfId="108" applyNumberFormat="1" applyFont="1" applyFill="1" applyBorder="1" applyAlignment="1" applyProtection="1">
      <alignment horizontal="right"/>
      <protection locked="0"/>
    </xf>
    <xf numFmtId="1" fontId="1" fillId="25" borderId="48" xfId="108" applyNumberFormat="1" applyFont="1" applyFill="1" applyBorder="1" applyAlignment="1" applyProtection="1">
      <alignment horizontal="right"/>
      <protection locked="0"/>
    </xf>
    <xf numFmtId="1" fontId="1" fillId="25" borderId="64" xfId="108" applyNumberFormat="1" applyFont="1" applyFill="1" applyBorder="1" applyAlignment="1" applyProtection="1">
      <alignment horizontal="right"/>
      <protection locked="0"/>
    </xf>
    <xf numFmtId="169" fontId="1" fillId="0" borderId="0" xfId="108" applyNumberFormat="1"/>
    <xf numFmtId="0" fontId="1" fillId="26" borderId="21" xfId="0" applyFont="1" applyFill="1" applyBorder="1" applyAlignment="1" applyProtection="1">
      <alignment horizontal="center"/>
    </xf>
    <xf numFmtId="0" fontId="1" fillId="26" borderId="45" xfId="0" applyFont="1" applyFill="1" applyBorder="1" applyAlignment="1" applyProtection="1">
      <alignment horizontal="left"/>
    </xf>
    <xf numFmtId="0" fontId="1" fillId="26" borderId="46" xfId="0" applyNumberFormat="1" applyFont="1" applyFill="1" applyBorder="1" applyAlignment="1" applyProtection="1"/>
    <xf numFmtId="0" fontId="1" fillId="26" borderId="44" xfId="108" applyFont="1" applyFill="1" applyBorder="1" applyAlignment="1" applyProtection="1">
      <alignment horizontal="left"/>
    </xf>
    <xf numFmtId="0" fontId="1" fillId="26" borderId="30" xfId="108" applyNumberFormat="1" applyFont="1" applyFill="1" applyBorder="1" applyAlignment="1" applyProtection="1"/>
    <xf numFmtId="1" fontId="1" fillId="27" borderId="53" xfId="108" applyNumberFormat="1" applyFont="1" applyFill="1" applyBorder="1" applyAlignment="1" applyProtection="1">
      <alignment horizontal="right"/>
      <protection locked="0"/>
    </xf>
    <xf numFmtId="1" fontId="1" fillId="27" borderId="51" xfId="108" applyNumberFormat="1" applyFont="1" applyFill="1" applyBorder="1" applyAlignment="1" applyProtection="1">
      <alignment horizontal="right"/>
      <protection locked="0"/>
    </xf>
    <xf numFmtId="0" fontId="1" fillId="26" borderId="19" xfId="108" applyFont="1" applyFill="1" applyBorder="1" applyAlignment="1" applyProtection="1">
      <alignment horizontal="left"/>
    </xf>
    <xf numFmtId="1" fontId="1" fillId="28" borderId="66" xfId="108" applyNumberFormat="1" applyFont="1" applyFill="1" applyBorder="1" applyAlignment="1" applyProtection="1">
      <alignment horizontal="right"/>
      <protection locked="0"/>
    </xf>
    <xf numFmtId="1" fontId="1" fillId="28" borderId="20" xfId="108" applyNumberFormat="1" applyFont="1" applyFill="1" applyBorder="1" applyAlignment="1" applyProtection="1">
      <alignment horizontal="right"/>
      <protection locked="0"/>
    </xf>
    <xf numFmtId="1" fontId="1" fillId="28" borderId="67" xfId="108" applyNumberFormat="1" applyFont="1" applyFill="1" applyBorder="1" applyAlignment="1" applyProtection="1">
      <alignment horizontal="right"/>
      <protection locked="0"/>
    </xf>
    <xf numFmtId="0" fontId="1" fillId="26" borderId="66" xfId="108" applyFont="1" applyFill="1" applyBorder="1" applyAlignment="1" applyProtection="1">
      <alignment horizontal="left"/>
    </xf>
    <xf numFmtId="1" fontId="1" fillId="27" borderId="12" xfId="108" applyNumberFormat="1" applyFont="1" applyFill="1" applyBorder="1" applyAlignment="1" applyProtection="1">
      <alignment horizontal="right"/>
      <protection locked="0"/>
    </xf>
    <xf numFmtId="1" fontId="1" fillId="28" borderId="45" xfId="108" applyNumberFormat="1" applyFont="1" applyFill="1" applyBorder="1" applyAlignment="1" applyProtection="1">
      <alignment horizontal="right"/>
      <protection locked="0"/>
    </xf>
    <xf numFmtId="1" fontId="1" fillId="28" borderId="46" xfId="108" applyNumberFormat="1" applyFont="1" applyFill="1" applyBorder="1" applyAlignment="1" applyProtection="1">
      <alignment horizontal="right"/>
      <protection locked="0"/>
    </xf>
    <xf numFmtId="1" fontId="1" fillId="25" borderId="0" xfId="108" applyNumberFormat="1" applyFill="1" applyProtection="1">
      <protection locked="0"/>
    </xf>
    <xf numFmtId="0" fontId="1" fillId="0" borderId="23" xfId="108" applyFont="1" applyFill="1" applyBorder="1" applyAlignment="1" applyProtection="1">
      <alignment horizontal="center"/>
    </xf>
    <xf numFmtId="0" fontId="1" fillId="0" borderId="24" xfId="108" applyFont="1" applyFill="1" applyBorder="1" applyAlignment="1" applyProtection="1">
      <alignment horizontal="center"/>
    </xf>
    <xf numFmtId="0" fontId="1" fillId="0" borderId="24" xfId="108" applyNumberFormat="1" applyFont="1" applyFill="1" applyBorder="1" applyAlignment="1" applyProtection="1"/>
    <xf numFmtId="1" fontId="1" fillId="0" borderId="24" xfId="108" applyNumberFormat="1" applyFont="1" applyFill="1" applyBorder="1" applyAlignment="1" applyProtection="1">
      <alignment horizontal="right"/>
      <protection locked="0"/>
    </xf>
    <xf numFmtId="171" fontId="1" fillId="0" borderId="81" xfId="113" applyNumberFormat="1" applyFont="1" applyFill="1" applyBorder="1" applyAlignment="1"/>
    <xf numFmtId="1" fontId="1" fillId="0" borderId="18" xfId="108" applyNumberFormat="1" applyFont="1" applyFill="1" applyBorder="1" applyAlignment="1" applyProtection="1">
      <alignment horizontal="right"/>
      <protection locked="0"/>
    </xf>
    <xf numFmtId="0" fontId="1" fillId="26" borderId="41" xfId="0" applyFont="1" applyFill="1" applyBorder="1" applyAlignment="1" applyProtection="1">
      <alignment horizontal="left"/>
    </xf>
    <xf numFmtId="0" fontId="1" fillId="26" borderId="64" xfId="0" applyNumberFormat="1" applyFont="1" applyFill="1" applyBorder="1" applyAlignment="1" applyProtection="1"/>
    <xf numFmtId="0" fontId="1" fillId="26" borderId="56" xfId="108" applyFont="1" applyFill="1" applyBorder="1" applyAlignment="1" applyProtection="1">
      <alignment horizontal="center" vertical="top"/>
    </xf>
    <xf numFmtId="0" fontId="1" fillId="26" borderId="26" xfId="108" applyFont="1" applyFill="1" applyBorder="1" applyAlignment="1" applyProtection="1">
      <alignment horizontal="center" vertical="top"/>
    </xf>
    <xf numFmtId="0" fontId="1" fillId="26" borderId="82" xfId="108" applyFont="1" applyFill="1" applyBorder="1" applyAlignment="1" applyProtection="1"/>
    <xf numFmtId="172" fontId="1" fillId="0" borderId="45" xfId="108" applyNumberFormat="1" applyFont="1" applyFill="1" applyBorder="1" applyAlignment="1" applyProtection="1">
      <alignment horizontal="right"/>
      <protection locked="0"/>
    </xf>
    <xf numFmtId="172" fontId="1" fillId="0" borderId="46" xfId="108" applyNumberFormat="1" applyFont="1" applyFill="1" applyBorder="1" applyAlignment="1" applyProtection="1">
      <alignment horizontal="right"/>
      <protection locked="0"/>
    </xf>
    <xf numFmtId="0" fontId="1" fillId="26" borderId="45" xfId="107" applyFont="1" applyFill="1" applyBorder="1" applyAlignment="1" applyProtection="1">
      <alignment horizontal="left"/>
    </xf>
    <xf numFmtId="0" fontId="1" fillId="26" borderId="46" xfId="107" applyFont="1" applyFill="1" applyBorder="1" applyAlignment="1" applyProtection="1">
      <alignment horizontal="left"/>
    </xf>
    <xf numFmtId="1" fontId="1" fillId="27" borderId="0" xfId="108" applyNumberFormat="1" applyFont="1" applyFill="1" applyBorder="1" applyAlignment="1" applyProtection="1">
      <alignment horizontal="right"/>
      <protection locked="0"/>
    </xf>
    <xf numFmtId="0" fontId="1" fillId="26" borderId="15" xfId="0" applyFont="1" applyFill="1" applyBorder="1" applyAlignment="1" applyProtection="1">
      <alignment horizontal="center" vertical="top" wrapText="1"/>
    </xf>
    <xf numFmtId="0" fontId="2" fillId="26" borderId="22" xfId="0" applyFont="1" applyFill="1" applyBorder="1" applyAlignment="1" applyProtection="1">
      <alignment horizontal="center" vertical="top" wrapText="1"/>
    </xf>
    <xf numFmtId="0" fontId="2" fillId="26" borderId="82" xfId="0" applyFont="1" applyFill="1" applyBorder="1" applyAlignment="1" applyProtection="1">
      <alignment horizontal="center" vertical="top" wrapText="1"/>
    </xf>
    <xf numFmtId="1" fontId="2" fillId="27" borderId="47" xfId="107" applyNumberFormat="1" applyFont="1" applyFill="1" applyBorder="1" applyAlignment="1" applyProtection="1">
      <alignment horizontal="right"/>
      <protection locked="0"/>
    </xf>
    <xf numFmtId="173" fontId="1" fillId="25" borderId="13" xfId="108" applyNumberFormat="1" applyFont="1" applyFill="1" applyBorder="1" applyAlignment="1" applyProtection="1">
      <alignment horizontal="right"/>
      <protection locked="0"/>
    </xf>
    <xf numFmtId="173" fontId="1" fillId="25" borderId="41" xfId="108" applyNumberFormat="1" applyFont="1" applyFill="1" applyBorder="1" applyAlignment="1" applyProtection="1">
      <alignment horizontal="right"/>
      <protection locked="0"/>
    </xf>
    <xf numFmtId="173" fontId="1" fillId="0" borderId="30" xfId="108" applyNumberFormat="1" applyFont="1" applyFill="1" applyBorder="1" applyAlignment="1" applyProtection="1">
      <alignment horizontal="right"/>
      <protection locked="0"/>
    </xf>
    <xf numFmtId="0" fontId="7" fillId="25" borderId="83" xfId="0" applyFont="1" applyFill="1" applyBorder="1" applyAlignment="1" applyProtection="1">
      <alignment horizontal="left"/>
      <protection locked="0"/>
    </xf>
    <xf numFmtId="0" fontId="7" fillId="25" borderId="84" xfId="0" applyFont="1" applyFill="1" applyBorder="1" applyAlignment="1" applyProtection="1">
      <alignment horizontal="left"/>
      <protection locked="0"/>
    </xf>
    <xf numFmtId="0" fontId="3" fillId="0" borderId="0" xfId="0" applyFont="1" applyAlignment="1" applyProtection="1">
      <alignment vertical="center" wrapText="1"/>
    </xf>
    <xf numFmtId="0" fontId="4" fillId="0" borderId="0" xfId="0" applyFont="1" applyAlignment="1" applyProtection="1">
      <alignment horizontal="left" wrapText="1"/>
    </xf>
    <xf numFmtId="0" fontId="7" fillId="29" borderId="83" xfId="0" applyFont="1" applyFill="1" applyBorder="1" applyAlignment="1" applyProtection="1">
      <alignment horizontal="center"/>
      <protection locked="0"/>
    </xf>
    <xf numFmtId="0" fontId="7" fillId="29" borderId="84" xfId="0" applyFont="1" applyFill="1" applyBorder="1" applyAlignment="1" applyProtection="1">
      <alignment horizontal="center"/>
      <protection locked="0"/>
    </xf>
    <xf numFmtId="0" fontId="7" fillId="25" borderId="83" xfId="0" applyFont="1" applyFill="1" applyBorder="1" applyAlignment="1" applyProtection="1">
      <alignment horizontal="center"/>
      <protection locked="0"/>
    </xf>
    <xf numFmtId="0" fontId="7" fillId="25" borderId="84" xfId="0" applyFont="1" applyFill="1" applyBorder="1" applyAlignment="1" applyProtection="1">
      <alignment horizontal="center"/>
      <protection locked="0"/>
    </xf>
    <xf numFmtId="0" fontId="2" fillId="26" borderId="43" xfId="107" applyFont="1" applyFill="1" applyBorder="1" applyAlignment="1" applyProtection="1">
      <alignment horizontal="center"/>
    </xf>
    <xf numFmtId="0" fontId="3" fillId="0" borderId="0" xfId="107" applyFont="1" applyAlignment="1" applyProtection="1">
      <alignment horizontal="center"/>
    </xf>
    <xf numFmtId="0" fontId="2" fillId="0" borderId="0" xfId="107" applyAlignment="1"/>
    <xf numFmtId="0" fontId="2" fillId="26" borderId="70" xfId="107" applyFont="1" applyFill="1" applyBorder="1" applyAlignment="1" applyProtection="1">
      <alignment horizontal="center"/>
    </xf>
    <xf numFmtId="0" fontId="2" fillId="26" borderId="25" xfId="107" applyFont="1" applyFill="1" applyBorder="1" applyAlignment="1" applyProtection="1">
      <alignment horizontal="center"/>
    </xf>
    <xf numFmtId="0" fontId="3" fillId="0" borderId="0" xfId="107" applyFont="1" applyAlignment="1" applyProtection="1">
      <alignment horizontal="left"/>
    </xf>
    <xf numFmtId="0" fontId="2" fillId="26" borderId="57" xfId="107" applyFont="1" applyFill="1" applyBorder="1" applyAlignment="1" applyProtection="1">
      <alignment horizontal="center"/>
    </xf>
    <xf numFmtId="0" fontId="2" fillId="26" borderId="56" xfId="107" applyFont="1" applyFill="1" applyBorder="1" applyAlignment="1" applyProtection="1">
      <alignment horizontal="center" vertical="top" wrapText="1"/>
    </xf>
    <xf numFmtId="0" fontId="2" fillId="26" borderId="57" xfId="107" applyFont="1" applyFill="1" applyBorder="1" applyAlignment="1" applyProtection="1">
      <alignment horizontal="center" vertical="top" wrapText="1"/>
    </xf>
    <xf numFmtId="0" fontId="2" fillId="26" borderId="55" xfId="107" applyFont="1" applyFill="1" applyBorder="1" applyAlignment="1" applyProtection="1">
      <alignment horizontal="center" vertical="top" wrapText="1"/>
    </xf>
    <xf numFmtId="0" fontId="2" fillId="26" borderId="53" xfId="107" applyFont="1" applyFill="1" applyBorder="1" applyAlignment="1" applyProtection="1">
      <alignment horizontal="center" vertical="top" wrapText="1"/>
    </xf>
    <xf numFmtId="0" fontId="1" fillId="26" borderId="43" xfId="108" applyFont="1" applyFill="1" applyBorder="1" applyAlignment="1" applyProtection="1">
      <alignment horizontal="center"/>
    </xf>
    <xf numFmtId="0" fontId="3" fillId="0" borderId="0" xfId="0" applyFont="1" applyAlignment="1" applyProtection="1">
      <alignment horizontal="center"/>
    </xf>
    <xf numFmtId="0" fontId="3" fillId="0" borderId="0" xfId="0" applyFont="1" applyFill="1" applyAlignment="1" applyProtection="1">
      <alignment horizontal="center"/>
    </xf>
    <xf numFmtId="0" fontId="3" fillId="0" borderId="0" xfId="108" applyFont="1" applyAlignment="1" applyProtection="1">
      <alignment horizontal="center"/>
    </xf>
    <xf numFmtId="0" fontId="3" fillId="0" borderId="0" xfId="108" applyFont="1" applyFill="1" applyAlignment="1" applyProtection="1">
      <alignment horizontal="center"/>
    </xf>
    <xf numFmtId="0" fontId="1" fillId="26" borderId="56" xfId="108" applyFont="1" applyFill="1" applyBorder="1" applyAlignment="1" applyProtection="1">
      <alignment horizontal="center"/>
    </xf>
    <xf numFmtId="0" fontId="1" fillId="26" borderId="57" xfId="108" applyFont="1" applyFill="1" applyBorder="1" applyAlignment="1" applyProtection="1">
      <alignment horizontal="center"/>
    </xf>
    <xf numFmtId="0" fontId="1" fillId="26" borderId="44" xfId="108" applyFont="1" applyFill="1" applyBorder="1" applyAlignment="1" applyProtection="1">
      <alignment horizontal="center"/>
    </xf>
    <xf numFmtId="0" fontId="0" fillId="0" borderId="44" xfId="0" applyBorder="1" applyAlignment="1"/>
    <xf numFmtId="0" fontId="1" fillId="26" borderId="56" xfId="108" applyFont="1" applyFill="1" applyBorder="1" applyAlignment="1" applyProtection="1">
      <alignment horizontal="center" vertical="top" wrapText="1"/>
    </xf>
    <xf numFmtId="0" fontId="1" fillId="26" borderId="57" xfId="108" applyFont="1" applyFill="1" applyBorder="1" applyAlignment="1" applyProtection="1">
      <alignment horizontal="center" vertical="top" wrapText="1"/>
    </xf>
    <xf numFmtId="0" fontId="1" fillId="0" borderId="0" xfId="108" applyAlignment="1"/>
    <xf numFmtId="0" fontId="3" fillId="0" borderId="0" xfId="108" applyFont="1" applyAlignment="1" applyProtection="1">
      <alignment horizontal="left"/>
    </xf>
    <xf numFmtId="0" fontId="1" fillId="26" borderId="69" xfId="108" applyFont="1" applyFill="1" applyBorder="1" applyAlignment="1" applyProtection="1">
      <alignment horizontal="center" vertical="top" wrapText="1"/>
    </xf>
  </cellXfs>
  <cellStyles count="155">
    <cellStyle name="20 % - Accent1" xfId="1"/>
    <cellStyle name="20 % - Accent2" xfId="2"/>
    <cellStyle name="20 % - Accent3" xfId="3"/>
    <cellStyle name="20 % - Accent4" xfId="4"/>
    <cellStyle name="20 % - Accent5" xfId="5"/>
    <cellStyle name="20 % - Accent6" xfId="6"/>
    <cellStyle name="20% - Akzent1" xfId="7"/>
    <cellStyle name="20% - Akzent2" xfId="8"/>
    <cellStyle name="20% - Akzent3" xfId="9"/>
    <cellStyle name="20% - Akzent4" xfId="10"/>
    <cellStyle name="20% - Akzent5" xfId="11"/>
    <cellStyle name="20% - Akzent6" xfId="12"/>
    <cellStyle name="20% - Dekorfärg1" xfId="13"/>
    <cellStyle name="20% - Dekorfärg2" xfId="14"/>
    <cellStyle name="20% - Dekorfärg3" xfId="15"/>
    <cellStyle name="20% - Dekorfärg4" xfId="16"/>
    <cellStyle name="20% - Dekorfärg5" xfId="17"/>
    <cellStyle name="20% - Dekorfärg6" xfId="18"/>
    <cellStyle name="40 % - Accent1" xfId="19"/>
    <cellStyle name="40 % - Accent2" xfId="20"/>
    <cellStyle name="40 % - Accent3" xfId="21"/>
    <cellStyle name="40 % - Accent4" xfId="22"/>
    <cellStyle name="40 % - Accent5" xfId="23"/>
    <cellStyle name="40 % - Accent6" xfId="24"/>
    <cellStyle name="40% - Akzent1" xfId="25"/>
    <cellStyle name="40% - Akzent2" xfId="26"/>
    <cellStyle name="40% - Akzent3" xfId="27"/>
    <cellStyle name="40% - Akzent4" xfId="28"/>
    <cellStyle name="40% - Akzent5" xfId="29"/>
    <cellStyle name="40% - Akzent6" xfId="30"/>
    <cellStyle name="40% - Dekorfärg1" xfId="31"/>
    <cellStyle name="40% - Dekorfärg2" xfId="32"/>
    <cellStyle name="40% - Dekorfärg3" xfId="33"/>
    <cellStyle name="40% - Dekorfärg4" xfId="34"/>
    <cellStyle name="40% - Dekorfärg5" xfId="35"/>
    <cellStyle name="40% - Dekorfärg6" xfId="36"/>
    <cellStyle name="60 % - Accent1" xfId="37"/>
    <cellStyle name="60 % - Accent2" xfId="38"/>
    <cellStyle name="60 % - Accent3" xfId="39"/>
    <cellStyle name="60 % - Accent4" xfId="40"/>
    <cellStyle name="60 % - Accent5" xfId="41"/>
    <cellStyle name="60 % - Accent6" xfId="42"/>
    <cellStyle name="60% - Akzent1" xfId="43"/>
    <cellStyle name="60% - Akzent2" xfId="44"/>
    <cellStyle name="60% - Akzent3" xfId="45"/>
    <cellStyle name="60% - Akzent4" xfId="46"/>
    <cellStyle name="60% - Akzent5" xfId="47"/>
    <cellStyle name="60% - Akzent6" xfId="48"/>
    <cellStyle name="60% - Dekorfärg1" xfId="49"/>
    <cellStyle name="60% - Dekorfärg2" xfId="50"/>
    <cellStyle name="60% - Dekorfärg3" xfId="51"/>
    <cellStyle name="60% - Dekorfärg4" xfId="52"/>
    <cellStyle name="60% - Dekorfärg5" xfId="53"/>
    <cellStyle name="60% - Dekorfärg6" xfId="54"/>
    <cellStyle name="Akzent1" xfId="55"/>
    <cellStyle name="Akzent2" xfId="56"/>
    <cellStyle name="Akzent3" xfId="57"/>
    <cellStyle name="Akzent4" xfId="58"/>
    <cellStyle name="Akzent5" xfId="59"/>
    <cellStyle name="Akzent6" xfId="60"/>
    <cellStyle name="Anteckning" xfId="61"/>
    <cellStyle name="Ausgabe" xfId="62"/>
    <cellStyle name="Avertissement" xfId="63"/>
    <cellStyle name="Bad" xfId="64"/>
    <cellStyle name="Beräkning" xfId="65"/>
    <cellStyle name="Berechnung" xfId="66"/>
    <cellStyle name="Bra" xfId="67"/>
    <cellStyle name="Calcul" xfId="68"/>
    <cellStyle name="Cellule liée" xfId="69"/>
    <cellStyle name="Check Cell" xfId="70"/>
    <cellStyle name="Comma 2" xfId="71"/>
    <cellStyle name="Comma 3" xfId="72"/>
    <cellStyle name="Commentaire" xfId="73"/>
    <cellStyle name="ConditionalStyle_1" xfId="74"/>
    <cellStyle name="Dålig" xfId="75"/>
    <cellStyle name="Eingabe" xfId="76"/>
    <cellStyle name="Entrée" xfId="77"/>
    <cellStyle name="Ergebnis" xfId="78"/>
    <cellStyle name="Erklärender Text" xfId="79"/>
    <cellStyle name="Euro" xfId="80"/>
    <cellStyle name="Excel Built-in Normal" xfId="81"/>
    <cellStyle name="Explanatory Text" xfId="82"/>
    <cellStyle name="Ezres [0]_Ques_15-19_4.1" xfId="83"/>
    <cellStyle name="Ezres_Ques_15-19_4.1" xfId="84"/>
    <cellStyle name="Färg1" xfId="85"/>
    <cellStyle name="Färg2" xfId="86"/>
    <cellStyle name="Färg3" xfId="87"/>
    <cellStyle name="Färg4" xfId="88"/>
    <cellStyle name="Färg5" xfId="89"/>
    <cellStyle name="Färg6" xfId="90"/>
    <cellStyle name="Förklarande text" xfId="91"/>
    <cellStyle name="Good" xfId="92"/>
    <cellStyle name="Gut" xfId="93"/>
    <cellStyle name="Heading 1" xfId="94"/>
    <cellStyle name="Heading 2" xfId="95"/>
    <cellStyle name="Heading 3" xfId="96"/>
    <cellStyle name="Heading 4" xfId="97"/>
    <cellStyle name="Hyperlink 2" xfId="98"/>
    <cellStyle name="Indata" xfId="99"/>
    <cellStyle name="Insatisfaisant" xfId="100"/>
    <cellStyle name="Kontrollcell" xfId="101"/>
    <cellStyle name="Länkad cell" xfId="102"/>
    <cellStyle name="Lien hypertexte 2" xfId="103"/>
    <cellStyle name="Neutral" xfId="104"/>
    <cellStyle name="Neutre" xfId="105"/>
    <cellStyle name="Normal 2" xfId="106"/>
    <cellStyle name="Normal 3" xfId="107"/>
    <cellStyle name="Normal 3 2" xfId="108"/>
    <cellStyle name="Normal 4" xfId="109"/>
    <cellStyle name="Normal 5" xfId="110"/>
    <cellStyle name="Normál_constant00" xfId="111"/>
    <cellStyle name="Normal_nama_nace60_c_EU27" xfId="112"/>
    <cellStyle name="Normal_nama_nace60_c_EU27 2" xfId="113"/>
    <cellStyle name="Normál_Ques_15-19_4.1" xfId="114"/>
    <cellStyle name="Normalny_Input-Output B 95" xfId="115"/>
    <cellStyle name="Notiz" xfId="116"/>
    <cellStyle name="Output" xfId="117"/>
    <cellStyle name="Pénznem [0]_Ques_15-19_4.1" xfId="118"/>
    <cellStyle name="Pénznem_Ques_15-19_4.1" xfId="119"/>
    <cellStyle name="Rubrik" xfId="120"/>
    <cellStyle name="Rubrik 1" xfId="121"/>
    <cellStyle name="Rubrik 2" xfId="122"/>
    <cellStyle name="Rubrik 3" xfId="123"/>
    <cellStyle name="Rubrik 4" xfId="124"/>
    <cellStyle name="Satisfaisant" xfId="125"/>
    <cellStyle name="Schlecht" xfId="126"/>
    <cellStyle name="Sortie" xfId="127"/>
    <cellStyle name="Standard_huSUT2000_revised_current" xfId="128"/>
    <cellStyle name="Summa" xfId="129"/>
    <cellStyle name="Texte explicatif" xfId="130"/>
    <cellStyle name="Title" xfId="131"/>
    <cellStyle name="Titre" xfId="132"/>
    <cellStyle name="Titre 1" xfId="133"/>
    <cellStyle name="Titre 2" xfId="134"/>
    <cellStyle name="Titre 3" xfId="135"/>
    <cellStyle name="Titre 4" xfId="136"/>
    <cellStyle name="Überschrift" xfId="137"/>
    <cellStyle name="Überschrift 1" xfId="138"/>
    <cellStyle name="Überschrift 2" xfId="139"/>
    <cellStyle name="Überschrift 3" xfId="140"/>
    <cellStyle name="Überschrift 4" xfId="141"/>
    <cellStyle name="Utdata" xfId="142"/>
    <cellStyle name="Varningstext" xfId="143"/>
    <cellStyle name="Vérification" xfId="144"/>
    <cellStyle name="Verknüpfte Zelle" xfId="145"/>
    <cellStyle name="Warnender Text" xfId="146"/>
    <cellStyle name="Zelle überprüfen" xfId="147"/>
    <cellStyle name="Акцент1" xfId="148" builtinId="29" customBuiltin="1"/>
    <cellStyle name="Акцент2" xfId="149" builtinId="33" customBuiltin="1"/>
    <cellStyle name="Акцент3" xfId="150" builtinId="37" customBuiltin="1"/>
    <cellStyle name="Акцент4" xfId="151" builtinId="41" customBuiltin="1"/>
    <cellStyle name="Акцент5" xfId="152" builtinId="45" customBuiltin="1"/>
    <cellStyle name="Акцент6" xfId="153" builtinId="49" customBuiltin="1"/>
    <cellStyle name="Итог" xfId="154" builtinId="25" customBuiltin="1"/>
    <cellStyle name="Обычный" xfId="0" builtinId="0"/>
  </cellStyles>
  <dxfs count="210">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19050</xdr:rowOff>
    </xdr:from>
    <xdr:to>
      <xdr:col>8</xdr:col>
      <xdr:colOff>755650</xdr:colOff>
      <xdr:row>4</xdr:row>
      <xdr:rowOff>38100</xdr:rowOff>
    </xdr:to>
    <xdr:pic>
      <xdr:nvPicPr>
        <xdr:cNvPr id="2049" name="Picture 10"/>
        <xdr:cNvPicPr>
          <a:picLocks noChangeAspect="1" noChangeArrowheads="1"/>
        </xdr:cNvPicPr>
      </xdr:nvPicPr>
      <xdr:blipFill>
        <a:blip xmlns:r="http://schemas.openxmlformats.org/officeDocument/2006/relationships" r:embed="rId1" cstate="print"/>
        <a:srcRect/>
        <a:stretch>
          <a:fillRect/>
        </a:stretch>
      </xdr:blipFill>
      <xdr:spPr bwMode="auto">
        <a:xfrm>
          <a:off x="6096000" y="177800"/>
          <a:ext cx="755650" cy="527050"/>
        </a:xfrm>
        <a:prstGeom prst="rect">
          <a:avLst/>
        </a:prstGeom>
        <a:noFill/>
        <a:ln w="9525">
          <a:noFill/>
          <a:miter lim="800000"/>
          <a:headEnd/>
          <a:tailEnd/>
        </a:ln>
      </xdr:spPr>
    </xdr:pic>
    <xdr:clientData/>
  </xdr:twoCellAnchor>
  <xdr:twoCellAnchor editAs="oneCell">
    <xdr:from>
      <xdr:col>0</xdr:col>
      <xdr:colOff>19050</xdr:colOff>
      <xdr:row>1</xdr:row>
      <xdr:rowOff>12700</xdr:rowOff>
    </xdr:from>
    <xdr:to>
      <xdr:col>1</xdr:col>
      <xdr:colOff>69850</xdr:colOff>
      <xdr:row>4</xdr:row>
      <xdr:rowOff>12700</xdr:rowOff>
    </xdr:to>
    <xdr:pic>
      <xdr:nvPicPr>
        <xdr:cNvPr id="2050" name="Picture 11"/>
        <xdr:cNvPicPr>
          <a:picLocks noChangeAspect="1" noChangeArrowheads="1"/>
        </xdr:cNvPicPr>
      </xdr:nvPicPr>
      <xdr:blipFill>
        <a:blip xmlns:r="http://schemas.openxmlformats.org/officeDocument/2006/relationships" r:embed="rId2" cstate="print"/>
        <a:srcRect/>
        <a:stretch>
          <a:fillRect/>
        </a:stretch>
      </xdr:blipFill>
      <xdr:spPr bwMode="auto">
        <a:xfrm>
          <a:off x="19050" y="171450"/>
          <a:ext cx="800100" cy="508000"/>
        </a:xfrm>
        <a:prstGeom prst="rect">
          <a:avLst/>
        </a:prstGeom>
        <a:noFill/>
        <a:ln w="9525">
          <a:noFill/>
          <a:miter lim="800000"/>
          <a:headEnd/>
          <a:tailEnd/>
        </a:ln>
      </xdr:spPr>
    </xdr:pic>
    <xdr:clientData/>
  </xdr:twoCellAnchor>
  <xdr:twoCellAnchor editAs="oneCell">
    <xdr:from>
      <xdr:col>8</xdr:col>
      <xdr:colOff>0</xdr:colOff>
      <xdr:row>1</xdr:row>
      <xdr:rowOff>19050</xdr:rowOff>
    </xdr:from>
    <xdr:to>
      <xdr:col>8</xdr:col>
      <xdr:colOff>755650</xdr:colOff>
      <xdr:row>4</xdr:row>
      <xdr:rowOff>38100</xdr:rowOff>
    </xdr:to>
    <xdr:pic>
      <xdr:nvPicPr>
        <xdr:cNvPr id="2051" name="Picture 22"/>
        <xdr:cNvPicPr>
          <a:picLocks noChangeAspect="1" noChangeArrowheads="1"/>
        </xdr:cNvPicPr>
      </xdr:nvPicPr>
      <xdr:blipFill>
        <a:blip xmlns:r="http://schemas.openxmlformats.org/officeDocument/2006/relationships" r:embed="rId1" cstate="print"/>
        <a:srcRect/>
        <a:stretch>
          <a:fillRect/>
        </a:stretch>
      </xdr:blipFill>
      <xdr:spPr bwMode="auto">
        <a:xfrm>
          <a:off x="6096000" y="177800"/>
          <a:ext cx="755650" cy="527050"/>
        </a:xfrm>
        <a:prstGeom prst="rect">
          <a:avLst/>
        </a:prstGeom>
        <a:noFill/>
        <a:ln w="9525">
          <a:noFill/>
          <a:miter lim="800000"/>
          <a:headEnd/>
          <a:tailEnd/>
        </a:ln>
      </xdr:spPr>
    </xdr:pic>
    <xdr:clientData/>
  </xdr:twoCellAnchor>
  <xdr:twoCellAnchor editAs="oneCell">
    <xdr:from>
      <xdr:col>0</xdr:col>
      <xdr:colOff>19050</xdr:colOff>
      <xdr:row>1</xdr:row>
      <xdr:rowOff>12700</xdr:rowOff>
    </xdr:from>
    <xdr:to>
      <xdr:col>1</xdr:col>
      <xdr:colOff>69850</xdr:colOff>
      <xdr:row>4</xdr:row>
      <xdr:rowOff>12700</xdr:rowOff>
    </xdr:to>
    <xdr:pic>
      <xdr:nvPicPr>
        <xdr:cNvPr id="2052" name="Picture 23"/>
        <xdr:cNvPicPr>
          <a:picLocks noChangeAspect="1" noChangeArrowheads="1"/>
        </xdr:cNvPicPr>
      </xdr:nvPicPr>
      <xdr:blipFill>
        <a:blip xmlns:r="http://schemas.openxmlformats.org/officeDocument/2006/relationships" r:embed="rId2" cstate="print"/>
        <a:srcRect/>
        <a:stretch>
          <a:fillRect/>
        </a:stretch>
      </xdr:blipFill>
      <xdr:spPr bwMode="auto">
        <a:xfrm>
          <a:off x="19050" y="171450"/>
          <a:ext cx="800100" cy="508000"/>
        </a:xfrm>
        <a:prstGeom prst="rect">
          <a:avLst/>
        </a:prstGeom>
        <a:noFill/>
        <a:ln w="9525">
          <a:noFill/>
          <a:miter lim="800000"/>
          <a:headEnd/>
          <a:tailEnd/>
        </a:ln>
      </xdr:spPr>
    </xdr:pic>
    <xdr:clientData/>
  </xdr:twoCellAnchor>
  <xdr:twoCellAnchor editAs="oneCell">
    <xdr:from>
      <xdr:col>8</xdr:col>
      <xdr:colOff>0</xdr:colOff>
      <xdr:row>1</xdr:row>
      <xdr:rowOff>19050</xdr:rowOff>
    </xdr:from>
    <xdr:to>
      <xdr:col>8</xdr:col>
      <xdr:colOff>755650</xdr:colOff>
      <xdr:row>4</xdr:row>
      <xdr:rowOff>38100</xdr:rowOff>
    </xdr:to>
    <xdr:pic>
      <xdr:nvPicPr>
        <xdr:cNvPr id="2053" name="Picture 25"/>
        <xdr:cNvPicPr>
          <a:picLocks noChangeAspect="1" noChangeArrowheads="1"/>
        </xdr:cNvPicPr>
      </xdr:nvPicPr>
      <xdr:blipFill>
        <a:blip xmlns:r="http://schemas.openxmlformats.org/officeDocument/2006/relationships" r:embed="rId1" cstate="print"/>
        <a:srcRect/>
        <a:stretch>
          <a:fillRect/>
        </a:stretch>
      </xdr:blipFill>
      <xdr:spPr bwMode="auto">
        <a:xfrm>
          <a:off x="6096000" y="177800"/>
          <a:ext cx="755650" cy="527050"/>
        </a:xfrm>
        <a:prstGeom prst="rect">
          <a:avLst/>
        </a:prstGeom>
        <a:noFill/>
        <a:ln w="9525">
          <a:noFill/>
          <a:miter lim="800000"/>
          <a:headEnd/>
          <a:tailEnd/>
        </a:ln>
      </xdr:spPr>
    </xdr:pic>
    <xdr:clientData/>
  </xdr:twoCellAnchor>
  <xdr:twoCellAnchor editAs="oneCell">
    <xdr:from>
      <xdr:col>0</xdr:col>
      <xdr:colOff>19050</xdr:colOff>
      <xdr:row>1</xdr:row>
      <xdr:rowOff>12700</xdr:rowOff>
    </xdr:from>
    <xdr:to>
      <xdr:col>1</xdr:col>
      <xdr:colOff>69850</xdr:colOff>
      <xdr:row>4</xdr:row>
      <xdr:rowOff>12700</xdr:rowOff>
    </xdr:to>
    <xdr:pic>
      <xdr:nvPicPr>
        <xdr:cNvPr id="2054" name="Picture 26"/>
        <xdr:cNvPicPr>
          <a:picLocks noChangeAspect="1" noChangeArrowheads="1"/>
        </xdr:cNvPicPr>
      </xdr:nvPicPr>
      <xdr:blipFill>
        <a:blip xmlns:r="http://schemas.openxmlformats.org/officeDocument/2006/relationships" r:embed="rId2" cstate="print"/>
        <a:srcRect/>
        <a:stretch>
          <a:fillRect/>
        </a:stretch>
      </xdr:blipFill>
      <xdr:spPr bwMode="auto">
        <a:xfrm>
          <a:off x="19050" y="171450"/>
          <a:ext cx="800100" cy="5080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2</xdr:col>
      <xdr:colOff>0</xdr:colOff>
      <xdr:row>6</xdr:row>
      <xdr:rowOff>146050</xdr:rowOff>
    </xdr:to>
    <xdr:sp macro="" textlink="">
      <xdr:nvSpPr>
        <xdr:cNvPr id="1025" name="Line 1"/>
        <xdr:cNvSpPr>
          <a:spLocks noChangeShapeType="1"/>
        </xdr:cNvSpPr>
      </xdr:nvSpPr>
      <xdr:spPr bwMode="auto">
        <a:xfrm>
          <a:off x="1111250" y="495300"/>
          <a:ext cx="0" cy="2622550"/>
        </a:xfrm>
        <a:prstGeom prst="line">
          <a:avLst/>
        </a:prstGeom>
        <a:noFill/>
        <a:ln w="9525">
          <a:solidFill>
            <a:srgbClr val="000000"/>
          </a:solidFill>
          <a:round/>
          <a:headEnd/>
          <a:tailEnd/>
        </a:ln>
      </xdr:spPr>
    </xdr:sp>
    <xdr:clientData/>
  </xdr:twoCellAnchor>
  <xdr:twoCellAnchor>
    <xdr:from>
      <xdr:col>2</xdr:col>
      <xdr:colOff>12700</xdr:colOff>
      <xdr:row>3</xdr:row>
      <xdr:rowOff>0</xdr:rowOff>
    </xdr:from>
    <xdr:to>
      <xdr:col>3</xdr:col>
      <xdr:colOff>0</xdr:colOff>
      <xdr:row>6</xdr:row>
      <xdr:rowOff>146050</xdr:rowOff>
    </xdr:to>
    <xdr:sp macro="" textlink="">
      <xdr:nvSpPr>
        <xdr:cNvPr id="1026" name="Line 2"/>
        <xdr:cNvSpPr>
          <a:spLocks noChangeShapeType="1"/>
        </xdr:cNvSpPr>
      </xdr:nvSpPr>
      <xdr:spPr bwMode="auto">
        <a:xfrm>
          <a:off x="1123950" y="495300"/>
          <a:ext cx="1784350" cy="262255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374650</xdr:colOff>
      <xdr:row>3</xdr:row>
      <xdr:rowOff>0</xdr:rowOff>
    </xdr:from>
    <xdr:to>
      <xdr:col>2</xdr:col>
      <xdr:colOff>1708150</xdr:colOff>
      <xdr:row>7</xdr:row>
      <xdr:rowOff>0</xdr:rowOff>
    </xdr:to>
    <xdr:sp macro="" textlink="">
      <xdr:nvSpPr>
        <xdr:cNvPr id="3073" name="Line 1"/>
        <xdr:cNvSpPr>
          <a:spLocks noChangeShapeType="1"/>
        </xdr:cNvSpPr>
      </xdr:nvSpPr>
      <xdr:spPr bwMode="auto">
        <a:xfrm>
          <a:off x="635000" y="476250"/>
          <a:ext cx="2184400" cy="2635250"/>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3</xdr:row>
      <xdr:rowOff>0</xdr:rowOff>
    </xdr:from>
    <xdr:to>
      <xdr:col>2</xdr:col>
      <xdr:colOff>0</xdr:colOff>
      <xdr:row>6</xdr:row>
      <xdr:rowOff>146050</xdr:rowOff>
    </xdr:to>
    <xdr:sp macro="" textlink="">
      <xdr:nvSpPr>
        <xdr:cNvPr id="4097" name="Line 1"/>
        <xdr:cNvSpPr>
          <a:spLocks noChangeShapeType="1"/>
        </xdr:cNvSpPr>
      </xdr:nvSpPr>
      <xdr:spPr bwMode="auto">
        <a:xfrm>
          <a:off x="1447800" y="495300"/>
          <a:ext cx="0" cy="2686050"/>
        </a:xfrm>
        <a:prstGeom prst="line">
          <a:avLst/>
        </a:prstGeom>
        <a:noFill/>
        <a:ln w="9525">
          <a:solidFill>
            <a:srgbClr val="000000"/>
          </a:solidFill>
          <a:round/>
          <a:headEnd/>
          <a:tailEnd/>
        </a:ln>
      </xdr:spPr>
    </xdr:sp>
    <xdr:clientData/>
  </xdr:twoCellAnchor>
  <xdr:twoCellAnchor>
    <xdr:from>
      <xdr:col>2</xdr:col>
      <xdr:colOff>12700</xdr:colOff>
      <xdr:row>3</xdr:row>
      <xdr:rowOff>0</xdr:rowOff>
    </xdr:from>
    <xdr:to>
      <xdr:col>3</xdr:col>
      <xdr:colOff>0</xdr:colOff>
      <xdr:row>6</xdr:row>
      <xdr:rowOff>146050</xdr:rowOff>
    </xdr:to>
    <xdr:sp macro="" textlink="">
      <xdr:nvSpPr>
        <xdr:cNvPr id="4098" name="Line 2"/>
        <xdr:cNvSpPr>
          <a:spLocks noChangeShapeType="1"/>
        </xdr:cNvSpPr>
      </xdr:nvSpPr>
      <xdr:spPr bwMode="auto">
        <a:xfrm>
          <a:off x="1460500" y="495300"/>
          <a:ext cx="1784350" cy="2686050"/>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lint/2000/0LNT076/WIND_97/_1998_/MatFeld/Kis&#233;rl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alint/2000/0LNT076/Y386/ITERAT&#205;V/SZERV_98_T&#193;BL&#193;K/Szervezeti_199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MAKE\KERE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lint/2000/0LNT076/WIND_97/_1998_/MatFeld/MAT&#193;KM_199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ritzmpe/Local%20Settings/Temporary%20Internet%20Files/OLK6B/ESA95TP_Calculate_Codes_TJ.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ÓBA"/>
      <sheetName val="QQ"/>
      <sheetName val="DIREKTÓRIUM"/>
      <sheetName val="ÁKM"/>
      <sheetName val="MAT_ÁKM"/>
      <sheetName val="IMP"/>
      <sheetName val="IMPORT_Igényességi_MUTATÓK"/>
      <sheetName val="Q_inverz"/>
      <sheetName val="B_mátrix"/>
      <sheetName val="R_inverz"/>
      <sheetName val="G_mátrix"/>
      <sheetName val="Közvetlen_fajl"/>
      <sheetName val="Bruttó_term_százalék"/>
      <sheetName val="MUT21"/>
      <sheetName val="MUT22"/>
      <sheetName val="MUT23"/>
      <sheetName val="MUT24"/>
      <sheetName val="MUT25"/>
      <sheetName val="MUT26"/>
      <sheetName val="MUT27"/>
      <sheetName val="MUT32"/>
      <sheetName val="MUT33"/>
      <sheetName val="MUT34"/>
      <sheetName val="MUT35"/>
      <sheetName val="MUT36"/>
      <sheetName val="MUT37"/>
      <sheetName val="MUT38"/>
      <sheetName val="MUT39"/>
      <sheetName val="MUT40"/>
      <sheetName val="MUT41"/>
      <sheetName val="MUT42"/>
      <sheetName val="MUT43"/>
      <sheetName val="MUT44"/>
      <sheetName val="MUT45"/>
      <sheetName val="Imp_Ig_M"/>
      <sheetName val="BT_százalé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AKE_1998"/>
      <sheetName val="USE_SABLON"/>
      <sheetName val="SZERVEZETI_ÁKM_98"/>
      <sheetName val="RANDMAKE"/>
      <sheetName val="ADDITÍV"/>
      <sheetName val="RANDUSE"/>
      <sheetName val="SZERVUSE"/>
      <sheetName val="SZERVEZETI_ÁKM_1998"/>
    </sheetNames>
    <sheetDataSet>
      <sheetData sheetId="0"/>
      <sheetData sheetId="1"/>
      <sheetData sheetId="2"/>
      <sheetData sheetId="3"/>
      <sheetData sheetId="4"/>
      <sheetData sheetId="5"/>
      <sheetData sheetId="6"/>
      <sheetData sheetId="7" refreshError="1">
        <row r="7">
          <cell r="C7">
            <v>198281.25442184787</v>
          </cell>
          <cell r="D7">
            <v>1733.0847568159052</v>
          </cell>
          <cell r="E7">
            <v>360.0119664475169</v>
          </cell>
          <cell r="F7">
            <v>32.905197664026041</v>
          </cell>
          <cell r="G7">
            <v>36.897617638689262</v>
          </cell>
          <cell r="H7">
            <v>2.8994832455557886</v>
          </cell>
          <cell r="I7">
            <v>6.7384050731594431</v>
          </cell>
          <cell r="J7">
            <v>38.020567705598999</v>
          </cell>
          <cell r="K7">
            <v>397213.34020687605</v>
          </cell>
          <cell r="L7">
            <v>1878.0221634675718</v>
          </cell>
          <cell r="M7">
            <v>1716.433257304541</v>
          </cell>
          <cell r="N7">
            <v>243.30770213313164</v>
          </cell>
          <cell r="O7">
            <v>91.204468274930335</v>
          </cell>
          <cell r="P7">
            <v>469.72942840775875</v>
          </cell>
          <cell r="Q7">
            <v>252.56918121381014</v>
          </cell>
          <cell r="R7">
            <v>731.28604485696565</v>
          </cell>
          <cell r="S7">
            <v>455.28031841739124</v>
          </cell>
          <cell r="T7">
            <v>1018.1489986655403</v>
          </cell>
          <cell r="U7">
            <v>2248.2534010221125</v>
          </cell>
          <cell r="V7">
            <v>656.1454884732774</v>
          </cell>
          <cell r="W7">
            <v>444.33383136108472</v>
          </cell>
          <cell r="X7">
            <v>902.44147612808786</v>
          </cell>
          <cell r="Y7">
            <v>742.86284003062258</v>
          </cell>
          <cell r="Z7">
            <v>104.11672093487687</v>
          </cell>
          <cell r="AA7">
            <v>271.62439342641159</v>
          </cell>
          <cell r="AB7">
            <v>163.49229713463527</v>
          </cell>
          <cell r="AC7">
            <v>120.16510019709423</v>
          </cell>
          <cell r="AD7">
            <v>997.48617258599631</v>
          </cell>
          <cell r="AE7">
            <v>50.620814447630906</v>
          </cell>
          <cell r="AF7">
            <v>266.29408893776548</v>
          </cell>
          <cell r="AG7">
            <v>131.26100184509878</v>
          </cell>
          <cell r="AH7">
            <v>860.90565888236483</v>
          </cell>
          <cell r="AI7">
            <v>140.27150342458202</v>
          </cell>
          <cell r="AJ7">
            <v>2356.5450142094096</v>
          </cell>
          <cell r="AK7">
            <v>419.04517115487408</v>
          </cell>
          <cell r="AL7">
            <v>20481.533952304217</v>
          </cell>
          <cell r="AM7">
            <v>17668.497012437922</v>
          </cell>
          <cell r="AN7">
            <v>9872.2542601839123</v>
          </cell>
          <cell r="AO7">
            <v>1700.2422318339254</v>
          </cell>
          <cell r="AP7">
            <v>17.404125684444097</v>
          </cell>
          <cell r="AQ7">
            <v>188.84490094756944</v>
          </cell>
          <cell r="AR7">
            <v>479.8841608795878</v>
          </cell>
          <cell r="AS7">
            <v>466.19833207886001</v>
          </cell>
          <cell r="AT7">
            <v>147.33089452146538</v>
          </cell>
          <cell r="AU7">
            <v>46.591976034878236</v>
          </cell>
          <cell r="AV7">
            <v>33.843005473821201</v>
          </cell>
          <cell r="AW7">
            <v>658.54559544666233</v>
          </cell>
          <cell r="AX7">
            <v>37.919134739138215</v>
          </cell>
          <cell r="AY7">
            <v>111.92977325012549</v>
          </cell>
          <cell r="AZ7">
            <v>350.11694511667395</v>
          </cell>
          <cell r="BA7">
            <v>3562.1445116105911</v>
          </cell>
          <cell r="BB7">
            <v>5115.0975257647306</v>
          </cell>
          <cell r="BC7">
            <v>1387.9180578692951</v>
          </cell>
          <cell r="BD7">
            <v>6986.8760826127691</v>
          </cell>
          <cell r="BE7">
            <v>256.74725844559606</v>
          </cell>
          <cell r="BF7">
            <v>747.16396422351602</v>
          </cell>
          <cell r="BG7">
            <v>1531.8354361923289</v>
          </cell>
          <cell r="BH7">
            <v>1261.3387000854111</v>
          </cell>
          <cell r="BI7">
            <v>688547.25699798949</v>
          </cell>
          <cell r="BJ7">
            <v>0</v>
          </cell>
          <cell r="BK7">
            <v>0</v>
          </cell>
          <cell r="BL7">
            <v>0</v>
          </cell>
          <cell r="BM7">
            <v>688547.25699798949</v>
          </cell>
          <cell r="BN7">
            <v>239949.08278216806</v>
          </cell>
          <cell r="BO7">
            <v>0</v>
          </cell>
          <cell r="BP7">
            <v>66.551932808582691</v>
          </cell>
          <cell r="BQ7">
            <v>66.551932808582691</v>
          </cell>
          <cell r="BR7">
            <v>1.7195477541206659</v>
          </cell>
          <cell r="BS7">
            <v>239950.80232992215</v>
          </cell>
          <cell r="BT7">
            <v>11668.884266644211</v>
          </cell>
          <cell r="BU7">
            <v>49189.972909970886</v>
          </cell>
          <cell r="BV7">
            <v>60858.857176615093</v>
          </cell>
          <cell r="BW7">
            <v>300876.21143934579</v>
          </cell>
          <cell r="BX7">
            <v>160335.71005206031</v>
          </cell>
          <cell r="BY7">
            <v>461211.92149140633</v>
          </cell>
          <cell r="BZ7">
            <v>1149759.1784893952</v>
          </cell>
        </row>
        <row r="8">
          <cell r="C8">
            <v>1298.2833359250033</v>
          </cell>
          <cell r="D8">
            <v>9160.3848731244616</v>
          </cell>
          <cell r="E8">
            <v>7.1142433828351397</v>
          </cell>
          <cell r="F8">
            <v>75.954082044459838</v>
          </cell>
          <cell r="G8">
            <v>2.7720219461903404</v>
          </cell>
          <cell r="H8">
            <v>8.3179348199506412E-2</v>
          </cell>
          <cell r="I8">
            <v>23.404347394857503</v>
          </cell>
          <cell r="J8">
            <v>2.28220305025296</v>
          </cell>
          <cell r="K8">
            <v>1447.2806139071872</v>
          </cell>
          <cell r="L8">
            <v>10.068846411826653</v>
          </cell>
          <cell r="M8">
            <v>30.17727641137796</v>
          </cell>
          <cell r="N8">
            <v>40.905719722043557</v>
          </cell>
          <cell r="O8">
            <v>8.6662413284132906</v>
          </cell>
          <cell r="P8">
            <v>5473.4552757275997</v>
          </cell>
          <cell r="Q8">
            <v>153.34386809669618</v>
          </cell>
          <cell r="R8">
            <v>95.289068744998701</v>
          </cell>
          <cell r="S8">
            <v>32.155292760268658</v>
          </cell>
          <cell r="T8">
            <v>80.759824340830122</v>
          </cell>
          <cell r="U8">
            <v>54.04240108861913</v>
          </cell>
          <cell r="V8">
            <v>221.83573806289189</v>
          </cell>
          <cell r="W8">
            <v>60.480738782647393</v>
          </cell>
          <cell r="X8">
            <v>101.12668662929411</v>
          </cell>
          <cell r="Y8">
            <v>55.721401244600479</v>
          </cell>
          <cell r="Z8">
            <v>9.3528310237342751</v>
          </cell>
          <cell r="AA8">
            <v>39.455083431486699</v>
          </cell>
          <cell r="AB8">
            <v>16.585585464327306</v>
          </cell>
          <cell r="AC8">
            <v>10.426633503547569</v>
          </cell>
          <cell r="AD8">
            <v>67.811361749112322</v>
          </cell>
          <cell r="AE8">
            <v>9.658605001405558</v>
          </cell>
          <cell r="AF8">
            <v>724.2144806024229</v>
          </cell>
          <cell r="AG8">
            <v>75.208281611275538</v>
          </cell>
          <cell r="AH8">
            <v>239.74598706559669</v>
          </cell>
          <cell r="AI8">
            <v>51.705688311127489</v>
          </cell>
          <cell r="AJ8">
            <v>1775.0341388640645</v>
          </cell>
          <cell r="AK8">
            <v>44.86669373832234</v>
          </cell>
          <cell r="AL8">
            <v>2597.3341583583083</v>
          </cell>
          <cell r="AM8">
            <v>428.85293078309587</v>
          </cell>
          <cell r="AN8">
            <v>59.570318686047777</v>
          </cell>
          <cell r="AO8">
            <v>146.84640151510609</v>
          </cell>
          <cell r="AP8">
            <v>9.8658310633635082</v>
          </cell>
          <cell r="AQ8">
            <v>14.776252053712211</v>
          </cell>
          <cell r="AR8">
            <v>58.300919367753515</v>
          </cell>
          <cell r="AS8">
            <v>43.430077834950431</v>
          </cell>
          <cell r="AT8">
            <v>7.7715741537409997</v>
          </cell>
          <cell r="AU8">
            <v>1.2728793193087007</v>
          </cell>
          <cell r="AV8">
            <v>2.0254307165564684</v>
          </cell>
          <cell r="AW8">
            <v>349.40362621722267</v>
          </cell>
          <cell r="AX8">
            <v>2.2295899075619268</v>
          </cell>
          <cell r="AY8">
            <v>6.4802542788077329</v>
          </cell>
          <cell r="AZ8">
            <v>133.82615106163047</v>
          </cell>
          <cell r="BA8">
            <v>49.246741680144417</v>
          </cell>
          <cell r="BB8">
            <v>349.34232593257161</v>
          </cell>
          <cell r="BC8">
            <v>87.500929419309927</v>
          </cell>
          <cell r="BD8">
            <v>327.6420361312675</v>
          </cell>
          <cell r="BE8">
            <v>18.662661069478691</v>
          </cell>
          <cell r="BF8">
            <v>9.0029942126043192</v>
          </cell>
          <cell r="BG8">
            <v>68.58366409072076</v>
          </cell>
          <cell r="BH8">
            <v>266.85106854214166</v>
          </cell>
          <cell r="BI8">
            <v>26538.471466237406</v>
          </cell>
          <cell r="BJ8">
            <v>0</v>
          </cell>
          <cell r="BK8">
            <v>0</v>
          </cell>
          <cell r="BL8">
            <v>0</v>
          </cell>
          <cell r="BM8">
            <v>26538.471466237406</v>
          </cell>
          <cell r="BN8">
            <v>7198.3221843386364</v>
          </cell>
          <cell r="BO8">
            <v>0</v>
          </cell>
          <cell r="BP8">
            <v>1.4179707393174792</v>
          </cell>
          <cell r="BQ8">
            <v>1.4179707393174792</v>
          </cell>
          <cell r="BR8">
            <v>0.43478418363095278</v>
          </cell>
          <cell r="BS8">
            <v>7198.756968522267</v>
          </cell>
          <cell r="BT8">
            <v>267.47746558146292</v>
          </cell>
          <cell r="BU8">
            <v>844.66552812802479</v>
          </cell>
          <cell r="BV8">
            <v>1112.1429937094881</v>
          </cell>
          <cell r="BW8">
            <v>8312.3179329710729</v>
          </cell>
          <cell r="BX8">
            <v>18455.633358457293</v>
          </cell>
          <cell r="BY8">
            <v>26767.951291428366</v>
          </cell>
          <cell r="BZ8">
            <v>53306.422757665772</v>
          </cell>
        </row>
        <row r="9">
          <cell r="C9">
            <v>203.95415870411881</v>
          </cell>
          <cell r="D9">
            <v>0.85171471820051126</v>
          </cell>
          <cell r="E9">
            <v>247.42123073047549</v>
          </cell>
          <cell r="F9">
            <v>5.3526780946428217E-2</v>
          </cell>
          <cell r="G9">
            <v>0.29916889460883017</v>
          </cell>
          <cell r="H9">
            <v>1.5033023213731299E-3</v>
          </cell>
          <cell r="I9">
            <v>4.5765959526561248E-2</v>
          </cell>
          <cell r="J9">
            <v>0.35560260358428764</v>
          </cell>
          <cell r="K9">
            <v>199.54030413364882</v>
          </cell>
          <cell r="L9">
            <v>0.89337929320565546</v>
          </cell>
          <cell r="M9">
            <v>1.866851349587743</v>
          </cell>
          <cell r="N9">
            <v>1.2977834070359848</v>
          </cell>
          <cell r="O9">
            <v>0.70416481324152236</v>
          </cell>
          <cell r="P9">
            <v>0.99551537166661364</v>
          </cell>
          <cell r="Q9">
            <v>0.62622788568908283</v>
          </cell>
          <cell r="R9">
            <v>2.7368295644407419</v>
          </cell>
          <cell r="S9">
            <v>1.6003207898496805</v>
          </cell>
          <cell r="T9">
            <v>3.4208681803832501</v>
          </cell>
          <cell r="U9">
            <v>1.685619410627101</v>
          </cell>
          <cell r="V9">
            <v>8.7752047758967766</v>
          </cell>
          <cell r="W9">
            <v>1.7416248074044292</v>
          </cell>
          <cell r="X9">
            <v>1.3352320173679604</v>
          </cell>
          <cell r="Y9">
            <v>2.1656530162673686</v>
          </cell>
          <cell r="Z9">
            <v>0.68916931940959014</v>
          </cell>
          <cell r="AA9">
            <v>1.2426579796071573</v>
          </cell>
          <cell r="AB9">
            <v>2.6134374638811106</v>
          </cell>
          <cell r="AC9">
            <v>1.249884546940853</v>
          </cell>
          <cell r="AD9">
            <v>2.0748538563905474</v>
          </cell>
          <cell r="AE9">
            <v>6.7897868708352974E-2</v>
          </cell>
          <cell r="AF9">
            <v>5.6792514715764346</v>
          </cell>
          <cell r="AG9">
            <v>0.14313240890140766</v>
          </cell>
          <cell r="AH9">
            <v>2.8256747881462814</v>
          </cell>
          <cell r="AI9">
            <v>0.73890145602915136</v>
          </cell>
          <cell r="AJ9">
            <v>24.464028928577502</v>
          </cell>
          <cell r="AK9">
            <v>2.9136573051656227</v>
          </cell>
          <cell r="AL9">
            <v>20.799021777294296</v>
          </cell>
          <cell r="AM9">
            <v>15.310437883675551</v>
          </cell>
          <cell r="AN9">
            <v>9.0349798858623664</v>
          </cell>
          <cell r="AO9">
            <v>2.5727226810310815</v>
          </cell>
          <cell r="AP9">
            <v>0.85560539439316452</v>
          </cell>
          <cell r="AQ9">
            <v>0.30609399831990408</v>
          </cell>
          <cell r="AR9">
            <v>2.1001793799541431</v>
          </cell>
          <cell r="AS9">
            <v>4.569038507110462</v>
          </cell>
          <cell r="AT9">
            <v>1.3627146285978471</v>
          </cell>
          <cell r="AU9">
            <v>0.33881887497711582</v>
          </cell>
          <cell r="AV9">
            <v>0.53477772564255632</v>
          </cell>
          <cell r="AW9">
            <v>3.7467588686318725</v>
          </cell>
          <cell r="AX9">
            <v>1.0237180185041719</v>
          </cell>
          <cell r="AY9">
            <v>1.2641205421325243</v>
          </cell>
          <cell r="AZ9">
            <v>0.49908850728153126</v>
          </cell>
          <cell r="BA9">
            <v>31.044927299959625</v>
          </cell>
          <cell r="BB9">
            <v>4.1168449211255993</v>
          </cell>
          <cell r="BC9">
            <v>2.6901673182513663</v>
          </cell>
          <cell r="BD9">
            <v>6.454152450498567</v>
          </cell>
          <cell r="BE9">
            <v>1.5257968789453586</v>
          </cell>
          <cell r="BF9">
            <v>2.6385286756964756</v>
          </cell>
          <cell r="BG9">
            <v>14.256167288326612</v>
          </cell>
          <cell r="BH9">
            <v>1.5868566850864601</v>
          </cell>
          <cell r="BI9">
            <v>855.70231609472773</v>
          </cell>
          <cell r="BJ9">
            <v>0</v>
          </cell>
          <cell r="BK9">
            <v>0</v>
          </cell>
          <cell r="BL9">
            <v>0</v>
          </cell>
          <cell r="BM9">
            <v>855.70231609472773</v>
          </cell>
          <cell r="BN9">
            <v>3771.2603211441065</v>
          </cell>
          <cell r="BO9">
            <v>0</v>
          </cell>
          <cell r="BP9">
            <v>0.56867771486084973</v>
          </cell>
          <cell r="BQ9">
            <v>0.56867771486084973</v>
          </cell>
          <cell r="BR9">
            <v>9.9925822572810269E-2</v>
          </cell>
          <cell r="BS9">
            <v>3771.3602469666794</v>
          </cell>
          <cell r="BT9">
            <v>39.06305871694142</v>
          </cell>
          <cell r="BU9">
            <v>299.99951664913937</v>
          </cell>
          <cell r="BV9">
            <v>339.06257536608069</v>
          </cell>
          <cell r="BW9">
            <v>4110.9915000476212</v>
          </cell>
          <cell r="BX9">
            <v>1516.6793250550115</v>
          </cell>
          <cell r="BY9">
            <v>5627.6708251026321</v>
          </cell>
          <cell r="BZ9">
            <v>6483.3731411973595</v>
          </cell>
        </row>
        <row r="10">
          <cell r="C10">
            <v>75.927042337583686</v>
          </cell>
          <cell r="D10">
            <v>48.718375584548639</v>
          </cell>
          <cell r="E10">
            <v>0.28203600393568579</v>
          </cell>
          <cell r="F10">
            <v>445.31256872388286</v>
          </cell>
          <cell r="G10">
            <v>10.961900596912933</v>
          </cell>
          <cell r="H10">
            <v>0.24778337448482801</v>
          </cell>
          <cell r="I10">
            <v>3.6332801865561488</v>
          </cell>
          <cell r="J10">
            <v>2.1368651398830991</v>
          </cell>
          <cell r="K10">
            <v>172.65531296237617</v>
          </cell>
          <cell r="L10">
            <v>2.5912830950885577</v>
          </cell>
          <cell r="M10">
            <v>96.109845065149528</v>
          </cell>
          <cell r="N10">
            <v>25.05394086363043</v>
          </cell>
          <cell r="O10">
            <v>3.4554044072858376</v>
          </cell>
          <cell r="P10">
            <v>18.102411171147018</v>
          </cell>
          <cell r="Q10">
            <v>7.3084022221405309</v>
          </cell>
          <cell r="R10">
            <v>17.576402298223172</v>
          </cell>
          <cell r="S10">
            <v>20.202299373175453</v>
          </cell>
          <cell r="T10">
            <v>31.531364399845369</v>
          </cell>
          <cell r="U10">
            <v>12.602149950417738</v>
          </cell>
          <cell r="V10">
            <v>746.03649338819525</v>
          </cell>
          <cell r="W10">
            <v>123.87892350219768</v>
          </cell>
          <cell r="X10">
            <v>191.38574708709876</v>
          </cell>
          <cell r="Y10">
            <v>333.69955823018955</v>
          </cell>
          <cell r="Z10">
            <v>5.7326985436379285</v>
          </cell>
          <cell r="AA10">
            <v>16.819954696269459</v>
          </cell>
          <cell r="AB10">
            <v>11.046796916210445</v>
          </cell>
          <cell r="AC10">
            <v>6.1071612103546808</v>
          </cell>
          <cell r="AD10">
            <v>38.014198407132106</v>
          </cell>
          <cell r="AE10">
            <v>3.8481223542138525</v>
          </cell>
          <cell r="AF10">
            <v>36.93843680610663</v>
          </cell>
          <cell r="AG10">
            <v>3.1857425112581099</v>
          </cell>
          <cell r="AH10">
            <v>3735.7483503710246</v>
          </cell>
          <cell r="AI10">
            <v>15.570745992856152</v>
          </cell>
          <cell r="AJ10">
            <v>79.874304463292447</v>
          </cell>
          <cell r="AK10">
            <v>18.436531375712494</v>
          </cell>
          <cell r="AL10">
            <v>189.48432372660153</v>
          </cell>
          <cell r="AM10">
            <v>100.4993667233602</v>
          </cell>
          <cell r="AN10">
            <v>96.667585491196306</v>
          </cell>
          <cell r="AO10">
            <v>303.9980253469908</v>
          </cell>
          <cell r="AP10">
            <v>3.123360315299303</v>
          </cell>
          <cell r="AQ10">
            <v>6.4398330523439187</v>
          </cell>
          <cell r="AR10">
            <v>32.456902101638448</v>
          </cell>
          <cell r="AS10">
            <v>61.328997872310957</v>
          </cell>
          <cell r="AT10">
            <v>75.218521997134246</v>
          </cell>
          <cell r="AU10">
            <v>1.1762517206518768</v>
          </cell>
          <cell r="AV10">
            <v>0.82023433010047164</v>
          </cell>
          <cell r="AW10">
            <v>114.04897678538498</v>
          </cell>
          <cell r="AX10">
            <v>1.119132102663025</v>
          </cell>
          <cell r="AY10">
            <v>7.2985835744103484</v>
          </cell>
          <cell r="AZ10">
            <v>484.75737189691091</v>
          </cell>
          <cell r="BA10">
            <v>55.384019092945415</v>
          </cell>
          <cell r="BB10">
            <v>707.77025271756884</v>
          </cell>
          <cell r="BC10">
            <v>357.49191689072421</v>
          </cell>
          <cell r="BD10">
            <v>335.33713192424659</v>
          </cell>
          <cell r="BE10">
            <v>55.38642020281997</v>
          </cell>
          <cell r="BF10">
            <v>36.145977103388759</v>
          </cell>
          <cell r="BG10">
            <v>111.23481961360066</v>
          </cell>
          <cell r="BH10">
            <v>22.722811802162109</v>
          </cell>
          <cell r="BI10">
            <v>9520.643249996474</v>
          </cell>
          <cell r="BJ10">
            <v>0</v>
          </cell>
          <cell r="BK10">
            <v>0</v>
          </cell>
          <cell r="BL10">
            <v>0</v>
          </cell>
          <cell r="BM10">
            <v>9520.643249996474</v>
          </cell>
          <cell r="BN10">
            <v>1416.8490455728495</v>
          </cell>
          <cell r="BO10">
            <v>0</v>
          </cell>
          <cell r="BP10">
            <v>13.940268267966886</v>
          </cell>
          <cell r="BQ10">
            <v>13.940268267966886</v>
          </cell>
          <cell r="BR10">
            <v>0</v>
          </cell>
          <cell r="BS10">
            <v>1416.8490455728495</v>
          </cell>
          <cell r="BT10">
            <v>870.93981155970334</v>
          </cell>
          <cell r="BU10">
            <v>-118.46938262544886</v>
          </cell>
          <cell r="BV10">
            <v>752.47042893425453</v>
          </cell>
          <cell r="BW10">
            <v>2183.2597427750711</v>
          </cell>
          <cell r="BX10">
            <v>493.61767823288926</v>
          </cell>
          <cell r="BY10">
            <v>2676.8774210079605</v>
          </cell>
          <cell r="BZ10">
            <v>12197.520671004426</v>
          </cell>
        </row>
        <row r="11">
          <cell r="C11">
            <v>49.932377085918688</v>
          </cell>
          <cell r="D11">
            <v>1.2886108658732738</v>
          </cell>
          <cell r="E11">
            <v>0.43776033435441963</v>
          </cell>
          <cell r="F11">
            <v>0.61345130026984063</v>
          </cell>
          <cell r="G11">
            <v>5.3892421092316001</v>
          </cell>
          <cell r="H11">
            <v>0.15716798419848443</v>
          </cell>
          <cell r="I11">
            <v>1.1363671450674599</v>
          </cell>
          <cell r="J11">
            <v>1.6119625939424655</v>
          </cell>
          <cell r="K11">
            <v>112.75451497436705</v>
          </cell>
          <cell r="L11">
            <v>1.1493836679256195</v>
          </cell>
          <cell r="M11">
            <v>6.4753544117235053</v>
          </cell>
          <cell r="N11">
            <v>4.8507167178383996</v>
          </cell>
          <cell r="O11">
            <v>0.56961897934229666</v>
          </cell>
          <cell r="P11">
            <v>3.6739748722345396</v>
          </cell>
          <cell r="Q11">
            <v>7.4630961374034896</v>
          </cell>
          <cell r="R11">
            <v>7.6568243173260022</v>
          </cell>
          <cell r="S11">
            <v>1313.9367941160592</v>
          </cell>
          <cell r="T11">
            <v>2548.8507828324568</v>
          </cell>
          <cell r="U11">
            <v>20.417933973329706</v>
          </cell>
          <cell r="V11">
            <v>298.42747922623869</v>
          </cell>
          <cell r="W11">
            <v>209.01489893581794</v>
          </cell>
          <cell r="X11">
            <v>31.163975752762234</v>
          </cell>
          <cell r="Y11">
            <v>14.386568771627264</v>
          </cell>
          <cell r="Z11">
            <v>10.532709427381329</v>
          </cell>
          <cell r="AA11">
            <v>5.2938167713105084</v>
          </cell>
          <cell r="AB11">
            <v>3.7739477009818367</v>
          </cell>
          <cell r="AC11">
            <v>4.2255264323164488</v>
          </cell>
          <cell r="AD11">
            <v>18.662991097623358</v>
          </cell>
          <cell r="AE11">
            <v>0.84412828070754664</v>
          </cell>
          <cell r="AF11">
            <v>5.2017485477967327</v>
          </cell>
          <cell r="AG11">
            <v>0.61404351091669351</v>
          </cell>
          <cell r="AH11">
            <v>8693.9060677401649</v>
          </cell>
          <cell r="AI11">
            <v>784.82096291344692</v>
          </cell>
          <cell r="AJ11">
            <v>148.75309164023386</v>
          </cell>
          <cell r="AK11">
            <v>12.709916016673976</v>
          </cell>
          <cell r="AL11">
            <v>50.369071444338097</v>
          </cell>
          <cell r="AM11">
            <v>82.731817132926139</v>
          </cell>
          <cell r="AN11">
            <v>45.822425131234354</v>
          </cell>
          <cell r="AO11">
            <v>45.205284177411578</v>
          </cell>
          <cell r="AP11">
            <v>0.86320905996329123</v>
          </cell>
          <cell r="AQ11">
            <v>11.585318854001914</v>
          </cell>
          <cell r="AR11">
            <v>41.918207560914638</v>
          </cell>
          <cell r="AS11">
            <v>47.903669078912486</v>
          </cell>
          <cell r="AT11">
            <v>7.0518982214615198</v>
          </cell>
          <cell r="AU11">
            <v>1.079079133418188</v>
          </cell>
          <cell r="AV11">
            <v>1.1575279119788253</v>
          </cell>
          <cell r="AW11">
            <v>70.526653872842175</v>
          </cell>
          <cell r="AX11">
            <v>1.1886515590186117</v>
          </cell>
          <cell r="AY11">
            <v>4.3677935032537034</v>
          </cell>
          <cell r="AZ11">
            <v>4.8055590665876728</v>
          </cell>
          <cell r="BA11">
            <v>16.836688976120378</v>
          </cell>
          <cell r="BB11">
            <v>31.636884038391809</v>
          </cell>
          <cell r="BC11">
            <v>55.36234556229865</v>
          </cell>
          <cell r="BD11">
            <v>41.557179844853586</v>
          </cell>
          <cell r="BE11">
            <v>53.653613274644805</v>
          </cell>
          <cell r="BF11">
            <v>10.008253132798481</v>
          </cell>
          <cell r="BG11">
            <v>35.778040898144553</v>
          </cell>
          <cell r="BH11">
            <v>13.01332436040593</v>
          </cell>
          <cell r="BI11">
            <v>15005.120302980788</v>
          </cell>
          <cell r="BJ11">
            <v>0</v>
          </cell>
          <cell r="BK11">
            <v>0</v>
          </cell>
          <cell r="BL11">
            <v>0</v>
          </cell>
          <cell r="BM11">
            <v>15005.120302980788</v>
          </cell>
          <cell r="BN11">
            <v>102.02525565374846</v>
          </cell>
          <cell r="BO11">
            <v>0</v>
          </cell>
          <cell r="BP11">
            <v>100.53583459755424</v>
          </cell>
          <cell r="BQ11">
            <v>100.53583459755424</v>
          </cell>
          <cell r="BR11">
            <v>7.5325646662723983E-2</v>
          </cell>
          <cell r="BS11">
            <v>102.10058130041118</v>
          </cell>
          <cell r="BT11">
            <v>5605.044356879891</v>
          </cell>
          <cell r="BU11">
            <v>481.24990436409746</v>
          </cell>
          <cell r="BV11">
            <v>6086.2942612439874</v>
          </cell>
          <cell r="BW11">
            <v>6288.9306771419551</v>
          </cell>
          <cell r="BX11">
            <v>753.85542138041876</v>
          </cell>
          <cell r="BY11">
            <v>7042.7860985223724</v>
          </cell>
          <cell r="BZ11">
            <v>22047.906401503158</v>
          </cell>
        </row>
        <row r="12">
          <cell r="C12">
            <v>1.0174000487429735</v>
          </cell>
          <cell r="D12">
            <v>4.9014596470880842E-2</v>
          </cell>
          <cell r="E12">
            <v>4.2633185052471812E-3</v>
          </cell>
          <cell r="F12">
            <v>2.9335538286045904E-2</v>
          </cell>
          <cell r="G12">
            <v>1.7439503905075999E-2</v>
          </cell>
          <cell r="H12">
            <v>1.0242642443502708E-2</v>
          </cell>
          <cell r="I12">
            <v>6.3505048036177182E-3</v>
          </cell>
          <cell r="J12">
            <v>6.1839375931653527E-2</v>
          </cell>
          <cell r="K12">
            <v>0.66883861539591583</v>
          </cell>
          <cell r="L12">
            <v>2.3812941622634635E-2</v>
          </cell>
          <cell r="M12">
            <v>0.14393980220118846</v>
          </cell>
          <cell r="N12">
            <v>9.3593683983398249E-2</v>
          </cell>
          <cell r="O12">
            <v>2.1367897892044196E-2</v>
          </cell>
          <cell r="P12">
            <v>0.10129794631017562</v>
          </cell>
          <cell r="Q12">
            <v>0.11141092198377869</v>
          </cell>
          <cell r="R12">
            <v>0.40870057491171197</v>
          </cell>
          <cell r="S12">
            <v>0.92065729538027019</v>
          </cell>
          <cell r="T12">
            <v>341.78617355237333</v>
          </cell>
          <cell r="U12">
            <v>0.15144398662720107</v>
          </cell>
          <cell r="V12">
            <v>0.17611114983504175</v>
          </cell>
          <cell r="W12">
            <v>0.21083162519039222</v>
          </cell>
          <cell r="X12">
            <v>0.37946816528856364</v>
          </cell>
          <cell r="Y12">
            <v>0.34318657872414088</v>
          </cell>
          <cell r="Z12">
            <v>0.16341200793902955</v>
          </cell>
          <cell r="AA12">
            <v>0.31931017158005998</v>
          </cell>
          <cell r="AB12">
            <v>0.1678364992632605</v>
          </cell>
          <cell r="AC12">
            <v>0.22960761856274597</v>
          </cell>
          <cell r="AD12">
            <v>0.28509147473584223</v>
          </cell>
          <cell r="AE12">
            <v>4.2463929784012373E-2</v>
          </cell>
          <cell r="AF12">
            <v>0.10055167452618119</v>
          </cell>
          <cell r="AG12">
            <v>4.4062298447109738E-2</v>
          </cell>
          <cell r="AH12">
            <v>0.2954880557040313</v>
          </cell>
          <cell r="AI12">
            <v>0.19643162889087337</v>
          </cell>
          <cell r="AJ12">
            <v>1.0117317703360671</v>
          </cell>
          <cell r="AK12">
            <v>1.1342464345426404</v>
          </cell>
          <cell r="AL12">
            <v>7.2085831887977463</v>
          </cell>
          <cell r="AM12">
            <v>5.6889181407213467</v>
          </cell>
          <cell r="AN12">
            <v>1.7358050016548674</v>
          </cell>
          <cell r="AO12">
            <v>1.6925788775060697</v>
          </cell>
          <cell r="AP12">
            <v>1.4617551418129128E-2</v>
          </cell>
          <cell r="AQ12">
            <v>1.2286116186269929</v>
          </cell>
          <cell r="AR12">
            <v>0.55476075622484056</v>
          </cell>
          <cell r="AS12">
            <v>1.213945829790577</v>
          </cell>
          <cell r="AT12">
            <v>0.52323103855912667</v>
          </cell>
          <cell r="AU12">
            <v>0.10690552303543253</v>
          </cell>
          <cell r="AV12">
            <v>0.12241963407223413</v>
          </cell>
          <cell r="AW12">
            <v>1.2918434996860046</v>
          </cell>
          <cell r="AX12">
            <v>0.14159606645948863</v>
          </cell>
          <cell r="AY12">
            <v>0.30586008523746033</v>
          </cell>
          <cell r="AZ12">
            <v>5.7876609797928323E-2</v>
          </cell>
          <cell r="BA12">
            <v>2.3889601208917535</v>
          </cell>
          <cell r="BB12">
            <v>0.99424008404184083</v>
          </cell>
          <cell r="BC12">
            <v>1.0529553245861056</v>
          </cell>
          <cell r="BD12">
            <v>0.48913586665855691</v>
          </cell>
          <cell r="BE12">
            <v>0.29445020716406234</v>
          </cell>
          <cell r="BF12">
            <v>0.56688932456619356</v>
          </cell>
          <cell r="BG12">
            <v>3.8583039678235198</v>
          </cell>
          <cell r="BH12">
            <v>0.7685306677355821</v>
          </cell>
          <cell r="BI12">
            <v>383.02797281617649</v>
          </cell>
          <cell r="BJ12">
            <v>0</v>
          </cell>
          <cell r="BK12">
            <v>0</v>
          </cell>
          <cell r="BL12">
            <v>0</v>
          </cell>
          <cell r="BM12">
            <v>383.02797281617649</v>
          </cell>
          <cell r="BN12">
            <v>51.830173013911967</v>
          </cell>
          <cell r="BO12">
            <v>0</v>
          </cell>
          <cell r="BP12">
            <v>1.5960154467412811E-2</v>
          </cell>
          <cell r="BQ12">
            <v>1.5960154467412811E-2</v>
          </cell>
          <cell r="BR12">
            <v>0</v>
          </cell>
          <cell r="BS12">
            <v>51.830173013911967</v>
          </cell>
          <cell r="BT12">
            <v>9.84450676499333</v>
          </cell>
          <cell r="BU12">
            <v>6.3386718453867466E-2</v>
          </cell>
          <cell r="BV12">
            <v>9.9078934834471966</v>
          </cell>
          <cell r="BW12">
            <v>61.754026651826585</v>
          </cell>
          <cell r="BX12">
            <v>3.033747834277333</v>
          </cell>
          <cell r="BY12">
            <v>64.787774486103913</v>
          </cell>
          <cell r="BZ12">
            <v>447.81574730228039</v>
          </cell>
        </row>
        <row r="13">
          <cell r="C13">
            <v>10.380768948399588</v>
          </cell>
          <cell r="D13">
            <v>0.74857521244918102</v>
          </cell>
          <cell r="E13">
            <v>8.5277526982782584E-2</v>
          </cell>
          <cell r="F13">
            <v>0.92143484277247723</v>
          </cell>
          <cell r="G13">
            <v>0.5889092146266478</v>
          </cell>
          <cell r="H13">
            <v>0.13428018185249779</v>
          </cell>
          <cell r="I13">
            <v>35.203464924091634</v>
          </cell>
          <cell r="J13">
            <v>0.75513292160906331</v>
          </cell>
          <cell r="K13">
            <v>26.874879878191983</v>
          </cell>
          <cell r="L13">
            <v>0.35568320412637444</v>
          </cell>
          <cell r="M13">
            <v>4.0703531908028561</v>
          </cell>
          <cell r="N13">
            <v>1.7960219217300259</v>
          </cell>
          <cell r="O13">
            <v>0.48289303874226802</v>
          </cell>
          <cell r="P13">
            <v>2.3671374111145584</v>
          </cell>
          <cell r="Q13">
            <v>3.5619150470054692</v>
          </cell>
          <cell r="R13">
            <v>1.619058270771049</v>
          </cell>
          <cell r="S13">
            <v>10.691114257260407</v>
          </cell>
          <cell r="T13">
            <v>88.456923157004795</v>
          </cell>
          <cell r="U13">
            <v>9.8280133812170547</v>
          </cell>
          <cell r="V13">
            <v>1306.3727761734901</v>
          </cell>
          <cell r="W13">
            <v>1137.8298713579322</v>
          </cell>
          <cell r="X13">
            <v>5.697833555226099</v>
          </cell>
          <cell r="Y13">
            <v>5.7678466779207325</v>
          </cell>
          <cell r="Z13">
            <v>0.59952203513238511</v>
          </cell>
          <cell r="AA13">
            <v>2.8905005532448853</v>
          </cell>
          <cell r="AB13">
            <v>1.5586518595243262</v>
          </cell>
          <cell r="AC13">
            <v>2.1931967093629452</v>
          </cell>
          <cell r="AD13">
            <v>12.205909752022707</v>
          </cell>
          <cell r="AE13">
            <v>0.8762472607212568</v>
          </cell>
          <cell r="AF13">
            <v>1.8161292506061169</v>
          </cell>
          <cell r="AG13">
            <v>0.32506474703965998</v>
          </cell>
          <cell r="AH13">
            <v>33.771283887584048</v>
          </cell>
          <cell r="AI13">
            <v>7.5759012409334376</v>
          </cell>
          <cell r="AJ13">
            <v>11.711859264352638</v>
          </cell>
          <cell r="AK13">
            <v>1.6029967992408267</v>
          </cell>
          <cell r="AL13">
            <v>10.687433903686706</v>
          </cell>
          <cell r="AM13">
            <v>12.80607754285214</v>
          </cell>
          <cell r="AN13">
            <v>9.8363026888303047</v>
          </cell>
          <cell r="AO13">
            <v>14.092241398682068</v>
          </cell>
          <cell r="AP13">
            <v>0.23336237193362044</v>
          </cell>
          <cell r="AQ13">
            <v>0.40854388649932694</v>
          </cell>
          <cell r="AR13">
            <v>1.5301474352337987</v>
          </cell>
          <cell r="AS13">
            <v>2.9723713874242548</v>
          </cell>
          <cell r="AT13">
            <v>1.6395643712733949</v>
          </cell>
          <cell r="AU13">
            <v>0.652619202811762</v>
          </cell>
          <cell r="AV13">
            <v>0.33921818306286317</v>
          </cell>
          <cell r="AW13">
            <v>5.1804820172931336</v>
          </cell>
          <cell r="AX13">
            <v>0.27975013312145514</v>
          </cell>
          <cell r="AY13">
            <v>0.51940318769941907</v>
          </cell>
          <cell r="AZ13">
            <v>0.60139081924980786</v>
          </cell>
          <cell r="BA13">
            <v>6.9910844126332563</v>
          </cell>
          <cell r="BB13">
            <v>11.227559150229698</v>
          </cell>
          <cell r="BC13">
            <v>7.334978067883795</v>
          </cell>
          <cell r="BD13">
            <v>9.293421761771075</v>
          </cell>
          <cell r="BE13">
            <v>2.6728082127204558</v>
          </cell>
          <cell r="BF13">
            <v>1.6345507939741695</v>
          </cell>
          <cell r="BG13">
            <v>7.0822570004383865</v>
          </cell>
          <cell r="BH13">
            <v>4.7689429333862972</v>
          </cell>
          <cell r="BI13">
            <v>2844.501938517777</v>
          </cell>
          <cell r="BJ13">
            <v>0</v>
          </cell>
          <cell r="BK13">
            <v>0</v>
          </cell>
          <cell r="BL13">
            <v>0</v>
          </cell>
          <cell r="BM13">
            <v>2844.501938517777</v>
          </cell>
          <cell r="BN13">
            <v>247.88623092566516</v>
          </cell>
          <cell r="BO13">
            <v>0</v>
          </cell>
          <cell r="BP13">
            <v>7.324868045192177E-4</v>
          </cell>
          <cell r="BQ13">
            <v>7.324868045192177E-4</v>
          </cell>
          <cell r="BR13">
            <v>0</v>
          </cell>
          <cell r="BS13">
            <v>247.88623092566516</v>
          </cell>
          <cell r="BT13">
            <v>8.5869437807169113</v>
          </cell>
          <cell r="BU13">
            <v>2036.5456348507585</v>
          </cell>
          <cell r="BV13">
            <v>2045.1325786314753</v>
          </cell>
          <cell r="BW13">
            <v>2293.0195420439454</v>
          </cell>
          <cell r="BX13">
            <v>171.57338233879483</v>
          </cell>
          <cell r="BY13">
            <v>2464.5929243827395</v>
          </cell>
          <cell r="BZ13">
            <v>5309.0948629005152</v>
          </cell>
        </row>
        <row r="14">
          <cell r="C14">
            <v>397.4481490872576</v>
          </cell>
          <cell r="D14">
            <v>14.469962033928232</v>
          </cell>
          <cell r="E14">
            <v>21.800939405305911</v>
          </cell>
          <cell r="F14">
            <v>3.8110096985688893</v>
          </cell>
          <cell r="G14">
            <v>131.52859381282673</v>
          </cell>
          <cell r="H14">
            <v>0.10374239359546249</v>
          </cell>
          <cell r="I14">
            <v>1.2887741940541886</v>
          </cell>
          <cell r="J14">
            <v>86.138504015040525</v>
          </cell>
          <cell r="K14">
            <v>914.7340401933368</v>
          </cell>
          <cell r="L14">
            <v>3.681805005674446</v>
          </cell>
          <cell r="M14">
            <v>116.6129307695246</v>
          </cell>
          <cell r="N14">
            <v>415.92635595886605</v>
          </cell>
          <cell r="O14">
            <v>1.9966029143470514</v>
          </cell>
          <cell r="P14">
            <v>43.460005106582727</v>
          </cell>
          <cell r="Q14">
            <v>6.0785581246718934</v>
          </cell>
          <cell r="R14">
            <v>8.7161807982230126</v>
          </cell>
          <cell r="S14">
            <v>65.732187048414914</v>
          </cell>
          <cell r="T14">
            <v>46.920024961769876</v>
          </cell>
          <cell r="U14">
            <v>33.281996505319334</v>
          </cell>
          <cell r="V14">
            <v>4110.3835488619889</v>
          </cell>
          <cell r="W14">
            <v>572.55504955574918</v>
          </cell>
          <cell r="X14">
            <v>12.814180779218862</v>
          </cell>
          <cell r="Y14">
            <v>109.07663318529059</v>
          </cell>
          <cell r="Z14">
            <v>24.789057606696488</v>
          </cell>
          <cell r="AA14">
            <v>42.641962848181443</v>
          </cell>
          <cell r="AB14">
            <v>19.453085890902265</v>
          </cell>
          <cell r="AC14">
            <v>16.295085045731099</v>
          </cell>
          <cell r="AD14">
            <v>70.496118872088829</v>
          </cell>
          <cell r="AE14">
            <v>1.602984269261992</v>
          </cell>
          <cell r="AF14">
            <v>19.818391558653371</v>
          </cell>
          <cell r="AG14">
            <v>1.7940346852701277</v>
          </cell>
          <cell r="AH14">
            <v>382.70448149706476</v>
          </cell>
          <cell r="AI14">
            <v>152.15947389315991</v>
          </cell>
          <cell r="AJ14">
            <v>10605.74374494416</v>
          </cell>
          <cell r="AK14">
            <v>32.057828285084966</v>
          </cell>
          <cell r="AL14">
            <v>191.9945839309033</v>
          </cell>
          <cell r="AM14">
            <v>69.775152205633873</v>
          </cell>
          <cell r="AN14">
            <v>36.437622128828245</v>
          </cell>
          <cell r="AO14">
            <v>49.11214005330622</v>
          </cell>
          <cell r="AP14">
            <v>1.5081960821146909</v>
          </cell>
          <cell r="AQ14">
            <v>33.187664738053023</v>
          </cell>
          <cell r="AR14">
            <v>20.202770980869822</v>
          </cell>
          <cell r="AS14">
            <v>36.503380554896765</v>
          </cell>
          <cell r="AT14">
            <v>13.776407543915619</v>
          </cell>
          <cell r="AU14">
            <v>1.3478756164506847</v>
          </cell>
          <cell r="AV14">
            <v>2.8717494110272841</v>
          </cell>
          <cell r="AW14">
            <v>293.59898370664388</v>
          </cell>
          <cell r="AX14">
            <v>3.6133365393044796</v>
          </cell>
          <cell r="AY14">
            <v>8.7887462942665984</v>
          </cell>
          <cell r="AZ14">
            <v>2.2644415971375613</v>
          </cell>
          <cell r="BA14">
            <v>75.065100302963842</v>
          </cell>
          <cell r="BB14">
            <v>17.033961139920301</v>
          </cell>
          <cell r="BC14">
            <v>12.101811793638706</v>
          </cell>
          <cell r="BD14">
            <v>215.7910755910232</v>
          </cell>
          <cell r="BE14">
            <v>608.84273226440212</v>
          </cell>
          <cell r="BF14">
            <v>15.730600207275698</v>
          </cell>
          <cell r="BG14">
            <v>55.700466686169158</v>
          </cell>
          <cell r="BH14">
            <v>48.97510536905245</v>
          </cell>
          <cell r="BI14">
            <v>20302.33992854361</v>
          </cell>
          <cell r="BJ14">
            <v>0</v>
          </cell>
          <cell r="BK14">
            <v>0</v>
          </cell>
          <cell r="BL14">
            <v>0</v>
          </cell>
          <cell r="BM14">
            <v>20302.33992854361</v>
          </cell>
          <cell r="BN14">
            <v>466.70998342795161</v>
          </cell>
          <cell r="BO14">
            <v>0</v>
          </cell>
          <cell r="BP14">
            <v>2.3313529712838603</v>
          </cell>
          <cell r="BQ14">
            <v>2.3313529712838603</v>
          </cell>
          <cell r="BR14">
            <v>0</v>
          </cell>
          <cell r="BS14">
            <v>466.70998342795161</v>
          </cell>
          <cell r="BT14">
            <v>113.36934429325539</v>
          </cell>
          <cell r="BU14">
            <v>535.94594399856931</v>
          </cell>
          <cell r="BV14">
            <v>649.31528829182469</v>
          </cell>
          <cell r="BW14">
            <v>1118.3566246910605</v>
          </cell>
          <cell r="BX14">
            <v>2707.518265895967</v>
          </cell>
          <cell r="BY14">
            <v>3825.8748905870266</v>
          </cell>
          <cell r="BZ14">
            <v>24128.214819130633</v>
          </cell>
        </row>
        <row r="15">
          <cell r="C15">
            <v>113070.64517628102</v>
          </cell>
          <cell r="D15">
            <v>200.3587476052621</v>
          </cell>
          <cell r="E15">
            <v>690.27058051270728</v>
          </cell>
          <cell r="F15">
            <v>25.049284161287016</v>
          </cell>
          <cell r="G15">
            <v>43.299493348387301</v>
          </cell>
          <cell r="H15">
            <v>1.9845891395184994</v>
          </cell>
          <cell r="I15">
            <v>8.2887890265628457</v>
          </cell>
          <cell r="J15">
            <v>43.569034749904546</v>
          </cell>
          <cell r="K15">
            <v>181757.1024290577</v>
          </cell>
          <cell r="L15">
            <v>122.20641919013677</v>
          </cell>
          <cell r="M15">
            <v>277.33640499994641</v>
          </cell>
          <cell r="N15">
            <v>323.56732323811553</v>
          </cell>
          <cell r="O15">
            <v>88.304742291699796</v>
          </cell>
          <cell r="P15">
            <v>451.90961820778188</v>
          </cell>
          <cell r="Q15">
            <v>835.23498525861964</v>
          </cell>
          <cell r="R15">
            <v>694.36229148465907</v>
          </cell>
          <cell r="S15">
            <v>756.38289567255083</v>
          </cell>
          <cell r="T15">
            <v>1009.5827579723306</v>
          </cell>
          <cell r="U15">
            <v>557.29536333010685</v>
          </cell>
          <cell r="V15">
            <v>697.32470495669781</v>
          </cell>
          <cell r="W15">
            <v>469.728774816032</v>
          </cell>
          <cell r="X15">
            <v>578.06041862108577</v>
          </cell>
          <cell r="Y15">
            <v>584.68861651194209</v>
          </cell>
          <cell r="Z15">
            <v>94.286299136723457</v>
          </cell>
          <cell r="AA15">
            <v>376.45991020522274</v>
          </cell>
          <cell r="AB15">
            <v>235.23761764262602</v>
          </cell>
          <cell r="AC15">
            <v>152.73080619462249</v>
          </cell>
          <cell r="AD15">
            <v>317.0262507394275</v>
          </cell>
          <cell r="AE15">
            <v>51.767062338900381</v>
          </cell>
          <cell r="AF15">
            <v>214.66917440106505</v>
          </cell>
          <cell r="AG15">
            <v>541.94181885899013</v>
          </cell>
          <cell r="AH15">
            <v>868.6168704197903</v>
          </cell>
          <cell r="AI15">
            <v>158.76137262221795</v>
          </cell>
          <cell r="AJ15">
            <v>2158.8757025730847</v>
          </cell>
          <cell r="AK15">
            <v>490.08162656309355</v>
          </cell>
          <cell r="AL15">
            <v>12055.935565463342</v>
          </cell>
          <cell r="AM15">
            <v>14078.008738439075</v>
          </cell>
          <cell r="AN15">
            <v>18568.440741567996</v>
          </cell>
          <cell r="AO15">
            <v>1207.1953633348444</v>
          </cell>
          <cell r="AP15">
            <v>67.442042568940494</v>
          </cell>
          <cell r="AQ15">
            <v>542.67668231928781</v>
          </cell>
          <cell r="AR15">
            <v>1461.2174343009804</v>
          </cell>
          <cell r="AS15">
            <v>478.03735403618077</v>
          </cell>
          <cell r="AT15">
            <v>222.85492156640049</v>
          </cell>
          <cell r="AU15">
            <v>43.242335488405175</v>
          </cell>
          <cell r="AV15">
            <v>46.636705728797828</v>
          </cell>
          <cell r="AW15">
            <v>882.10963373571371</v>
          </cell>
          <cell r="AX15">
            <v>54.146686618019885</v>
          </cell>
          <cell r="AY15">
            <v>169.06421932910186</v>
          </cell>
          <cell r="AZ15">
            <v>140.60557160273936</v>
          </cell>
          <cell r="BA15">
            <v>11799.72729983729</v>
          </cell>
          <cell r="BB15">
            <v>4311.5690144448145</v>
          </cell>
          <cell r="BC15">
            <v>670.63630546740762</v>
          </cell>
          <cell r="BD15">
            <v>9200.1193868385271</v>
          </cell>
          <cell r="BE15">
            <v>281.62471430797785</v>
          </cell>
          <cell r="BF15">
            <v>722.15620634148672</v>
          </cell>
          <cell r="BG15">
            <v>737.45826739998438</v>
          </cell>
          <cell r="BH15">
            <v>485.10810553464609</v>
          </cell>
          <cell r="BI15">
            <v>387173.02124840161</v>
          </cell>
          <cell r="BJ15">
            <v>0</v>
          </cell>
          <cell r="BK15">
            <v>0</v>
          </cell>
          <cell r="BL15">
            <v>0</v>
          </cell>
          <cell r="BM15">
            <v>387173.02124840161</v>
          </cell>
          <cell r="BN15">
            <v>620458.24409570056</v>
          </cell>
          <cell r="BO15">
            <v>0</v>
          </cell>
          <cell r="BP15">
            <v>14.67007077244606</v>
          </cell>
          <cell r="BQ15">
            <v>14.67007077244606</v>
          </cell>
          <cell r="BR15">
            <v>1.0073361053661893</v>
          </cell>
          <cell r="BS15">
            <v>620459.2514318059</v>
          </cell>
          <cell r="BT15">
            <v>5129.0525782683235</v>
          </cell>
          <cell r="BU15">
            <v>36131.421583825249</v>
          </cell>
          <cell r="BV15">
            <v>41260.474162093604</v>
          </cell>
          <cell r="BW15">
            <v>661734.39566467167</v>
          </cell>
          <cell r="BX15">
            <v>367668.22856559069</v>
          </cell>
          <cell r="BY15">
            <v>1029402.6242302625</v>
          </cell>
          <cell r="BZ15">
            <v>1416575.645478664</v>
          </cell>
        </row>
        <row r="16">
          <cell r="C16">
            <v>43.34331231331268</v>
          </cell>
          <cell r="D16">
            <v>1.9878741495397634</v>
          </cell>
          <cell r="E16">
            <v>0.20168068544837492</v>
          </cell>
          <cell r="F16">
            <v>0.57748677255978154</v>
          </cell>
          <cell r="G16">
            <v>1.4718269255347594</v>
          </cell>
          <cell r="H16">
            <v>2.7062471944614763E-2</v>
          </cell>
          <cell r="I16">
            <v>0.12437484628150527</v>
          </cell>
          <cell r="J16">
            <v>1.4632754310327967</v>
          </cell>
          <cell r="K16">
            <v>116.89645889204689</v>
          </cell>
          <cell r="L16">
            <v>10.130857561987783</v>
          </cell>
          <cell r="M16">
            <v>16.316924060312651</v>
          </cell>
          <cell r="N16">
            <v>6.5650290835652747</v>
          </cell>
          <cell r="O16">
            <v>1.8618868480037376</v>
          </cell>
          <cell r="P16">
            <v>7.6508337400405324</v>
          </cell>
          <cell r="Q16">
            <v>19.815529545419281</v>
          </cell>
          <cell r="R16">
            <v>73.372280101779083</v>
          </cell>
          <cell r="S16">
            <v>61.126897945334356</v>
          </cell>
          <cell r="T16">
            <v>27.141573615394002</v>
          </cell>
          <cell r="U16">
            <v>7.2621192404056254</v>
          </cell>
          <cell r="V16">
            <v>17.218486370412233</v>
          </cell>
          <cell r="W16">
            <v>8.6087089803595163</v>
          </cell>
          <cell r="X16">
            <v>17.920485328844432</v>
          </cell>
          <cell r="Y16">
            <v>19.06312201337613</v>
          </cell>
          <cell r="Z16">
            <v>1.4984555986674823</v>
          </cell>
          <cell r="AA16">
            <v>17.655383625957807</v>
          </cell>
          <cell r="AB16">
            <v>4.3528416665554248</v>
          </cell>
          <cell r="AC16">
            <v>6.2568068333117033</v>
          </cell>
          <cell r="AD16">
            <v>15.778766624611968</v>
          </cell>
          <cell r="AE16">
            <v>0.99243454044135659</v>
          </cell>
          <cell r="AF16">
            <v>12.827724537153072</v>
          </cell>
          <cell r="AG16">
            <v>0.64789295935683411</v>
          </cell>
          <cell r="AH16">
            <v>19.675382890710804</v>
          </cell>
          <cell r="AI16">
            <v>3.7344177771065055</v>
          </cell>
          <cell r="AJ16">
            <v>38.098340646437492</v>
          </cell>
          <cell r="AK16">
            <v>22.15337635064142</v>
          </cell>
          <cell r="AL16">
            <v>84.864708280098284</v>
          </cell>
          <cell r="AM16">
            <v>85.995584360764965</v>
          </cell>
          <cell r="AN16">
            <v>16.624839629412023</v>
          </cell>
          <cell r="AO16">
            <v>18.24867243813242</v>
          </cell>
          <cell r="AP16">
            <v>0.50202009526019897</v>
          </cell>
          <cell r="AQ16">
            <v>1.3231096414233923</v>
          </cell>
          <cell r="AR16">
            <v>13.336730734905002</v>
          </cell>
          <cell r="AS16">
            <v>21.714795667356228</v>
          </cell>
          <cell r="AT16">
            <v>7.3611586583694057</v>
          </cell>
          <cell r="AU16">
            <v>1.0471143342144247</v>
          </cell>
          <cell r="AV16">
            <v>1.825610997026474</v>
          </cell>
          <cell r="AW16">
            <v>17.174995108151567</v>
          </cell>
          <cell r="AX16">
            <v>2.6707315572147992</v>
          </cell>
          <cell r="AY16">
            <v>11.43546686778657</v>
          </cell>
          <cell r="AZ16">
            <v>2.4195209204708537</v>
          </cell>
          <cell r="BA16">
            <v>51.33366595668749</v>
          </cell>
          <cell r="BB16">
            <v>14.324846251882558</v>
          </cell>
          <cell r="BC16">
            <v>10.65505270841629</v>
          </cell>
          <cell r="BD16">
            <v>10.443830180114357</v>
          </cell>
          <cell r="BE16">
            <v>2.9827156746218235</v>
          </cell>
          <cell r="BF16">
            <v>8.10326645462996</v>
          </cell>
          <cell r="BG16">
            <v>22.150058676774371</v>
          </cell>
          <cell r="BH16">
            <v>6.0989509271394216</v>
          </cell>
          <cell r="BI16">
            <v>1016.4573570947407</v>
          </cell>
          <cell r="BJ16">
            <v>0</v>
          </cell>
          <cell r="BK16">
            <v>0</v>
          </cell>
          <cell r="BL16">
            <v>0</v>
          </cell>
          <cell r="BM16">
            <v>1016.4573570947407</v>
          </cell>
          <cell r="BN16">
            <v>37001.965894121386</v>
          </cell>
          <cell r="BO16">
            <v>0</v>
          </cell>
          <cell r="BP16">
            <v>0.80768264752968066</v>
          </cell>
          <cell r="BQ16">
            <v>0.80768264752968066</v>
          </cell>
          <cell r="BR16">
            <v>0</v>
          </cell>
          <cell r="BS16">
            <v>37001.965894121386</v>
          </cell>
          <cell r="BT16">
            <v>119.85398485244191</v>
          </cell>
          <cell r="BU16">
            <v>4215.4517761754769</v>
          </cell>
          <cell r="BV16">
            <v>4335.3057610279175</v>
          </cell>
          <cell r="BW16">
            <v>41338.079337796822</v>
          </cell>
          <cell r="BX16">
            <v>4121.9621103167365</v>
          </cell>
          <cell r="BY16">
            <v>45460.041448113574</v>
          </cell>
          <cell r="BZ16">
            <v>46476.498805208306</v>
          </cell>
        </row>
        <row r="17">
          <cell r="C17">
            <v>654.08321974812441</v>
          </cell>
          <cell r="D17">
            <v>22.687633364390582</v>
          </cell>
          <cell r="E17">
            <v>3.1311465850811291</v>
          </cell>
          <cell r="F17">
            <v>7.9586105903787692</v>
          </cell>
          <cell r="G17">
            <v>30.09858609627058</v>
          </cell>
          <cell r="H17">
            <v>0.28394389579914087</v>
          </cell>
          <cell r="I17">
            <v>12.003826669961693</v>
          </cell>
          <cell r="J17">
            <v>20.55195244363313</v>
          </cell>
          <cell r="K17">
            <v>1728.4131122354956</v>
          </cell>
          <cell r="L17">
            <v>25.981430758065496</v>
          </cell>
          <cell r="M17">
            <v>7164.7106155248448</v>
          </cell>
          <cell r="N17">
            <v>2619.7595286647279</v>
          </cell>
          <cell r="O17">
            <v>323.07629516696227</v>
          </cell>
          <cell r="P17">
            <v>59.865276507861132</v>
          </cell>
          <cell r="Q17">
            <v>56.526081363450281</v>
          </cell>
          <cell r="R17">
            <v>641.12170133604513</v>
          </cell>
          <cell r="S17">
            <v>490.47566337633964</v>
          </cell>
          <cell r="T17">
            <v>165.69651544411971</v>
          </cell>
          <cell r="U17">
            <v>1938.8111347457491</v>
          </cell>
          <cell r="V17">
            <v>115.8332845188071</v>
          </cell>
          <cell r="W17">
            <v>139.66003130398306</v>
          </cell>
          <cell r="X17">
            <v>149.68003496025216</v>
          </cell>
          <cell r="Y17">
            <v>144.93603294968662</v>
          </cell>
          <cell r="Z17">
            <v>11.267226006782938</v>
          </cell>
          <cell r="AA17">
            <v>290.8535945183184</v>
          </cell>
          <cell r="AB17">
            <v>77.829851469544849</v>
          </cell>
          <cell r="AC17">
            <v>155.01473928219403</v>
          </cell>
          <cell r="AD17">
            <v>286.10441363106059</v>
          </cell>
          <cell r="AE17">
            <v>49.270237946508026</v>
          </cell>
          <cell r="AF17">
            <v>2201.301394461032</v>
          </cell>
          <cell r="AG17">
            <v>4.1455865655169912</v>
          </cell>
          <cell r="AH17">
            <v>531.59289910994232</v>
          </cell>
          <cell r="AI17">
            <v>112.34340369434003</v>
          </cell>
          <cell r="AJ17">
            <v>584.47337642097773</v>
          </cell>
          <cell r="AK17">
            <v>60.544497577232832</v>
          </cell>
          <cell r="AL17">
            <v>389.0845355847905</v>
          </cell>
          <cell r="AM17">
            <v>329.23611006949471</v>
          </cell>
          <cell r="AN17">
            <v>3257.1908845627563</v>
          </cell>
          <cell r="AO17">
            <v>308.9964635839645</v>
          </cell>
          <cell r="AP17">
            <v>8.9300542013373008</v>
          </cell>
          <cell r="AQ17">
            <v>37.985200681986043</v>
          </cell>
          <cell r="AR17">
            <v>200.53886720267414</v>
          </cell>
          <cell r="AS17">
            <v>191.57321313651912</v>
          </cell>
          <cell r="AT17">
            <v>48.990500078253106</v>
          </cell>
          <cell r="AU17">
            <v>4.8498634799083495</v>
          </cell>
          <cell r="AV17">
            <v>9.2471507818411229</v>
          </cell>
          <cell r="AW17">
            <v>117.95709979673528</v>
          </cell>
          <cell r="AX17">
            <v>6.417238887720413</v>
          </cell>
          <cell r="AY17">
            <v>29.218291366287691</v>
          </cell>
          <cell r="AZ17">
            <v>478.06585146045438</v>
          </cell>
          <cell r="BA17">
            <v>1459.1557402157723</v>
          </cell>
          <cell r="BB17">
            <v>921.66605134047165</v>
          </cell>
          <cell r="BC17">
            <v>1295.8159322377444</v>
          </cell>
          <cell r="BD17">
            <v>3435.8456524364383</v>
          </cell>
          <cell r="BE17">
            <v>554.55224181203141</v>
          </cell>
          <cell r="BF17">
            <v>26.047372995049585</v>
          </cell>
          <cell r="BG17">
            <v>2171.5258727842629</v>
          </cell>
          <cell r="BH17">
            <v>1554.8197286223096</v>
          </cell>
          <cell r="BI17">
            <v>37717.796796252282</v>
          </cell>
          <cell r="BJ17">
            <v>0</v>
          </cell>
          <cell r="BK17">
            <v>0</v>
          </cell>
          <cell r="BL17">
            <v>0</v>
          </cell>
          <cell r="BM17">
            <v>37717.796796252282</v>
          </cell>
          <cell r="BN17">
            <v>22396.760755752024</v>
          </cell>
          <cell r="BO17">
            <v>0</v>
          </cell>
          <cell r="BP17">
            <v>0.23957909785283593</v>
          </cell>
          <cell r="BQ17">
            <v>0.23957909785283593</v>
          </cell>
          <cell r="BR17">
            <v>5.0095375645393125E-2</v>
          </cell>
          <cell r="BS17">
            <v>22396.81085112767</v>
          </cell>
          <cell r="BT17">
            <v>1174.2492993440285</v>
          </cell>
          <cell r="BU17">
            <v>3132.2617029208168</v>
          </cell>
          <cell r="BV17">
            <v>4306.511002264846</v>
          </cell>
          <cell r="BW17">
            <v>26703.561432490365</v>
          </cell>
          <cell r="BX17">
            <v>73065.928636600162</v>
          </cell>
          <cell r="BY17">
            <v>99769.49006909052</v>
          </cell>
          <cell r="BZ17">
            <v>137487.28686534282</v>
          </cell>
        </row>
        <row r="18">
          <cell r="C18">
            <v>217.76010768829894</v>
          </cell>
          <cell r="D18">
            <v>48.264964950215308</v>
          </cell>
          <cell r="E18">
            <v>7.9423876243701157</v>
          </cell>
          <cell r="F18">
            <v>9.4123027475138237</v>
          </cell>
          <cell r="G18">
            <v>26.442256727900279</v>
          </cell>
          <cell r="H18">
            <v>0.10120145142741427</v>
          </cell>
          <cell r="I18">
            <v>11.222549547248018</v>
          </cell>
          <cell r="J18">
            <v>2.4480104061575143</v>
          </cell>
          <cell r="K18">
            <v>965.8421858882167</v>
          </cell>
          <cell r="L18">
            <v>7.3483431435849722</v>
          </cell>
          <cell r="M18">
            <v>500.26546794048511</v>
          </cell>
          <cell r="N18">
            <v>3947.2322284513866</v>
          </cell>
          <cell r="O18">
            <v>120.5670967033633</v>
          </cell>
          <cell r="P18">
            <v>49.651880474564784</v>
          </cell>
          <cell r="Q18">
            <v>43.264043085404367</v>
          </cell>
          <cell r="R18">
            <v>113.97911148469694</v>
          </cell>
          <cell r="S18">
            <v>804.15573291774501</v>
          </cell>
          <cell r="T18">
            <v>255.56998061999064</v>
          </cell>
          <cell r="U18">
            <v>192.94864884584922</v>
          </cell>
          <cell r="V18">
            <v>240.12671465552228</v>
          </cell>
          <cell r="W18">
            <v>189.28334701412055</v>
          </cell>
          <cell r="X18">
            <v>80.536975359427743</v>
          </cell>
          <cell r="Y18">
            <v>181.18578458596267</v>
          </cell>
          <cell r="Z18">
            <v>4.3995087159304491</v>
          </cell>
          <cell r="AA18">
            <v>188.54598363174148</v>
          </cell>
          <cell r="AB18">
            <v>23.070210891738622</v>
          </cell>
          <cell r="AC18">
            <v>27.808067182068825</v>
          </cell>
          <cell r="AD18">
            <v>513.21874880138478</v>
          </cell>
          <cell r="AE18">
            <v>27.231486387079148</v>
          </cell>
          <cell r="AF18">
            <v>188.35149819935998</v>
          </cell>
          <cell r="AG18">
            <v>1.2966924159669166</v>
          </cell>
          <cell r="AH18">
            <v>374.95387258282761</v>
          </cell>
          <cell r="AI18">
            <v>176.64155057662688</v>
          </cell>
          <cell r="AJ18">
            <v>311.5673745318411</v>
          </cell>
          <cell r="AK18">
            <v>66.080416007036632</v>
          </cell>
          <cell r="AL18">
            <v>721.54833806208569</v>
          </cell>
          <cell r="AM18">
            <v>246.27436412353032</v>
          </cell>
          <cell r="AN18">
            <v>572.06725270191328</v>
          </cell>
          <cell r="AO18">
            <v>484.98732988180785</v>
          </cell>
          <cell r="AP18">
            <v>8.6832571048971214</v>
          </cell>
          <cell r="AQ18">
            <v>15.916537709265228</v>
          </cell>
          <cell r="AR18">
            <v>47.430796102946928</v>
          </cell>
          <cell r="AS18">
            <v>172.13572373909193</v>
          </cell>
          <cell r="AT18">
            <v>43.249569659409786</v>
          </cell>
          <cell r="AU18">
            <v>5.9782213624119942</v>
          </cell>
          <cell r="AV18">
            <v>6.7560904008597618</v>
          </cell>
          <cell r="AW18">
            <v>66.046729563011269</v>
          </cell>
          <cell r="AX18">
            <v>1.9253333345844164</v>
          </cell>
          <cell r="AY18">
            <v>15.946090067729292</v>
          </cell>
          <cell r="AZ18">
            <v>58.419312311000006</v>
          </cell>
          <cell r="BA18">
            <v>386.29319287362262</v>
          </cell>
          <cell r="BB18">
            <v>891.72327647219606</v>
          </cell>
          <cell r="BC18">
            <v>459.0458635911786</v>
          </cell>
          <cell r="BD18">
            <v>1082.5072332837424</v>
          </cell>
          <cell r="BE18">
            <v>175.94034735307991</v>
          </cell>
          <cell r="BF18">
            <v>129.3118558634776</v>
          </cell>
          <cell r="BG18">
            <v>473.11272240117427</v>
          </cell>
          <cell r="BH18">
            <v>275.45865674731829</v>
          </cell>
          <cell r="BI18">
            <v>16259.474826947382</v>
          </cell>
          <cell r="BJ18">
            <v>0</v>
          </cell>
          <cell r="BK18">
            <v>0</v>
          </cell>
          <cell r="BL18">
            <v>0</v>
          </cell>
          <cell r="BM18">
            <v>16259.474826947382</v>
          </cell>
          <cell r="BN18">
            <v>36371.368859680959</v>
          </cell>
          <cell r="BO18">
            <v>0</v>
          </cell>
          <cell r="BP18">
            <v>1.0045401189068754</v>
          </cell>
          <cell r="BQ18">
            <v>1.0045401189068754</v>
          </cell>
          <cell r="BR18">
            <v>2.2809865851274716E-2</v>
          </cell>
          <cell r="BS18">
            <v>36371.391669546807</v>
          </cell>
          <cell r="BT18">
            <v>250.2263610155382</v>
          </cell>
          <cell r="BU18">
            <v>3288.7073203206464</v>
          </cell>
          <cell r="BV18">
            <v>3538.9336813361842</v>
          </cell>
          <cell r="BW18">
            <v>39911.329891001886</v>
          </cell>
          <cell r="BX18">
            <v>98583.402205631166</v>
          </cell>
          <cell r="BY18">
            <v>138494.73209663312</v>
          </cell>
          <cell r="BZ18">
            <v>154754.20692358047</v>
          </cell>
        </row>
        <row r="19">
          <cell r="C19">
            <v>38.957992896995314</v>
          </cell>
          <cell r="D19">
            <v>2.3094183201284011</v>
          </cell>
          <cell r="E19">
            <v>0.24066650148880564</v>
          </cell>
          <cell r="F19">
            <v>1.7031166438442684</v>
          </cell>
          <cell r="G19">
            <v>2.0272672205915185</v>
          </cell>
          <cell r="H19">
            <v>8.5037673639348652E-2</v>
          </cell>
          <cell r="I19">
            <v>1.950265065882576</v>
          </cell>
          <cell r="J19">
            <v>0.97057900881157144</v>
          </cell>
          <cell r="K19">
            <v>67.777806585861342</v>
          </cell>
          <cell r="L19">
            <v>2.1525564437149778</v>
          </cell>
          <cell r="M19">
            <v>24.616289172315355</v>
          </cell>
          <cell r="N19">
            <v>61.293184406170106</v>
          </cell>
          <cell r="O19">
            <v>3224.6008188480037</v>
          </cell>
          <cell r="P19">
            <v>7.4053987242319304</v>
          </cell>
          <cell r="Q19">
            <v>5.0259453482328835</v>
          </cell>
          <cell r="R19">
            <v>8.2719453720813991</v>
          </cell>
          <cell r="S19">
            <v>28.740707699132379</v>
          </cell>
          <cell r="T19">
            <v>84.644761909372832</v>
          </cell>
          <cell r="U19">
            <v>133.04746724320668</v>
          </cell>
          <cell r="V19">
            <v>287.57297562404369</v>
          </cell>
          <cell r="W19">
            <v>17.179574107604918</v>
          </cell>
          <cell r="X19">
            <v>36.336283512726595</v>
          </cell>
          <cell r="Y19">
            <v>24.98150085078457</v>
          </cell>
          <cell r="Z19">
            <v>4.380476053165844</v>
          </cell>
          <cell r="AA19">
            <v>8.7436666413167607</v>
          </cell>
          <cell r="AB19">
            <v>5.1544393474988155</v>
          </cell>
          <cell r="AC19">
            <v>34.903510179993539</v>
          </cell>
          <cell r="AD19">
            <v>268.00954012412694</v>
          </cell>
          <cell r="AE19">
            <v>2.2578613377862493</v>
          </cell>
          <cell r="AF19">
            <v>157.07787410924405</v>
          </cell>
          <cell r="AG19">
            <v>1.9711966560090812</v>
          </cell>
          <cell r="AH19">
            <v>44.027096742870675</v>
          </cell>
          <cell r="AI19">
            <v>12.852707235675332</v>
          </cell>
          <cell r="AJ19">
            <v>95.517695422038571</v>
          </cell>
          <cell r="AK19">
            <v>14.082640160497727</v>
          </cell>
          <cell r="AL19">
            <v>43.372956603031867</v>
          </cell>
          <cell r="AM19">
            <v>35.267218349041343</v>
          </cell>
          <cell r="AN19">
            <v>22.867754226807708</v>
          </cell>
          <cell r="AO19">
            <v>22.51752584219118</v>
          </cell>
          <cell r="AP19">
            <v>0.41195212781190338</v>
          </cell>
          <cell r="AQ19">
            <v>4.5870931746109811</v>
          </cell>
          <cell r="AR19">
            <v>7.3847761050839349</v>
          </cell>
          <cell r="AS19">
            <v>20.891718655875774</v>
          </cell>
          <cell r="AT19">
            <v>5.853906947866288</v>
          </cell>
          <cell r="AU19">
            <v>1.9852958864694339</v>
          </cell>
          <cell r="AV19">
            <v>1.1617802036759004</v>
          </cell>
          <cell r="AW19">
            <v>22.261437325965264</v>
          </cell>
          <cell r="AX19">
            <v>0.97313708241221464</v>
          </cell>
          <cell r="AY19">
            <v>3.5692374697222302</v>
          </cell>
          <cell r="AZ19">
            <v>7.8283069699962944</v>
          </cell>
          <cell r="BA19">
            <v>28.06820125660899</v>
          </cell>
          <cell r="BB19">
            <v>179.14181401681739</v>
          </cell>
          <cell r="BC19">
            <v>94.213244881788754</v>
          </cell>
          <cell r="BD19">
            <v>406.8882552934798</v>
          </cell>
          <cell r="BE19">
            <v>5.7664564178410913</v>
          </cell>
          <cell r="BF19">
            <v>5.477093060725287</v>
          </cell>
          <cell r="BG19">
            <v>105.98958336450006</v>
          </cell>
          <cell r="BH19">
            <v>12.441891400410835</v>
          </cell>
          <cell r="BI19">
            <v>5749.7908998518242</v>
          </cell>
          <cell r="BJ19">
            <v>0</v>
          </cell>
          <cell r="BK19">
            <v>0</v>
          </cell>
          <cell r="BL19">
            <v>0</v>
          </cell>
          <cell r="BM19">
            <v>5749.7908998518242</v>
          </cell>
          <cell r="BN19">
            <v>11414.140944194944</v>
          </cell>
          <cell r="BO19">
            <v>0</v>
          </cell>
          <cell r="BP19">
            <v>8.2858955348888638E-2</v>
          </cell>
          <cell r="BQ19">
            <v>8.2858955348888638E-2</v>
          </cell>
          <cell r="BR19">
            <v>2.1866124631651457E-3</v>
          </cell>
          <cell r="BS19">
            <v>11414.143130807408</v>
          </cell>
          <cell r="BT19">
            <v>126.44435458419102</v>
          </cell>
          <cell r="BU19">
            <v>1685.3615954764509</v>
          </cell>
          <cell r="BV19">
            <v>1811.8059500606421</v>
          </cell>
          <cell r="BW19">
            <v>13226.031939823401</v>
          </cell>
          <cell r="BX19">
            <v>40257.720558768175</v>
          </cell>
          <cell r="BY19">
            <v>53483.752498591573</v>
          </cell>
          <cell r="BZ19">
            <v>59233.543398443391</v>
          </cell>
        </row>
        <row r="20">
          <cell r="C20">
            <v>918.01699825957621</v>
          </cell>
          <cell r="D20">
            <v>1231.9416649752486</v>
          </cell>
          <cell r="E20">
            <v>68.347654806920559</v>
          </cell>
          <cell r="F20">
            <v>5.5343214796711733</v>
          </cell>
          <cell r="G20">
            <v>10.522492057307916</v>
          </cell>
          <cell r="H20">
            <v>4.8334183536253579E-2</v>
          </cell>
          <cell r="I20">
            <v>39.304083303863877</v>
          </cell>
          <cell r="J20">
            <v>16.566247985483255</v>
          </cell>
          <cell r="K20">
            <v>1348.3947948329908</v>
          </cell>
          <cell r="L20">
            <v>54.014110697531144</v>
          </cell>
          <cell r="M20">
            <v>18.512787351784535</v>
          </cell>
          <cell r="N20">
            <v>164.70590159400493</v>
          </cell>
          <cell r="O20">
            <v>114.84137542173727</v>
          </cell>
          <cell r="P20">
            <v>8489.2419978932521</v>
          </cell>
          <cell r="Q20">
            <v>444.70633550845241</v>
          </cell>
          <cell r="R20">
            <v>997.05576635926298</v>
          </cell>
          <cell r="S20">
            <v>267.27604218595184</v>
          </cell>
          <cell r="T20">
            <v>945.16081913092171</v>
          </cell>
          <cell r="U20">
            <v>72.442336433729153</v>
          </cell>
          <cell r="V20">
            <v>2997.7622489243122</v>
          </cell>
          <cell r="W20">
            <v>786.92047494034398</v>
          </cell>
          <cell r="X20">
            <v>838.62630373934348</v>
          </cell>
          <cell r="Y20">
            <v>623.57741310923086</v>
          </cell>
          <cell r="Z20">
            <v>81.494636483265879</v>
          </cell>
          <cell r="AA20">
            <v>363.35388130942255</v>
          </cell>
          <cell r="AB20">
            <v>193.84418637173565</v>
          </cell>
          <cell r="AC20">
            <v>97.483690084823522</v>
          </cell>
          <cell r="AD20">
            <v>882.61796158323364</v>
          </cell>
          <cell r="AE20">
            <v>126.92749835667296</v>
          </cell>
          <cell r="AF20">
            <v>5199.0213734803046</v>
          </cell>
          <cell r="AG20">
            <v>25.997084059202493</v>
          </cell>
          <cell r="AH20">
            <v>677.90284250128616</v>
          </cell>
          <cell r="AI20">
            <v>118.24215897567782</v>
          </cell>
          <cell r="AJ20">
            <v>23713.828082081345</v>
          </cell>
          <cell r="AK20">
            <v>343.39135964976464</v>
          </cell>
          <cell r="AL20">
            <v>1469.7475888477206</v>
          </cell>
          <cell r="AM20">
            <v>2035.6010906431773</v>
          </cell>
          <cell r="AN20">
            <v>161.87809175793851</v>
          </cell>
          <cell r="AO20">
            <v>607.99349282594665</v>
          </cell>
          <cell r="AP20">
            <v>27.380239372353216</v>
          </cell>
          <cell r="AQ20">
            <v>11.064637241069267</v>
          </cell>
          <cell r="AR20">
            <v>207.64721705443557</v>
          </cell>
          <cell r="AS20">
            <v>283.6190896575439</v>
          </cell>
          <cell r="AT20">
            <v>28.705271638992389</v>
          </cell>
          <cell r="AU20">
            <v>3.0795350372606349</v>
          </cell>
          <cell r="AV20">
            <v>7.2138781224057578</v>
          </cell>
          <cell r="AW20">
            <v>4334.6653957649905</v>
          </cell>
          <cell r="AX20">
            <v>6.7038257450687677</v>
          </cell>
          <cell r="AY20">
            <v>19.48902828251472</v>
          </cell>
          <cell r="AZ20">
            <v>29.577291934747631</v>
          </cell>
          <cell r="BA20">
            <v>132.55141991692025</v>
          </cell>
          <cell r="BB20">
            <v>143.36520316394629</v>
          </cell>
          <cell r="BC20">
            <v>117.72562135073284</v>
          </cell>
          <cell r="BD20">
            <v>196.35830593547627</v>
          </cell>
          <cell r="BE20">
            <v>41.1893153546512</v>
          </cell>
          <cell r="BF20">
            <v>18.978536368132914</v>
          </cell>
          <cell r="BG20">
            <v>105.18462039122986</v>
          </cell>
          <cell r="BH20">
            <v>1972.3254344736301</v>
          </cell>
          <cell r="BI20">
            <v>64239.66939099208</v>
          </cell>
          <cell r="BJ20">
            <v>0</v>
          </cell>
          <cell r="BK20">
            <v>0</v>
          </cell>
          <cell r="BL20">
            <v>0</v>
          </cell>
          <cell r="BM20">
            <v>64239.66939099208</v>
          </cell>
          <cell r="BN20">
            <v>3070.1391751479255</v>
          </cell>
          <cell r="BO20">
            <v>0</v>
          </cell>
          <cell r="BP20">
            <v>2.4217158217184171</v>
          </cell>
          <cell r="BQ20">
            <v>2.4217158217184171</v>
          </cell>
          <cell r="BR20">
            <v>0</v>
          </cell>
          <cell r="BS20">
            <v>3070.1391751479255</v>
          </cell>
          <cell r="BT20">
            <v>1437.9569930665971</v>
          </cell>
          <cell r="BU20">
            <v>2425.2074302886599</v>
          </cell>
          <cell r="BV20">
            <v>3863.1644233552579</v>
          </cell>
          <cell r="BW20">
            <v>6935.7253143249</v>
          </cell>
          <cell r="BX20">
            <v>52890.082957427927</v>
          </cell>
          <cell r="BY20">
            <v>59825.808271752838</v>
          </cell>
          <cell r="BZ20">
            <v>124065.47766274492</v>
          </cell>
        </row>
        <row r="21">
          <cell r="C21">
            <v>1046.695162530179</v>
          </cell>
          <cell r="D21">
            <v>102.47080470953561</v>
          </cell>
          <cell r="E21">
            <v>17.371543824908574</v>
          </cell>
          <cell r="F21">
            <v>8.7073069848329663</v>
          </cell>
          <cell r="G21">
            <v>6.7282180450340636</v>
          </cell>
          <cell r="H21">
            <v>0.22907941478259461</v>
          </cell>
          <cell r="I21">
            <v>2.7987485733482482</v>
          </cell>
          <cell r="J21">
            <v>48.646545198440201</v>
          </cell>
          <cell r="K21">
            <v>17407.110923914155</v>
          </cell>
          <cell r="L21">
            <v>2166.3442501842069</v>
          </cell>
          <cell r="M21">
            <v>960.30475984934674</v>
          </cell>
          <cell r="N21">
            <v>911.97897618632169</v>
          </cell>
          <cell r="O21">
            <v>121.73027875524529</v>
          </cell>
          <cell r="P21">
            <v>1091.3415272531784</v>
          </cell>
          <cell r="Q21">
            <v>4157.1873937623186</v>
          </cell>
          <cell r="R21">
            <v>15302.45641710338</v>
          </cell>
          <cell r="S21">
            <v>1473.6521622009068</v>
          </cell>
          <cell r="T21">
            <v>2510.2199863948044</v>
          </cell>
          <cell r="U21">
            <v>610.43067184932772</v>
          </cell>
          <cell r="V21">
            <v>2620.5224461285934</v>
          </cell>
          <cell r="W21">
            <v>164.71322488045075</v>
          </cell>
          <cell r="X21">
            <v>1347.2829196798798</v>
          </cell>
          <cell r="Y21">
            <v>1116.3482238150123</v>
          </cell>
          <cell r="Z21">
            <v>205.84033553026737</v>
          </cell>
          <cell r="AA21">
            <v>2559.1534257130475</v>
          </cell>
          <cell r="AB21">
            <v>79.710839240254828</v>
          </cell>
          <cell r="AC21">
            <v>587.42709945952913</v>
          </cell>
          <cell r="AD21">
            <v>2074.3615340643842</v>
          </cell>
          <cell r="AE21">
            <v>67.623673288878692</v>
          </cell>
          <cell r="AF21">
            <v>2290.4878439925101</v>
          </cell>
          <cell r="AG21">
            <v>6.3746758851469165</v>
          </cell>
          <cell r="AH21">
            <v>582.93583809860775</v>
          </cell>
          <cell r="AI21">
            <v>179.19081128373841</v>
          </cell>
          <cell r="AJ21">
            <v>1559.1294210804274</v>
          </cell>
          <cell r="AK21">
            <v>288.96867255782041</v>
          </cell>
          <cell r="AL21">
            <v>651.48520123827052</v>
          </cell>
          <cell r="AM21">
            <v>4060.9757977468807</v>
          </cell>
          <cell r="AN21">
            <v>1111.2216852445963</v>
          </cell>
          <cell r="AO21">
            <v>590.1248777284701</v>
          </cell>
          <cell r="AP21">
            <v>32.99705569744382</v>
          </cell>
          <cell r="AQ21">
            <v>29.206513345093366</v>
          </cell>
          <cell r="AR21">
            <v>547.80773912093321</v>
          </cell>
          <cell r="AS21">
            <v>534.69558515489109</v>
          </cell>
          <cell r="AT21">
            <v>294.25536242649537</v>
          </cell>
          <cell r="AU21">
            <v>94.943027477072732</v>
          </cell>
          <cell r="AV21">
            <v>69.878637571951444</v>
          </cell>
          <cell r="AW21">
            <v>327.44217377925065</v>
          </cell>
          <cell r="AX21">
            <v>57.097571254170774</v>
          </cell>
          <cell r="AY21">
            <v>1369.7138852634448</v>
          </cell>
          <cell r="AZ21">
            <v>219.21146829173068</v>
          </cell>
          <cell r="BA21">
            <v>1648.1440870272224</v>
          </cell>
          <cell r="BB21">
            <v>1005.8890276374898</v>
          </cell>
          <cell r="BC21">
            <v>1246.7081241125686</v>
          </cell>
          <cell r="BD21">
            <v>262.41664237952835</v>
          </cell>
          <cell r="BE21">
            <v>112.15636983560967</v>
          </cell>
          <cell r="BF21">
            <v>347.59169606582162</v>
          </cell>
          <cell r="BG21">
            <v>851.25745348672706</v>
          </cell>
          <cell r="BH21">
            <v>253.29464405245005</v>
          </cell>
          <cell r="BI21">
            <v>79394.990367370949</v>
          </cell>
          <cell r="BJ21">
            <v>0</v>
          </cell>
          <cell r="BK21">
            <v>0</v>
          </cell>
          <cell r="BL21">
            <v>0</v>
          </cell>
          <cell r="BM21">
            <v>79394.990367370949</v>
          </cell>
          <cell r="BN21">
            <v>16553.855684448579</v>
          </cell>
          <cell r="BO21">
            <v>0</v>
          </cell>
          <cell r="BP21">
            <v>23.676701680684719</v>
          </cell>
          <cell r="BQ21">
            <v>23.676701680684719</v>
          </cell>
          <cell r="BR21">
            <v>3.7720340992750255E-2</v>
          </cell>
          <cell r="BS21">
            <v>16553.893404789575</v>
          </cell>
          <cell r="BT21">
            <v>298.38545623899307</v>
          </cell>
          <cell r="BU21">
            <v>775.82350569503274</v>
          </cell>
          <cell r="BV21">
            <v>1074.2089619340259</v>
          </cell>
          <cell r="BW21">
            <v>17651.779068404281</v>
          </cell>
          <cell r="BX21">
            <v>52090.70766814379</v>
          </cell>
          <cell r="BY21">
            <v>69742.486736548075</v>
          </cell>
          <cell r="BZ21">
            <v>149137.47710391905</v>
          </cell>
        </row>
        <row r="22">
          <cell r="C22">
            <v>1382.6454423720586</v>
          </cell>
          <cell r="D22">
            <v>115.88574538970305</v>
          </cell>
          <cell r="E22">
            <v>7.3301891040654201</v>
          </cell>
          <cell r="F22">
            <v>10.251498968131989</v>
          </cell>
          <cell r="G22">
            <v>19.338784602090605</v>
          </cell>
          <cell r="H22">
            <v>0.54149084266910863</v>
          </cell>
          <cell r="I22">
            <v>5.9547173752477365</v>
          </cell>
          <cell r="J22">
            <v>29.090961145454735</v>
          </cell>
          <cell r="K22">
            <v>3871.0722283592586</v>
          </cell>
          <cell r="L22">
            <v>74.044826627490892</v>
          </cell>
          <cell r="M22">
            <v>199.62968442747811</v>
          </cell>
          <cell r="N22">
            <v>128.60218356345763</v>
          </cell>
          <cell r="O22">
            <v>40.330044910834296</v>
          </cell>
          <cell r="P22">
            <v>129.10450920173102</v>
          </cell>
          <cell r="Q22">
            <v>168.57986189345337</v>
          </cell>
          <cell r="R22">
            <v>17019.539756848677</v>
          </cell>
          <cell r="S22">
            <v>1660.9909561975232</v>
          </cell>
          <cell r="T22">
            <v>1569.7004327606248</v>
          </cell>
          <cell r="U22">
            <v>96.125383419336146</v>
          </cell>
          <cell r="V22">
            <v>194.86914036765529</v>
          </cell>
          <cell r="W22">
            <v>299.46344310874809</v>
          </cell>
          <cell r="X22">
            <v>509.3138391644153</v>
          </cell>
          <cell r="Y22">
            <v>768.21354132753731</v>
          </cell>
          <cell r="Z22">
            <v>212.69732051875837</v>
          </cell>
          <cell r="AA22">
            <v>326.15125532280814</v>
          </cell>
          <cell r="AB22">
            <v>172.96012649412395</v>
          </cell>
          <cell r="AC22">
            <v>303.97538242604821</v>
          </cell>
          <cell r="AD22">
            <v>287.10255920259584</v>
          </cell>
          <cell r="AE22">
            <v>68.428535781640818</v>
          </cell>
          <cell r="AF22">
            <v>465.2592591310439</v>
          </cell>
          <cell r="AG22">
            <v>47.311127669091739</v>
          </cell>
          <cell r="AH22">
            <v>853.24715692583334</v>
          </cell>
          <cell r="AI22">
            <v>208.39933707331619</v>
          </cell>
          <cell r="AJ22">
            <v>1200.9736238713233</v>
          </cell>
          <cell r="AK22">
            <v>1312.9722822897729</v>
          </cell>
          <cell r="AL22">
            <v>5920.6266701233117</v>
          </cell>
          <cell r="AM22">
            <v>4645.8129532129378</v>
          </cell>
          <cell r="AN22">
            <v>2167.1816276598997</v>
          </cell>
          <cell r="AO22">
            <v>1186.1599051490118</v>
          </cell>
          <cell r="AP22">
            <v>39.042363434292454</v>
          </cell>
          <cell r="AQ22">
            <v>91.142178898980134</v>
          </cell>
          <cell r="AR22">
            <v>800.46511433500859</v>
          </cell>
          <cell r="AS22">
            <v>4397.7472431458782</v>
          </cell>
          <cell r="AT22">
            <v>5405.5652891918198</v>
          </cell>
          <cell r="AU22">
            <v>1134.3744942855812</v>
          </cell>
          <cell r="AV22">
            <v>1162.4712731923805</v>
          </cell>
          <cell r="AW22">
            <v>2848.5550493447299</v>
          </cell>
          <cell r="AX22">
            <v>186.52533941714626</v>
          </cell>
          <cell r="AY22">
            <v>2130.3733026308123</v>
          </cell>
          <cell r="AZ22">
            <v>1206.2209471555061</v>
          </cell>
          <cell r="BA22">
            <v>34323.297705466066</v>
          </cell>
          <cell r="BB22">
            <v>9492.6482185657133</v>
          </cell>
          <cell r="BC22">
            <v>7718.6957896638824</v>
          </cell>
          <cell r="BD22">
            <v>2480.7858123966953</v>
          </cell>
          <cell r="BE22">
            <v>489.53930033826134</v>
          </cell>
          <cell r="BF22">
            <v>1351.2010643465185</v>
          </cell>
          <cell r="BG22">
            <v>12921.742272261985</v>
          </cell>
          <cell r="BH22">
            <v>770.63975192635417</v>
          </cell>
          <cell r="BI22">
            <v>136630.91029482681</v>
          </cell>
          <cell r="BJ22">
            <v>0</v>
          </cell>
          <cell r="BK22">
            <v>0</v>
          </cell>
          <cell r="BL22">
            <v>0</v>
          </cell>
          <cell r="BM22">
            <v>136630.91029482681</v>
          </cell>
          <cell r="BN22">
            <v>49489.150653500445</v>
          </cell>
          <cell r="BO22">
            <v>0</v>
          </cell>
          <cell r="BP22">
            <v>542.5044829754105</v>
          </cell>
          <cell r="BQ22">
            <v>542.5044829754105</v>
          </cell>
          <cell r="BR22">
            <v>12.725814926238078</v>
          </cell>
          <cell r="BS22">
            <v>49501.876468426679</v>
          </cell>
          <cell r="BT22">
            <v>1440.426961108873</v>
          </cell>
          <cell r="BU22">
            <v>4098.2016638732894</v>
          </cell>
          <cell r="BV22">
            <v>5538.6286249821642</v>
          </cell>
          <cell r="BW22">
            <v>55583.009576384262</v>
          </cell>
          <cell r="BX22">
            <v>20562.352904501193</v>
          </cell>
          <cell r="BY22">
            <v>76145.36248088548</v>
          </cell>
          <cell r="BZ22">
            <v>212776.27277571219</v>
          </cell>
        </row>
        <row r="23">
          <cell r="C23">
            <v>17006.66785405581</v>
          </cell>
          <cell r="D23">
            <v>743.31609206514827</v>
          </cell>
          <cell r="E23">
            <v>136.00904078332471</v>
          </cell>
          <cell r="F23">
            <v>443.19664908837808</v>
          </cell>
          <cell r="G23">
            <v>379.85062534747897</v>
          </cell>
          <cell r="H23">
            <v>20.348089176513923</v>
          </cell>
          <cell r="I23">
            <v>80.760892171321032</v>
          </cell>
          <cell r="J23">
            <v>567.42518707316094</v>
          </cell>
          <cell r="K23">
            <v>11618.248380907007</v>
          </cell>
          <cell r="L23">
            <v>163.91016080664357</v>
          </cell>
          <cell r="M23">
            <v>718.93487000559446</v>
          </cell>
          <cell r="N23">
            <v>716.66021514693921</v>
          </cell>
          <cell r="O23">
            <v>250.97652139853685</v>
          </cell>
          <cell r="P23">
            <v>1045.4114674950777</v>
          </cell>
          <cell r="Q23">
            <v>638.31328719142039</v>
          </cell>
          <cell r="R23">
            <v>1087.7323586597224</v>
          </cell>
          <cell r="S23">
            <v>10643.886834567527</v>
          </cell>
          <cell r="T23">
            <v>34300.426948105538</v>
          </cell>
          <cell r="U23">
            <v>2105.8309277890094</v>
          </cell>
          <cell r="V23">
            <v>4493.6631948160821</v>
          </cell>
          <cell r="W23">
            <v>17129.699173501431</v>
          </cell>
          <cell r="X23">
            <v>3002.294483745567</v>
          </cell>
          <cell r="Y23">
            <v>2339.958915124625</v>
          </cell>
          <cell r="Z23">
            <v>414.3424808296005</v>
          </cell>
          <cell r="AA23">
            <v>1283.443790063491</v>
          </cell>
          <cell r="AB23">
            <v>494.01066570969431</v>
          </cell>
          <cell r="AC23">
            <v>410.93813099845482</v>
          </cell>
          <cell r="AD23">
            <v>1940.7662897512776</v>
          </cell>
          <cell r="AE23">
            <v>206.14444360881183</v>
          </cell>
          <cell r="AF23">
            <v>454.58970120331526</v>
          </cell>
          <cell r="AG23">
            <v>173.27897849049506</v>
          </cell>
          <cell r="AH23">
            <v>46940.662228033405</v>
          </cell>
          <cell r="AI23">
            <v>3566.5689811380607</v>
          </cell>
          <cell r="AJ23">
            <v>7826.0345549839876</v>
          </cell>
          <cell r="AK23">
            <v>2537.0385962850692</v>
          </cell>
          <cell r="AL23">
            <v>9182.7748554431564</v>
          </cell>
          <cell r="AM23">
            <v>5346.3695753509955</v>
          </cell>
          <cell r="AN23">
            <v>948.28950657963958</v>
          </cell>
          <cell r="AO23">
            <v>14472.616870253307</v>
          </cell>
          <cell r="AP23">
            <v>231.67171549624936</v>
          </cell>
          <cell r="AQ23">
            <v>3745.3648041397801</v>
          </cell>
          <cell r="AR23">
            <v>1077.8453391740129</v>
          </cell>
          <cell r="AS23">
            <v>1251.3855385467652</v>
          </cell>
          <cell r="AT23">
            <v>342.8558240069205</v>
          </cell>
          <cell r="AU23">
            <v>66.310212811254061</v>
          </cell>
          <cell r="AV23">
            <v>88.371963364663983</v>
          </cell>
          <cell r="AW23">
            <v>1525.8491243961503</v>
          </cell>
          <cell r="AX23">
            <v>554.47302219717733</v>
          </cell>
          <cell r="AY23">
            <v>437.26059273504444</v>
          </cell>
          <cell r="AZ23">
            <v>395.83369576126603</v>
          </cell>
          <cell r="BA23">
            <v>3831.8167246021353</v>
          </cell>
          <cell r="BB23">
            <v>1333.1803397221324</v>
          </cell>
          <cell r="BC23">
            <v>841.82321399122338</v>
          </cell>
          <cell r="BD23">
            <v>1718.3019532513861</v>
          </cell>
          <cell r="BE23">
            <v>1006.590826746776</v>
          </cell>
          <cell r="BF23">
            <v>444.67372074833906</v>
          </cell>
          <cell r="BG23">
            <v>1016.1411334272874</v>
          </cell>
          <cell r="BH23">
            <v>521.05755177311721</v>
          </cell>
          <cell r="BI23">
            <v>226262.19911463629</v>
          </cell>
          <cell r="BJ23">
            <v>0</v>
          </cell>
          <cell r="BK23">
            <v>0</v>
          </cell>
          <cell r="BL23">
            <v>0</v>
          </cell>
          <cell r="BM23">
            <v>226262.19911463629</v>
          </cell>
          <cell r="BN23">
            <v>66104.894624591558</v>
          </cell>
          <cell r="BO23">
            <v>0</v>
          </cell>
          <cell r="BP23">
            <v>24.214000918475726</v>
          </cell>
          <cell r="BQ23">
            <v>24.214000918475726</v>
          </cell>
          <cell r="BR23">
            <v>0</v>
          </cell>
          <cell r="BS23">
            <v>66104.894624591558</v>
          </cell>
          <cell r="BT23">
            <v>22982.815012384301</v>
          </cell>
          <cell r="BU23">
            <v>11396.752219448099</v>
          </cell>
          <cell r="BV23">
            <v>34379.5672318324</v>
          </cell>
          <cell r="BW23">
            <v>100508.67585734244</v>
          </cell>
          <cell r="BX23">
            <v>86594.896276753701</v>
          </cell>
          <cell r="BY23">
            <v>187103.57213409618</v>
          </cell>
          <cell r="BZ23">
            <v>413365.77124873246</v>
          </cell>
        </row>
        <row r="24">
          <cell r="C24">
            <v>23673.302979893873</v>
          </cell>
          <cell r="D24">
            <v>353.8387335588215</v>
          </cell>
          <cell r="E24">
            <v>29.92563895248859</v>
          </cell>
          <cell r="F24">
            <v>115.09765773555601</v>
          </cell>
          <cell r="G24">
            <v>274.8601912835436</v>
          </cell>
          <cell r="H24">
            <v>7.2819905388324164</v>
          </cell>
          <cell r="I24">
            <v>100.96903376870527</v>
          </cell>
          <cell r="J24">
            <v>35.875740117099738</v>
          </cell>
          <cell r="K24">
            <v>8672.9570248092114</v>
          </cell>
          <cell r="L24">
            <v>35.730039308206422</v>
          </cell>
          <cell r="M24">
            <v>3089.3702106977271</v>
          </cell>
          <cell r="N24">
            <v>436.86053441728478</v>
          </cell>
          <cell r="O24">
            <v>67.718246614269376</v>
          </cell>
          <cell r="P24">
            <v>3280.9368514729799</v>
          </cell>
          <cell r="Q24">
            <v>123.99775191065955</v>
          </cell>
          <cell r="R24">
            <v>1662.7701375780925</v>
          </cell>
          <cell r="S24">
            <v>4770.7164386996028</v>
          </cell>
          <cell r="T24">
            <v>5504.1751728008066</v>
          </cell>
          <cell r="U24">
            <v>18327.371813016776</v>
          </cell>
          <cell r="V24">
            <v>2439.0303336591433</v>
          </cell>
          <cell r="W24">
            <v>4244.268318311696</v>
          </cell>
          <cell r="X24">
            <v>4597.6239483810805</v>
          </cell>
          <cell r="Y24">
            <v>4701.4538631252526</v>
          </cell>
          <cell r="Z24">
            <v>199.52547724596954</v>
          </cell>
          <cell r="AA24">
            <v>3523.2189038382089</v>
          </cell>
          <cell r="AB24">
            <v>398.47571388059356</v>
          </cell>
          <cell r="AC24">
            <v>1116.0269442645331</v>
          </cell>
          <cell r="AD24">
            <v>1039.0180271386996</v>
          </cell>
          <cell r="AE24">
            <v>171.88460893618534</v>
          </cell>
          <cell r="AF24">
            <v>1230.0985111967038</v>
          </cell>
          <cell r="AG24">
            <v>18.738429871367554</v>
          </cell>
          <cell r="AH24">
            <v>2007.7449863498916</v>
          </cell>
          <cell r="AI24">
            <v>835.32564068005047</v>
          </cell>
          <cell r="AJ24">
            <v>6708.2930849324212</v>
          </cell>
          <cell r="AK24">
            <v>1052.558018574618</v>
          </cell>
          <cell r="AL24">
            <v>11181.564051462126</v>
          </cell>
          <cell r="AM24">
            <v>3929.1723529614515</v>
          </cell>
          <cell r="AN24">
            <v>2314.1229072097608</v>
          </cell>
          <cell r="AO24">
            <v>2977.5946814374461</v>
          </cell>
          <cell r="AP24">
            <v>17.791905256889294</v>
          </cell>
          <cell r="AQ24">
            <v>151.25673845786173</v>
          </cell>
          <cell r="AR24">
            <v>2061.4793504978552</v>
          </cell>
          <cell r="AS24">
            <v>396.96058476090309</v>
          </cell>
          <cell r="AT24">
            <v>433.63670975683226</v>
          </cell>
          <cell r="AU24">
            <v>82.320847110731549</v>
          </cell>
          <cell r="AV24">
            <v>166.60483181280412</v>
          </cell>
          <cell r="AW24">
            <v>8624.779422763093</v>
          </cell>
          <cell r="AX24">
            <v>69.989180424229502</v>
          </cell>
          <cell r="AY24">
            <v>337.00265420864508</v>
          </cell>
          <cell r="AZ24">
            <v>258.65967945918339</v>
          </cell>
          <cell r="BA24">
            <v>778.35737581582725</v>
          </cell>
          <cell r="BB24">
            <v>2620.8091107817504</v>
          </cell>
          <cell r="BC24">
            <v>2124.1937208424347</v>
          </cell>
          <cell r="BD24">
            <v>14890.696984897206</v>
          </cell>
          <cell r="BE24">
            <v>287.71447272751846</v>
          </cell>
          <cell r="BF24">
            <v>275.46156096683882</v>
          </cell>
          <cell r="BG24">
            <v>793.40124683796978</v>
          </cell>
          <cell r="BH24">
            <v>3481.9633313402501</v>
          </cell>
          <cell r="BI24">
            <v>163102.57469935055</v>
          </cell>
          <cell r="BJ24">
            <v>0</v>
          </cell>
          <cell r="BK24">
            <v>0</v>
          </cell>
          <cell r="BL24">
            <v>0</v>
          </cell>
          <cell r="BM24">
            <v>163102.57469935055</v>
          </cell>
          <cell r="BN24">
            <v>47506.767236582229</v>
          </cell>
          <cell r="BO24">
            <v>0</v>
          </cell>
          <cell r="BP24">
            <v>11.105880175091741</v>
          </cell>
          <cell r="BQ24">
            <v>11.105880175091741</v>
          </cell>
          <cell r="BR24">
            <v>4.6357005367617745</v>
          </cell>
          <cell r="BS24">
            <v>47511.402937118997</v>
          </cell>
          <cell r="BT24">
            <v>1900.5207282211902</v>
          </cell>
          <cell r="BU24">
            <v>7631.9139992971786</v>
          </cell>
          <cell r="BV24">
            <v>9532.4347275183682</v>
          </cell>
          <cell r="BW24">
            <v>57054.943544812479</v>
          </cell>
          <cell r="BX24">
            <v>286308.20476146537</v>
          </cell>
          <cell r="BY24">
            <v>343363.1483062777</v>
          </cell>
          <cell r="BZ24">
            <v>506465.72300562827</v>
          </cell>
        </row>
        <row r="25">
          <cell r="C25">
            <v>2230.401551307611</v>
          </cell>
          <cell r="D25">
            <v>92.216381761722147</v>
          </cell>
          <cell r="E25">
            <v>62.389244640524836</v>
          </cell>
          <cell r="F25">
            <v>200.40753202248928</v>
          </cell>
          <cell r="G25">
            <v>94.915792211951356</v>
          </cell>
          <cell r="H25">
            <v>0.23239993364794545</v>
          </cell>
          <cell r="I25">
            <v>49.03634953246258</v>
          </cell>
          <cell r="J25">
            <v>55.741648327879304</v>
          </cell>
          <cell r="K25">
            <v>15559.645007637655</v>
          </cell>
          <cell r="L25">
            <v>72.844630396319147</v>
          </cell>
          <cell r="M25">
            <v>934.57049790623444</v>
          </cell>
          <cell r="N25">
            <v>336.21941784114864</v>
          </cell>
          <cell r="O25">
            <v>185.65498669913057</v>
          </cell>
          <cell r="P25">
            <v>292.85816175108181</v>
          </cell>
          <cell r="Q25">
            <v>65.640073599048819</v>
          </cell>
          <cell r="R25">
            <v>947.94497270167187</v>
          </cell>
          <cell r="S25">
            <v>1423.7881297180859</v>
          </cell>
          <cell r="T25">
            <v>1218.1324194272506</v>
          </cell>
          <cell r="U25">
            <v>2715.7921469367066</v>
          </cell>
          <cell r="V25">
            <v>1121.6481188804712</v>
          </cell>
          <cell r="W25">
            <v>463.10118926568606</v>
          </cell>
          <cell r="X25">
            <v>355.11179389872785</v>
          </cell>
          <cell r="Y25">
            <v>5894.2074239704543</v>
          </cell>
          <cell r="Z25">
            <v>1699.7782465068613</v>
          </cell>
          <cell r="AA25">
            <v>953.88372057455945</v>
          </cell>
          <cell r="AB25">
            <v>8498.1327858441</v>
          </cell>
          <cell r="AC25">
            <v>2400.105212245488</v>
          </cell>
          <cell r="AD25">
            <v>3770.104578384447</v>
          </cell>
          <cell r="AE25">
            <v>16.045299587418242</v>
          </cell>
          <cell r="AF25">
            <v>1835.5220590556685</v>
          </cell>
          <cell r="AG25">
            <v>73.063858786027467</v>
          </cell>
          <cell r="AH25">
            <v>2030.4168228100064</v>
          </cell>
          <cell r="AI25">
            <v>463.54660432054669</v>
          </cell>
          <cell r="AJ25">
            <v>22335.321813601498</v>
          </cell>
          <cell r="AK25">
            <v>1195.8246074845586</v>
          </cell>
          <cell r="AL25">
            <v>3428.0873020930758</v>
          </cell>
          <cell r="AM25">
            <v>6646.8188350333567</v>
          </cell>
          <cell r="AN25">
            <v>554.75929640308982</v>
          </cell>
          <cell r="AO25">
            <v>6296.8575283990085</v>
          </cell>
          <cell r="AP25">
            <v>16.742949458624423</v>
          </cell>
          <cell r="AQ25">
            <v>167.47874255608559</v>
          </cell>
          <cell r="AR25">
            <v>434.25756526623627</v>
          </cell>
          <cell r="AS25">
            <v>399.68181375174817</v>
          </cell>
          <cell r="AT25">
            <v>384.18581694118285</v>
          </cell>
          <cell r="AU25">
            <v>7.8874277478760417</v>
          </cell>
          <cell r="AV25">
            <v>79.980532457494832</v>
          </cell>
          <cell r="AW25">
            <v>3111.2695490610499</v>
          </cell>
          <cell r="AX25">
            <v>435.06825243261562</v>
          </cell>
          <cell r="AY25">
            <v>67.083165740929473</v>
          </cell>
          <cell r="AZ25">
            <v>317.94605707445447</v>
          </cell>
          <cell r="BA25">
            <v>485.04385155424228</v>
          </cell>
          <cell r="BB25">
            <v>631.85862816363999</v>
          </cell>
          <cell r="BC25">
            <v>1296.6052528492885</v>
          </cell>
          <cell r="BD25">
            <v>8244.6314641687877</v>
          </cell>
          <cell r="BE25">
            <v>556.95469685862747</v>
          </cell>
          <cell r="BF25">
            <v>34.252380395224769</v>
          </cell>
          <cell r="BG25">
            <v>750.29183638216568</v>
          </cell>
          <cell r="BH25">
            <v>2684.1780255284907</v>
          </cell>
          <cell r="BI25">
            <v>116676.16644988646</v>
          </cell>
          <cell r="BJ25">
            <v>0</v>
          </cell>
          <cell r="BK25">
            <v>0</v>
          </cell>
          <cell r="BL25">
            <v>0</v>
          </cell>
          <cell r="BM25">
            <v>116676.16644988646</v>
          </cell>
          <cell r="BN25">
            <v>22017.05133139285</v>
          </cell>
          <cell r="BO25">
            <v>0</v>
          </cell>
          <cell r="BP25">
            <v>10.44337148045738</v>
          </cell>
          <cell r="BQ25">
            <v>10.44337148045738</v>
          </cell>
          <cell r="BR25">
            <v>0.37627364109836531</v>
          </cell>
          <cell r="BS25">
            <v>22017.427605033947</v>
          </cell>
          <cell r="BT25">
            <v>1897.7482224014559</v>
          </cell>
          <cell r="BU25">
            <v>6890.9320216105571</v>
          </cell>
          <cell r="BV25">
            <v>8788.6802440120155</v>
          </cell>
          <cell r="BW25">
            <v>30816.551220526406</v>
          </cell>
          <cell r="BX25">
            <v>122875.7005999713</v>
          </cell>
          <cell r="BY25">
            <v>153692.25182049774</v>
          </cell>
          <cell r="BZ25">
            <v>270368.41827038425</v>
          </cell>
        </row>
        <row r="26">
          <cell r="C26">
            <v>1804.1277714644207</v>
          </cell>
          <cell r="D26">
            <v>78.010273031498841</v>
          </cell>
          <cell r="E26">
            <v>15.195880686947488</v>
          </cell>
          <cell r="F26">
            <v>7.1752058319730301</v>
          </cell>
          <cell r="G26">
            <v>32.009942606504559</v>
          </cell>
          <cell r="H26">
            <v>0.4563603338701217</v>
          </cell>
          <cell r="I26">
            <v>40.523514911808327</v>
          </cell>
          <cell r="J26">
            <v>1576.1898450762717</v>
          </cell>
          <cell r="K26">
            <v>4463.1211854089252</v>
          </cell>
          <cell r="L26">
            <v>196.65322759841297</v>
          </cell>
          <cell r="M26">
            <v>61.706982449167015</v>
          </cell>
          <cell r="N26">
            <v>114.21508011076587</v>
          </cell>
          <cell r="O26">
            <v>5.5770888624169848</v>
          </cell>
          <cell r="P26">
            <v>269.42504339484196</v>
          </cell>
          <cell r="Q26">
            <v>27.385248790255549</v>
          </cell>
          <cell r="R26">
            <v>45.045261161840841</v>
          </cell>
          <cell r="S26">
            <v>534.78301319016941</v>
          </cell>
          <cell r="T26">
            <v>251.46685121495534</v>
          </cell>
          <cell r="U26">
            <v>141.81792920471423</v>
          </cell>
          <cell r="V26">
            <v>7429.3574184357867</v>
          </cell>
          <cell r="W26">
            <v>1631.6339007612626</v>
          </cell>
          <cell r="X26">
            <v>323.63204017148723</v>
          </cell>
          <cell r="Y26">
            <v>264.37306684262785</v>
          </cell>
          <cell r="Z26">
            <v>1322.3485177362838</v>
          </cell>
          <cell r="AA26">
            <v>80.776570580835525</v>
          </cell>
          <cell r="AB26">
            <v>28.317715266295984</v>
          </cell>
          <cell r="AC26">
            <v>713.08188012062283</v>
          </cell>
          <cell r="AD26">
            <v>174.49516924458413</v>
          </cell>
          <cell r="AE26">
            <v>9.7472454887565139</v>
          </cell>
          <cell r="AF26">
            <v>164.58947017314927</v>
          </cell>
          <cell r="AG26">
            <v>36.84141459241502</v>
          </cell>
          <cell r="AH26">
            <v>684.67786207140898</v>
          </cell>
          <cell r="AI26">
            <v>359.3199051934314</v>
          </cell>
          <cell r="AJ26">
            <v>98617.172416362897</v>
          </cell>
          <cell r="AK26">
            <v>102.02116097320169</v>
          </cell>
          <cell r="AL26">
            <v>1811.5499934384966</v>
          </cell>
          <cell r="AM26">
            <v>524.32591251788756</v>
          </cell>
          <cell r="AN26">
            <v>289.50334957240563</v>
          </cell>
          <cell r="AO26">
            <v>169.74666577492377</v>
          </cell>
          <cell r="AP26">
            <v>50.641971667183455</v>
          </cell>
          <cell r="AQ26">
            <v>19.328382773148963</v>
          </cell>
          <cell r="AR26">
            <v>89.214678236508661</v>
          </cell>
          <cell r="AS26">
            <v>377.45624407319724</v>
          </cell>
          <cell r="AT26">
            <v>280.84129797501248</v>
          </cell>
          <cell r="AU26">
            <v>6.8347235136480178</v>
          </cell>
          <cell r="AV26">
            <v>37.003909462729077</v>
          </cell>
          <cell r="AW26">
            <v>11621.961567611701</v>
          </cell>
          <cell r="AX26">
            <v>12.170239573183315</v>
          </cell>
          <cell r="AY26">
            <v>25.609402120549344</v>
          </cell>
          <cell r="AZ26">
            <v>22.404628241844819</v>
          </cell>
          <cell r="BA26">
            <v>202.35012756757163</v>
          </cell>
          <cell r="BB26">
            <v>415.39061296781176</v>
          </cell>
          <cell r="BC26">
            <v>243.95594607575003</v>
          </cell>
          <cell r="BD26">
            <v>2336.4286192165896</v>
          </cell>
          <cell r="BE26">
            <v>415.73401777907912</v>
          </cell>
          <cell r="BF26">
            <v>29.990181783753403</v>
          </cell>
          <cell r="BG26">
            <v>164.63855929176654</v>
          </cell>
          <cell r="BH26">
            <v>72.513999693417915</v>
          </cell>
          <cell r="BI26">
            <v>140826.86649027304</v>
          </cell>
          <cell r="BJ26">
            <v>0</v>
          </cell>
          <cell r="BK26">
            <v>0</v>
          </cell>
          <cell r="BL26">
            <v>0</v>
          </cell>
          <cell r="BM26">
            <v>140826.86649027304</v>
          </cell>
          <cell r="BN26">
            <v>9196.2905331595321</v>
          </cell>
          <cell r="BO26">
            <v>0</v>
          </cell>
          <cell r="BP26">
            <v>78.346978848531634</v>
          </cell>
          <cell r="BQ26">
            <v>78.346978848531634</v>
          </cell>
          <cell r="BR26">
            <v>4.6649046799786186E-3</v>
          </cell>
          <cell r="BS26">
            <v>9196.2951980642119</v>
          </cell>
          <cell r="BT26">
            <v>3934.8266391570378</v>
          </cell>
          <cell r="BU26">
            <v>8456.3571877725226</v>
          </cell>
          <cell r="BV26">
            <v>12391.183826929557</v>
          </cell>
          <cell r="BW26">
            <v>21665.826003842292</v>
          </cell>
          <cell r="BX26">
            <v>74914.064992871936</v>
          </cell>
          <cell r="BY26">
            <v>96579.890996714297</v>
          </cell>
          <cell r="BZ26">
            <v>237406.75748698731</v>
          </cell>
        </row>
        <row r="27">
          <cell r="C27">
            <v>4113.3691806687848</v>
          </cell>
          <cell r="D27">
            <v>108.74767210497411</v>
          </cell>
          <cell r="E27">
            <v>3.0212648896116789</v>
          </cell>
          <cell r="F27">
            <v>116.02132377745136</v>
          </cell>
          <cell r="G27">
            <v>69.667968641386324</v>
          </cell>
          <cell r="H27">
            <v>1.0149900891970589</v>
          </cell>
          <cell r="I27">
            <v>56.614440413770474</v>
          </cell>
          <cell r="J27">
            <v>294.16632828456795</v>
          </cell>
          <cell r="K27">
            <v>1287.0313200022283</v>
          </cell>
          <cell r="L27">
            <v>44.823551920210406</v>
          </cell>
          <cell r="M27">
            <v>119.57909469369051</v>
          </cell>
          <cell r="N27">
            <v>732.92370593662918</v>
          </cell>
          <cell r="O27">
            <v>149.82407110094482</v>
          </cell>
          <cell r="P27">
            <v>128.15325741980777</v>
          </cell>
          <cell r="Q27">
            <v>154.54401021400395</v>
          </cell>
          <cell r="R27">
            <v>407.68318754171395</v>
          </cell>
          <cell r="S27">
            <v>2198.3733882069296</v>
          </cell>
          <cell r="T27">
            <v>625.28886969060795</v>
          </cell>
          <cell r="U27">
            <v>2878.6139337259124</v>
          </cell>
          <cell r="V27">
            <v>4296.1569742896472</v>
          </cell>
          <cell r="W27">
            <v>46592.120708299539</v>
          </cell>
          <cell r="X27">
            <v>23002.642736836726</v>
          </cell>
          <cell r="Y27">
            <v>19122.597615285275</v>
          </cell>
          <cell r="Z27">
            <v>219.8975572568103</v>
          </cell>
          <cell r="AA27">
            <v>8460.6318704508212</v>
          </cell>
          <cell r="AB27">
            <v>21.472239166105876</v>
          </cell>
          <cell r="AC27">
            <v>732.15674293951679</v>
          </cell>
          <cell r="AD27">
            <v>15797.723607218046</v>
          </cell>
          <cell r="AE27">
            <v>512.58537755788166</v>
          </cell>
          <cell r="AF27">
            <v>875.37978089214937</v>
          </cell>
          <cell r="AG27">
            <v>773.25650646808162</v>
          </cell>
          <cell r="AH27">
            <v>3120.2328101584926</v>
          </cell>
          <cell r="AI27">
            <v>1045.4778650802334</v>
          </cell>
          <cell r="AJ27">
            <v>18642.927308608851</v>
          </cell>
          <cell r="AK27">
            <v>697.55107416117107</v>
          </cell>
          <cell r="AL27">
            <v>440.64648175384531</v>
          </cell>
          <cell r="AM27">
            <v>425.62436072246749</v>
          </cell>
          <cell r="AN27">
            <v>205.36051495330815</v>
          </cell>
          <cell r="AO27">
            <v>247.03201777272446</v>
          </cell>
          <cell r="AP27">
            <v>38.819128442425772</v>
          </cell>
          <cell r="AQ27">
            <v>21.975788285926782</v>
          </cell>
          <cell r="AR27">
            <v>570.96222568806593</v>
          </cell>
          <cell r="AS27">
            <v>89.123872755139104</v>
          </cell>
          <cell r="AT27">
            <v>53.568224659395923</v>
          </cell>
          <cell r="AU27">
            <v>71.779226117230237</v>
          </cell>
          <cell r="AV27">
            <v>23.218237492948493</v>
          </cell>
          <cell r="AW27">
            <v>1507.912119461618</v>
          </cell>
          <cell r="AX27">
            <v>8.6085791846947437</v>
          </cell>
          <cell r="AY27">
            <v>72.403295166470144</v>
          </cell>
          <cell r="AZ27">
            <v>59.234584703361115</v>
          </cell>
          <cell r="BA27">
            <v>144.7023878053366</v>
          </cell>
          <cell r="BB27">
            <v>277.97488650805474</v>
          </cell>
          <cell r="BC27">
            <v>147.06402721493708</v>
          </cell>
          <cell r="BD27">
            <v>428.47173059298848</v>
          </cell>
          <cell r="BE27">
            <v>52.181323670804495</v>
          </cell>
          <cell r="BF27">
            <v>27.284076447980972</v>
          </cell>
          <cell r="BG27">
            <v>106.1742000572366</v>
          </cell>
          <cell r="BH27">
            <v>212.50000176263688</v>
          </cell>
          <cell r="BI27">
            <v>162634.89362521138</v>
          </cell>
          <cell r="BJ27">
            <v>0</v>
          </cell>
          <cell r="BK27">
            <v>0</v>
          </cell>
          <cell r="BL27">
            <v>0</v>
          </cell>
          <cell r="BM27">
            <v>162634.89362521138</v>
          </cell>
          <cell r="BN27">
            <v>2795.0569963596186</v>
          </cell>
          <cell r="BO27">
            <v>0</v>
          </cell>
          <cell r="BP27">
            <v>1.8425523341269758</v>
          </cell>
          <cell r="BQ27">
            <v>1.8425523341269758</v>
          </cell>
          <cell r="BR27">
            <v>0.28512989272309724</v>
          </cell>
          <cell r="BS27">
            <v>2795.3421262523416</v>
          </cell>
          <cell r="BT27">
            <v>1705.4113353772809</v>
          </cell>
          <cell r="BU27">
            <v>7080.7065622668651</v>
          </cell>
          <cell r="BV27">
            <v>8786.1178976441479</v>
          </cell>
          <cell r="BW27">
            <v>11583.302576230613</v>
          </cell>
          <cell r="BX27">
            <v>174766.04167796529</v>
          </cell>
          <cell r="BY27">
            <v>186349.34425419604</v>
          </cell>
          <cell r="BZ27">
            <v>348984.23787940724</v>
          </cell>
        </row>
        <row r="28">
          <cell r="C28">
            <v>2242.545326303913</v>
          </cell>
          <cell r="D28">
            <v>214.31248065740618</v>
          </cell>
          <cell r="E28">
            <v>5.0827820039090623</v>
          </cell>
          <cell r="F28">
            <v>392.4453331524382</v>
          </cell>
          <cell r="G28">
            <v>271.40705934354867</v>
          </cell>
          <cell r="H28">
            <v>0.65081919908859431</v>
          </cell>
          <cell r="I28">
            <v>33.509596110127426</v>
          </cell>
          <cell r="J28">
            <v>337.54289301906783</v>
          </cell>
          <cell r="K28">
            <v>11643.746372848283</v>
          </cell>
          <cell r="L28">
            <v>29.621950414351502</v>
          </cell>
          <cell r="M28">
            <v>220.38327643287491</v>
          </cell>
          <cell r="N28">
            <v>285.72129291534492</v>
          </cell>
          <cell r="O28">
            <v>73.714951912497838</v>
          </cell>
          <cell r="P28">
            <v>286.21418161326454</v>
          </cell>
          <cell r="Q28">
            <v>600.57002398926591</v>
          </cell>
          <cell r="R28">
            <v>384.82244953477561</v>
          </cell>
          <cell r="S28">
            <v>3319.5586901996676</v>
          </cell>
          <cell r="T28">
            <v>6017.2532489414516</v>
          </cell>
          <cell r="U28">
            <v>1382.310517731561</v>
          </cell>
          <cell r="V28">
            <v>3457.4965794762197</v>
          </cell>
          <cell r="W28">
            <v>4906.2977300898829</v>
          </cell>
          <cell r="X28">
            <v>36075.179940960894</v>
          </cell>
          <cell r="Y28">
            <v>16901.166551962731</v>
          </cell>
          <cell r="Z28">
            <v>1561.0870364617836</v>
          </cell>
          <cell r="AA28">
            <v>1540.5739947096893</v>
          </cell>
          <cell r="AB28">
            <v>134.01684328567973</v>
          </cell>
          <cell r="AC28">
            <v>566.47474310841471</v>
          </cell>
          <cell r="AD28">
            <v>9352.1088107978012</v>
          </cell>
          <cell r="AE28">
            <v>357.3008560494257</v>
          </cell>
          <cell r="AF28">
            <v>1938.402124592681</v>
          </cell>
          <cell r="AG28">
            <v>922.62842487045941</v>
          </cell>
          <cell r="AH28">
            <v>4836.705314196025</v>
          </cell>
          <cell r="AI28">
            <v>1270.3061665066605</v>
          </cell>
          <cell r="AJ28">
            <v>9685.6932234203086</v>
          </cell>
          <cell r="AK28">
            <v>3905.5912494114732</v>
          </cell>
          <cell r="AL28">
            <v>1977.01826082298</v>
          </cell>
          <cell r="AM28">
            <v>4016.4877695329119</v>
          </cell>
          <cell r="AN28">
            <v>1852.6320665189746</v>
          </cell>
          <cell r="AO28">
            <v>1300.4086085991366</v>
          </cell>
          <cell r="AP28">
            <v>22.971563608671342</v>
          </cell>
          <cell r="AQ28">
            <v>430.40366434257146</v>
          </cell>
          <cell r="AR28">
            <v>1694.6433102152125</v>
          </cell>
          <cell r="AS28">
            <v>641.19294917727984</v>
          </cell>
          <cell r="AT28">
            <v>553.35912469460584</v>
          </cell>
          <cell r="AU28">
            <v>32.434130826001514</v>
          </cell>
          <cell r="AV28">
            <v>173.19593366242501</v>
          </cell>
          <cell r="AW28">
            <v>7788.4231529175431</v>
          </cell>
          <cell r="AX28">
            <v>54.491548973787154</v>
          </cell>
          <cell r="AY28">
            <v>721.3941214883763</v>
          </cell>
          <cell r="AZ28">
            <v>262.06849951274506</v>
          </cell>
          <cell r="BA28">
            <v>282.02134460720526</v>
          </cell>
          <cell r="BB28">
            <v>2456.3862270981595</v>
          </cell>
          <cell r="BC28">
            <v>805.59320972573687</v>
          </cell>
          <cell r="BD28">
            <v>1909.8681440387527</v>
          </cell>
          <cell r="BE28">
            <v>515.68114706484835</v>
          </cell>
          <cell r="BF28">
            <v>50.535925626073961</v>
          </cell>
          <cell r="BG28">
            <v>361.18959296884969</v>
          </cell>
          <cell r="BH28">
            <v>834.60158942563669</v>
          </cell>
          <cell r="BI28">
            <v>153889.4447216714</v>
          </cell>
          <cell r="BJ28">
            <v>0</v>
          </cell>
          <cell r="BK28">
            <v>0</v>
          </cell>
          <cell r="BL28">
            <v>0</v>
          </cell>
          <cell r="BM28">
            <v>153889.4447216714</v>
          </cell>
          <cell r="BN28">
            <v>9443.8849246853333</v>
          </cell>
          <cell r="BO28">
            <v>0</v>
          </cell>
          <cell r="BP28">
            <v>35.469589514307351</v>
          </cell>
          <cell r="BQ28">
            <v>35.469589514307351</v>
          </cell>
          <cell r="BR28">
            <v>0.21703085197987401</v>
          </cell>
          <cell r="BS28">
            <v>9444.1019555373132</v>
          </cell>
          <cell r="BT28">
            <v>24344.108595671903</v>
          </cell>
          <cell r="BU28">
            <v>7433.1772534182101</v>
          </cell>
          <cell r="BV28">
            <v>31777.285849090113</v>
          </cell>
          <cell r="BW28">
            <v>41256.857394141734</v>
          </cell>
          <cell r="BX28">
            <v>147280.88207889462</v>
          </cell>
          <cell r="BY28">
            <v>188537.73947303634</v>
          </cell>
          <cell r="BZ28">
            <v>342427.18419470778</v>
          </cell>
        </row>
        <row r="29">
          <cell r="C29">
            <v>5120.2973177035647</v>
          </cell>
          <cell r="D29">
            <v>645.59453943860183</v>
          </cell>
          <cell r="E29">
            <v>7.8364813000717577</v>
          </cell>
          <cell r="F29">
            <v>579.2335460005479</v>
          </cell>
          <cell r="G29">
            <v>1533.8224040943423</v>
          </cell>
          <cell r="H29">
            <v>0.98378207868264156</v>
          </cell>
          <cell r="I29">
            <v>72.776389151955357</v>
          </cell>
          <cell r="J29">
            <v>865.23569128888823</v>
          </cell>
          <cell r="K29">
            <v>3642.0213263489773</v>
          </cell>
          <cell r="L29">
            <v>19.080439123947507</v>
          </cell>
          <cell r="M29">
            <v>648.04291199470538</v>
          </cell>
          <cell r="N29">
            <v>590.59419889976573</v>
          </cell>
          <cell r="O29">
            <v>186.97711071443365</v>
          </cell>
          <cell r="P29">
            <v>697.34576259917708</v>
          </cell>
          <cell r="Q29">
            <v>529.16022762230341</v>
          </cell>
          <cell r="R29">
            <v>1820.0389702835032</v>
          </cell>
          <cell r="S29">
            <v>4680.2872676216875</v>
          </cell>
          <cell r="T29">
            <v>3341.3788502599009</v>
          </cell>
          <cell r="U29">
            <v>1052.878205203893</v>
          </cell>
          <cell r="V29">
            <v>1772.3591194888138</v>
          </cell>
          <cell r="W29">
            <v>4377.9121541864079</v>
          </cell>
          <cell r="X29">
            <v>7265.4718344353896</v>
          </cell>
          <cell r="Y29">
            <v>10643.985423870508</v>
          </cell>
          <cell r="Z29">
            <v>276.31198239496484</v>
          </cell>
          <cell r="AA29">
            <v>942.52469713309335</v>
          </cell>
          <cell r="AB29">
            <v>165.51382746557951</v>
          </cell>
          <cell r="AC29">
            <v>301.53392319367242</v>
          </cell>
          <cell r="AD29">
            <v>4236.5317300794413</v>
          </cell>
          <cell r="AE29">
            <v>219.78358405703378</v>
          </cell>
          <cell r="AF29">
            <v>678.9973232654977</v>
          </cell>
          <cell r="AG29">
            <v>546.88606368453361</v>
          </cell>
          <cell r="AH29">
            <v>5295.7791722806269</v>
          </cell>
          <cell r="AI29">
            <v>746.22177576792001</v>
          </cell>
          <cell r="AJ29">
            <v>15549.44940084159</v>
          </cell>
          <cell r="AK29">
            <v>2129.719038251555</v>
          </cell>
          <cell r="AL29">
            <v>2988.1690216325728</v>
          </cell>
          <cell r="AM29">
            <v>1202.7627032437636</v>
          </cell>
          <cell r="AN29">
            <v>864.52845549177812</v>
          </cell>
          <cell r="AO29">
            <v>4103.8028174925912</v>
          </cell>
          <cell r="AP29">
            <v>13.08500613641333</v>
          </cell>
          <cell r="AQ29">
            <v>247.29013236352989</v>
          </cell>
          <cell r="AR29">
            <v>1492.8554599329473</v>
          </cell>
          <cell r="AS29">
            <v>437.54617349348075</v>
          </cell>
          <cell r="AT29">
            <v>489.78804778208826</v>
          </cell>
          <cell r="AU29">
            <v>63.610178663780687</v>
          </cell>
          <cell r="AV29">
            <v>129.70046884152327</v>
          </cell>
          <cell r="AW29">
            <v>1959.5939277721104</v>
          </cell>
          <cell r="AX29">
            <v>111.81434601960783</v>
          </cell>
          <cell r="AY29">
            <v>157.57343367808676</v>
          </cell>
          <cell r="AZ29">
            <v>177.14404556219944</v>
          </cell>
          <cell r="BA29">
            <v>401.01322900765234</v>
          </cell>
          <cell r="BB29">
            <v>2039.1817171203138</v>
          </cell>
          <cell r="BC29">
            <v>819.61667675324259</v>
          </cell>
          <cell r="BD29">
            <v>975.71193542096228</v>
          </cell>
          <cell r="BE29">
            <v>178.2012974098138</v>
          </cell>
          <cell r="BF29">
            <v>90.152645128389636</v>
          </cell>
          <cell r="BG29">
            <v>287.1403742290679</v>
          </cell>
          <cell r="BH29">
            <v>855.72043210264337</v>
          </cell>
          <cell r="BI29">
            <v>101268.56899740416</v>
          </cell>
          <cell r="BJ29">
            <v>0</v>
          </cell>
          <cell r="BK29">
            <v>0</v>
          </cell>
          <cell r="BL29">
            <v>0</v>
          </cell>
          <cell r="BM29">
            <v>101268.56899740416</v>
          </cell>
          <cell r="BN29">
            <v>13624.061476709923</v>
          </cell>
          <cell r="BO29">
            <v>0</v>
          </cell>
          <cell r="BP29">
            <v>45.331323906022973</v>
          </cell>
          <cell r="BQ29">
            <v>45.331323906022973</v>
          </cell>
          <cell r="BR29">
            <v>1.573924598572362</v>
          </cell>
          <cell r="BS29">
            <v>13625.635401308498</v>
          </cell>
          <cell r="BT29">
            <v>37266.934420056328</v>
          </cell>
          <cell r="BU29">
            <v>13445.033071809106</v>
          </cell>
          <cell r="BV29">
            <v>50711.967491865435</v>
          </cell>
          <cell r="BW29">
            <v>64382.934217079965</v>
          </cell>
          <cell r="BX29">
            <v>200107.77134981769</v>
          </cell>
          <cell r="BY29">
            <v>264490.70556689758</v>
          </cell>
          <cell r="BZ29">
            <v>365759.27456430154</v>
          </cell>
        </row>
        <row r="30">
          <cell r="C30">
            <v>69.16321585283363</v>
          </cell>
          <cell r="D30">
            <v>8.2716811972859379</v>
          </cell>
          <cell r="E30">
            <v>0.29102789625803793</v>
          </cell>
          <cell r="F30">
            <v>1.915064777437659</v>
          </cell>
          <cell r="G30">
            <v>1.0937118649302751</v>
          </cell>
          <cell r="H30">
            <v>2.4689952831727327E-2</v>
          </cell>
          <cell r="I30">
            <v>1.4488362942686779</v>
          </cell>
          <cell r="J30">
            <v>1.8405433573011925</v>
          </cell>
          <cell r="K30">
            <v>132.06794187878367</v>
          </cell>
          <cell r="L30">
            <v>4.3831566673333562</v>
          </cell>
          <cell r="M30">
            <v>10.680014477903619</v>
          </cell>
          <cell r="N30">
            <v>9.4686088630830447</v>
          </cell>
          <cell r="O30">
            <v>1.5889209900701746</v>
          </cell>
          <cell r="P30">
            <v>6.3874696722934488</v>
          </cell>
          <cell r="Q30">
            <v>8.265120633114849</v>
          </cell>
          <cell r="R30">
            <v>11.507533505807906</v>
          </cell>
          <cell r="S30">
            <v>49.05059554139897</v>
          </cell>
          <cell r="T30">
            <v>55.371744637789398</v>
          </cell>
          <cell r="U30">
            <v>16.975321528753742</v>
          </cell>
          <cell r="V30">
            <v>56.216207041210822</v>
          </cell>
          <cell r="W30">
            <v>17.495254054731827</v>
          </cell>
          <cell r="X30">
            <v>183.50021817233181</v>
          </cell>
          <cell r="Y30">
            <v>85.90715514286056</v>
          </cell>
          <cell r="Z30">
            <v>3966.182146126253</v>
          </cell>
          <cell r="AA30">
            <v>18.595410771367536</v>
          </cell>
          <cell r="AB30">
            <v>68.157468703657145</v>
          </cell>
          <cell r="AC30">
            <v>163.05263574050909</v>
          </cell>
          <cell r="AD30">
            <v>55.089963855145044</v>
          </cell>
          <cell r="AE30">
            <v>2.8185490772540081</v>
          </cell>
          <cell r="AF30">
            <v>72.550139059167506</v>
          </cell>
          <cell r="AG30">
            <v>4.497185235954019</v>
          </cell>
          <cell r="AH30">
            <v>48.597605949821364</v>
          </cell>
          <cell r="AI30">
            <v>18.566183077153461</v>
          </cell>
          <cell r="AJ30">
            <v>84.184888626842152</v>
          </cell>
          <cell r="AK30">
            <v>32.785082004120952</v>
          </cell>
          <cell r="AL30">
            <v>53.829375914438458</v>
          </cell>
          <cell r="AM30">
            <v>80.982700838070457</v>
          </cell>
          <cell r="AN30">
            <v>20.850191422521231</v>
          </cell>
          <cell r="AO30">
            <v>45.860874456664121</v>
          </cell>
          <cell r="AP30">
            <v>0.47353215244756258</v>
          </cell>
          <cell r="AQ30">
            <v>12.546725759258347</v>
          </cell>
          <cell r="AR30">
            <v>16.473681326534095</v>
          </cell>
          <cell r="AS30">
            <v>22.372733677888711</v>
          </cell>
          <cell r="AT30">
            <v>54.973704536390855</v>
          </cell>
          <cell r="AU30">
            <v>4.441974038196367</v>
          </cell>
          <cell r="AV30">
            <v>8.0678198991718624</v>
          </cell>
          <cell r="AW30">
            <v>59.113766340872864</v>
          </cell>
          <cell r="AX30">
            <v>1.7449508856084568</v>
          </cell>
          <cell r="AY30">
            <v>35.167615066450203</v>
          </cell>
          <cell r="AZ30">
            <v>3.6150330911027626</v>
          </cell>
          <cell r="BA30">
            <v>48.291277228460508</v>
          </cell>
          <cell r="BB30">
            <v>61.283846752411698</v>
          </cell>
          <cell r="BC30">
            <v>27.599138888050526</v>
          </cell>
          <cell r="BD30">
            <v>36.105677005775689</v>
          </cell>
          <cell r="BE30">
            <v>6.062164001670487</v>
          </cell>
          <cell r="BF30">
            <v>7.6376090279081374</v>
          </cell>
          <cell r="BG30">
            <v>11.385552776860692</v>
          </cell>
          <cell r="BH30">
            <v>10.04409383131088</v>
          </cell>
          <cell r="BI30">
            <v>5896.9153311459258</v>
          </cell>
          <cell r="BJ30">
            <v>0</v>
          </cell>
          <cell r="BK30">
            <v>0</v>
          </cell>
          <cell r="BL30">
            <v>0</v>
          </cell>
          <cell r="BM30">
            <v>5896.9153311459258</v>
          </cell>
          <cell r="BN30">
            <v>953.08331660511556</v>
          </cell>
          <cell r="BO30">
            <v>0</v>
          </cell>
          <cell r="BP30">
            <v>7.8979107687871828</v>
          </cell>
          <cell r="BQ30">
            <v>7.8979107687871828</v>
          </cell>
          <cell r="BR30">
            <v>3.8783803443323245E-2</v>
          </cell>
          <cell r="BS30">
            <v>953.12210040855882</v>
          </cell>
          <cell r="BT30">
            <v>4199.9054121396421</v>
          </cell>
          <cell r="BU30">
            <v>4908.0048952743628</v>
          </cell>
          <cell r="BV30">
            <v>9107.9103074140039</v>
          </cell>
          <cell r="BW30">
            <v>10068.930318591352</v>
          </cell>
          <cell r="BX30">
            <v>470741.1999968295</v>
          </cell>
          <cell r="BY30">
            <v>480810.13031542086</v>
          </cell>
          <cell r="BZ30">
            <v>486707.04564656672</v>
          </cell>
        </row>
        <row r="31">
          <cell r="C31">
            <v>1105.632620111641</v>
          </cell>
          <cell r="D31">
            <v>61.10092201350561</v>
          </cell>
          <cell r="E31">
            <v>4.5469272002907308</v>
          </cell>
          <cell r="F31">
            <v>112.23738504020466</v>
          </cell>
          <cell r="G31">
            <v>87.180557352484144</v>
          </cell>
          <cell r="H31">
            <v>1.9202203575990715</v>
          </cell>
          <cell r="I31">
            <v>28.211446461037188</v>
          </cell>
          <cell r="J31">
            <v>208.57624523417104</v>
          </cell>
          <cell r="K31">
            <v>1965.9736864986448</v>
          </cell>
          <cell r="L31">
            <v>20.51621889022633</v>
          </cell>
          <cell r="M31">
            <v>158.19451287275052</v>
          </cell>
          <cell r="N31">
            <v>124.17939311154403</v>
          </cell>
          <cell r="O31">
            <v>26.248563110989981</v>
          </cell>
          <cell r="P31">
            <v>406.52056981991569</v>
          </cell>
          <cell r="Q31">
            <v>66.544217602190798</v>
          </cell>
          <cell r="R31">
            <v>214.66277798919921</v>
          </cell>
          <cell r="S31">
            <v>1021.0315628309033</v>
          </cell>
          <cell r="T31">
            <v>516.27587103315363</v>
          </cell>
          <cell r="U31">
            <v>175.94384435760352</v>
          </cell>
          <cell r="V31">
            <v>770.10489007620424</v>
          </cell>
          <cell r="W31">
            <v>558.74664457965446</v>
          </cell>
          <cell r="X31">
            <v>1391.7228215175314</v>
          </cell>
          <cell r="Y31">
            <v>2499.7454695481165</v>
          </cell>
          <cell r="Z31">
            <v>984.09430774654493</v>
          </cell>
          <cell r="AA31">
            <v>975.79918876729437</v>
          </cell>
          <cell r="AB31">
            <v>194.78319293169397</v>
          </cell>
          <cell r="AC31">
            <v>157.94760426578102</v>
          </cell>
          <cell r="AD31">
            <v>7574.9708773710381</v>
          </cell>
          <cell r="AE31">
            <v>314.96217817584113</v>
          </cell>
          <cell r="AF31">
            <v>385.79327208882114</v>
          </cell>
          <cell r="AG31">
            <v>71.571332908175791</v>
          </cell>
          <cell r="AH31">
            <v>587.14608713304835</v>
          </cell>
          <cell r="AI31">
            <v>551.86558891359016</v>
          </cell>
          <cell r="AJ31">
            <v>12827.068822832693</v>
          </cell>
          <cell r="AK31">
            <v>1411.2434773086434</v>
          </cell>
          <cell r="AL31">
            <v>2129.3131865499231</v>
          </cell>
          <cell r="AM31">
            <v>932.682381026592</v>
          </cell>
          <cell r="AN31">
            <v>354.65019246910822</v>
          </cell>
          <cell r="AO31">
            <v>1618.0393034751821</v>
          </cell>
          <cell r="AP31">
            <v>20.499747277696567</v>
          </cell>
          <cell r="AQ31">
            <v>294.31591959685818</v>
          </cell>
          <cell r="AR31">
            <v>366.46035213772592</v>
          </cell>
          <cell r="AS31">
            <v>5214.826422837159</v>
          </cell>
          <cell r="AT31">
            <v>69.730275078545617</v>
          </cell>
          <cell r="AU31">
            <v>39.709213114480043</v>
          </cell>
          <cell r="AV31">
            <v>23.633528700455081</v>
          </cell>
          <cell r="AW31">
            <v>1577.0564409464764</v>
          </cell>
          <cell r="AX31">
            <v>26.167703880231723</v>
          </cell>
          <cell r="AY31">
            <v>147.27450576976904</v>
          </cell>
          <cell r="AZ31">
            <v>40.028401876209934</v>
          </cell>
          <cell r="BA31">
            <v>196.67797734863677</v>
          </cell>
          <cell r="BB31">
            <v>1262.4412018537269</v>
          </cell>
          <cell r="BC31">
            <v>358.75798295036219</v>
          </cell>
          <cell r="BD31">
            <v>738.53326475707877</v>
          </cell>
          <cell r="BE31">
            <v>213.40378089815422</v>
          </cell>
          <cell r="BF31">
            <v>37.797992423599702</v>
          </cell>
          <cell r="BG31">
            <v>211.5520566160277</v>
          </cell>
          <cell r="BH31">
            <v>236.54991763861031</v>
          </cell>
          <cell r="BI31">
            <v>53673.165047275346</v>
          </cell>
          <cell r="BJ31">
            <v>0</v>
          </cell>
          <cell r="BK31">
            <v>0</v>
          </cell>
          <cell r="BL31">
            <v>0</v>
          </cell>
          <cell r="BM31">
            <v>53673.165047275346</v>
          </cell>
          <cell r="BN31">
            <v>7646.153401407978</v>
          </cell>
          <cell r="BO31">
            <v>0</v>
          </cell>
          <cell r="BP31">
            <v>15.847057392870482</v>
          </cell>
          <cell r="BQ31">
            <v>15.847057392870482</v>
          </cell>
          <cell r="BR31">
            <v>0.7978523187028882</v>
          </cell>
          <cell r="BS31">
            <v>7646.951253726681</v>
          </cell>
          <cell r="BT31">
            <v>17124.639402749988</v>
          </cell>
          <cell r="BU31">
            <v>7985.9191595465345</v>
          </cell>
          <cell r="BV31">
            <v>25110.558562296512</v>
          </cell>
          <cell r="BW31">
            <v>32773.356873416065</v>
          </cell>
          <cell r="BX31">
            <v>261073.99220497065</v>
          </cell>
          <cell r="BY31">
            <v>293847.34907838661</v>
          </cell>
          <cell r="BZ31">
            <v>347520.5141256621</v>
          </cell>
        </row>
        <row r="32">
          <cell r="C32">
            <v>443.48879312676002</v>
          </cell>
          <cell r="D32">
            <v>25.455669776846825</v>
          </cell>
          <cell r="E32">
            <v>1.5279264164993058</v>
          </cell>
          <cell r="F32">
            <v>20.127358803813475</v>
          </cell>
          <cell r="G32">
            <v>24.775165689218483</v>
          </cell>
          <cell r="H32">
            <v>1.6635204961133558</v>
          </cell>
          <cell r="I32">
            <v>4.098773165311421</v>
          </cell>
          <cell r="J32">
            <v>28.043733990809319</v>
          </cell>
          <cell r="K32">
            <v>435.45389244871717</v>
          </cell>
          <cell r="L32">
            <v>8.7670316874202285</v>
          </cell>
          <cell r="M32">
            <v>48.025374678479182</v>
          </cell>
          <cell r="N32">
            <v>34.347823183845868</v>
          </cell>
          <cell r="O32">
            <v>9.1140213422240528</v>
          </cell>
          <cell r="P32">
            <v>76.049635347084234</v>
          </cell>
          <cell r="Q32">
            <v>45.830270628778905</v>
          </cell>
          <cell r="R32">
            <v>98.911629740921597</v>
          </cell>
          <cell r="S32">
            <v>1781.6971175410083</v>
          </cell>
          <cell r="T32">
            <v>341.59000590271069</v>
          </cell>
          <cell r="U32">
            <v>273.61778855792335</v>
          </cell>
          <cell r="V32">
            <v>145.2948803907542</v>
          </cell>
          <cell r="W32">
            <v>137.48878356195488</v>
          </cell>
          <cell r="X32">
            <v>302.6682496907539</v>
          </cell>
          <cell r="Y32">
            <v>439.48459826923488</v>
          </cell>
          <cell r="Z32">
            <v>784.3341962195035</v>
          </cell>
          <cell r="AA32">
            <v>112.20005367078971</v>
          </cell>
          <cell r="AB32">
            <v>2321.3570834498887</v>
          </cell>
          <cell r="AC32">
            <v>1332.3785459091966</v>
          </cell>
          <cell r="AD32">
            <v>2136.554419079217</v>
          </cell>
          <cell r="AE32">
            <v>48.838227100391009</v>
          </cell>
          <cell r="AF32">
            <v>73.361876957827249</v>
          </cell>
          <cell r="AG32">
            <v>16.857894557342618</v>
          </cell>
          <cell r="AH32">
            <v>572.97091986695602</v>
          </cell>
          <cell r="AI32">
            <v>121.59289665671879</v>
          </cell>
          <cell r="AJ32">
            <v>1171.4887342922702</v>
          </cell>
          <cell r="AK32">
            <v>537.20517392609759</v>
          </cell>
          <cell r="AL32">
            <v>1210.8573965934959</v>
          </cell>
          <cell r="AM32">
            <v>2275.9646441369628</v>
          </cell>
          <cell r="AN32">
            <v>354.45988491822226</v>
          </cell>
          <cell r="AO32">
            <v>656.92451967201168</v>
          </cell>
          <cell r="AP32">
            <v>5.4915409783573557</v>
          </cell>
          <cell r="AQ32">
            <v>85.289446470910875</v>
          </cell>
          <cell r="AR32">
            <v>149.21861692087887</v>
          </cell>
          <cell r="AS32">
            <v>6502.1218133705224</v>
          </cell>
          <cell r="AT32">
            <v>446.08726059829957</v>
          </cell>
          <cell r="AU32">
            <v>19.835702190630371</v>
          </cell>
          <cell r="AV32">
            <v>99.179817139953627</v>
          </cell>
          <cell r="AW32">
            <v>506.67544893181372</v>
          </cell>
          <cell r="AX32">
            <v>65.194612822474554</v>
          </cell>
          <cell r="AY32">
            <v>147.04007383998791</v>
          </cell>
          <cell r="AZ32">
            <v>114.75792070826836</v>
          </cell>
          <cell r="BA32">
            <v>481.190285349818</v>
          </cell>
          <cell r="BB32">
            <v>715.22459413756314</v>
          </cell>
          <cell r="BC32">
            <v>444.71642152892395</v>
          </cell>
          <cell r="BD32">
            <v>731.52221313996063</v>
          </cell>
          <cell r="BE32">
            <v>76.080986243307635</v>
          </cell>
          <cell r="BF32">
            <v>125.5984369888516</v>
          </cell>
          <cell r="BG32">
            <v>1478.2939940992346</v>
          </cell>
          <cell r="BH32">
            <v>159.69797749990744</v>
          </cell>
          <cell r="BI32">
            <v>30808.085674403734</v>
          </cell>
          <cell r="BJ32">
            <v>0</v>
          </cell>
          <cell r="BK32">
            <v>0</v>
          </cell>
          <cell r="BL32">
            <v>0</v>
          </cell>
          <cell r="BM32">
            <v>30808.085674403734</v>
          </cell>
          <cell r="BN32">
            <v>11417.547532300623</v>
          </cell>
          <cell r="BO32">
            <v>0</v>
          </cell>
          <cell r="BP32">
            <v>65.570026591992473</v>
          </cell>
          <cell r="BQ32">
            <v>65.570026591992473</v>
          </cell>
          <cell r="BR32">
            <v>0.15013864442526986</v>
          </cell>
          <cell r="BS32">
            <v>11417.697670945048</v>
          </cell>
          <cell r="BT32">
            <v>24329.783594851371</v>
          </cell>
          <cell r="BU32">
            <v>9398.2787688002772</v>
          </cell>
          <cell r="BV32">
            <v>33728.062363651639</v>
          </cell>
          <cell r="BW32">
            <v>45211.330061188681</v>
          </cell>
          <cell r="BX32">
            <v>336066.03169225471</v>
          </cell>
          <cell r="BY32">
            <v>381277.36175344349</v>
          </cell>
          <cell r="BZ32">
            <v>412085.44742784707</v>
          </cell>
        </row>
        <row r="33">
          <cell r="C33">
            <v>337.14961965530529</v>
          </cell>
          <cell r="D33">
            <v>29.112407834305337</v>
          </cell>
          <cell r="E33">
            <v>1.6298475857043284</v>
          </cell>
          <cell r="F33">
            <v>27.570303702000039</v>
          </cell>
          <cell r="G33">
            <v>73.398754851796625</v>
          </cell>
          <cell r="H33">
            <v>2.1610302428875565</v>
          </cell>
          <cell r="I33">
            <v>6.6704873090783927</v>
          </cell>
          <cell r="J33">
            <v>35.616389133438908</v>
          </cell>
          <cell r="K33">
            <v>321.99434078233395</v>
          </cell>
          <cell r="L33">
            <v>6.2887948044953355</v>
          </cell>
          <cell r="M33">
            <v>476.84981794907935</v>
          </cell>
          <cell r="N33">
            <v>35.647452085958641</v>
          </cell>
          <cell r="O33">
            <v>10.664608944871899</v>
          </cell>
          <cell r="P33">
            <v>88.262208451010252</v>
          </cell>
          <cell r="Q33">
            <v>28.452568288779105</v>
          </cell>
          <cell r="R33">
            <v>87.826670027840535</v>
          </cell>
          <cell r="S33">
            <v>1214.2260959242212</v>
          </cell>
          <cell r="T33">
            <v>143.50823219689482</v>
          </cell>
          <cell r="U33">
            <v>59.468592379135501</v>
          </cell>
          <cell r="V33">
            <v>103.04954721207393</v>
          </cell>
          <cell r="W33">
            <v>470.0014111656447</v>
          </cell>
          <cell r="X33">
            <v>465.62368921852971</v>
          </cell>
          <cell r="Y33">
            <v>842.24788722894675</v>
          </cell>
          <cell r="Z33">
            <v>95.736124433822056</v>
          </cell>
          <cell r="AA33">
            <v>143.15176701396888</v>
          </cell>
          <cell r="AB33">
            <v>114.00559789953051</v>
          </cell>
          <cell r="AC33">
            <v>1584.7956041184452</v>
          </cell>
          <cell r="AD33">
            <v>2371.7000759927428</v>
          </cell>
          <cell r="AE33">
            <v>13.527719733787604</v>
          </cell>
          <cell r="AF33">
            <v>119.29704671481728</v>
          </cell>
          <cell r="AG33">
            <v>163.25070256267833</v>
          </cell>
          <cell r="AH33">
            <v>2256.3486032661931</v>
          </cell>
          <cell r="AI33">
            <v>591.87718199512869</v>
          </cell>
          <cell r="AJ33">
            <v>1426.3665343881423</v>
          </cell>
          <cell r="AK33">
            <v>534.75317343129529</v>
          </cell>
          <cell r="AL33">
            <v>893.88899229971321</v>
          </cell>
          <cell r="AM33">
            <v>261.79598078735853</v>
          </cell>
          <cell r="AN33">
            <v>384.75525605887862</v>
          </cell>
          <cell r="AO33">
            <v>424.08463191589215</v>
          </cell>
          <cell r="AP33">
            <v>10.157470671305116</v>
          </cell>
          <cell r="AQ33">
            <v>217.96152480901586</v>
          </cell>
          <cell r="AR33">
            <v>94.639474902058083</v>
          </cell>
          <cell r="AS33">
            <v>1602.9684410388136</v>
          </cell>
          <cell r="AT33">
            <v>33.619244752164313</v>
          </cell>
          <cell r="AU33">
            <v>6.2678305614293155</v>
          </cell>
          <cell r="AV33">
            <v>22.58490639630751</v>
          </cell>
          <cell r="AW33">
            <v>340.08578262774193</v>
          </cell>
          <cell r="AX33">
            <v>15.474169507927435</v>
          </cell>
          <cell r="AY33">
            <v>57.596756911425352</v>
          </cell>
          <cell r="AZ33">
            <v>36.272635521520968</v>
          </cell>
          <cell r="BA33">
            <v>585.46164948539092</v>
          </cell>
          <cell r="BB33">
            <v>364.98455551249816</v>
          </cell>
          <cell r="BC33">
            <v>420.60604989949633</v>
          </cell>
          <cell r="BD33">
            <v>3841.4468280220958</v>
          </cell>
          <cell r="BE33">
            <v>97.019653076837301</v>
          </cell>
          <cell r="BF33">
            <v>60.886897127492489</v>
          </cell>
          <cell r="BG33">
            <v>83.470810774463956</v>
          </cell>
          <cell r="BH33">
            <v>71.432389941489149</v>
          </cell>
          <cell r="BI33">
            <v>24209.692821126206</v>
          </cell>
          <cell r="BJ33">
            <v>0</v>
          </cell>
          <cell r="BK33">
            <v>0</v>
          </cell>
          <cell r="BL33">
            <v>0</v>
          </cell>
          <cell r="BM33">
            <v>24209.692821126206</v>
          </cell>
          <cell r="BN33">
            <v>2920.8006529960589</v>
          </cell>
          <cell r="BO33">
            <v>0</v>
          </cell>
          <cell r="BP33">
            <v>1.6543094295724998</v>
          </cell>
          <cell r="BQ33">
            <v>1.6543094295724998</v>
          </cell>
          <cell r="BR33">
            <v>18.705765560050374</v>
          </cell>
          <cell r="BS33">
            <v>2939.5064185561096</v>
          </cell>
          <cell r="BT33">
            <v>10563.749103325603</v>
          </cell>
          <cell r="BU33">
            <v>4380.0941087699939</v>
          </cell>
          <cell r="BV33">
            <v>14943.843212095599</v>
          </cell>
          <cell r="BW33">
            <v>17885.003940081278</v>
          </cell>
          <cell r="BX33">
            <v>46013.515112760178</v>
          </cell>
          <cell r="BY33">
            <v>63898.519052841446</v>
          </cell>
          <cell r="BZ33">
            <v>88108.211873967637</v>
          </cell>
        </row>
        <row r="34">
          <cell r="C34">
            <v>1004.5898749844399</v>
          </cell>
          <cell r="D34">
            <v>173.19445730592125</v>
          </cell>
          <cell r="E34">
            <v>5.9523822443475503</v>
          </cell>
          <cell r="F34">
            <v>65.672156476718357</v>
          </cell>
          <cell r="G34">
            <v>195.71067818091339</v>
          </cell>
          <cell r="H34">
            <v>0.60934816501057731</v>
          </cell>
          <cell r="I34">
            <v>10.211387262147369</v>
          </cell>
          <cell r="J34">
            <v>94.929845425713509</v>
          </cell>
          <cell r="K34">
            <v>815.43558180113382</v>
          </cell>
          <cell r="L34">
            <v>10.626490321719194</v>
          </cell>
          <cell r="M34">
            <v>90.400744916269716</v>
          </cell>
          <cell r="N34">
            <v>85.355765142533983</v>
          </cell>
          <cell r="O34">
            <v>38.899649929834865</v>
          </cell>
          <cell r="P34">
            <v>136.28371661353847</v>
          </cell>
          <cell r="Q34">
            <v>116.32735978248539</v>
          </cell>
          <cell r="R34">
            <v>201.14661998614639</v>
          </cell>
          <cell r="S34">
            <v>604.6557370306881</v>
          </cell>
          <cell r="T34">
            <v>438.32682792752189</v>
          </cell>
          <cell r="U34">
            <v>228.98390245916161</v>
          </cell>
          <cell r="V34">
            <v>338.41920215328764</v>
          </cell>
          <cell r="W34">
            <v>939.04230250845217</v>
          </cell>
          <cell r="X34">
            <v>750.71401844830314</v>
          </cell>
          <cell r="Y34">
            <v>1314.5626643844744</v>
          </cell>
          <cell r="Z34">
            <v>124.57877173606846</v>
          </cell>
          <cell r="AA34">
            <v>427.56904799908278</v>
          </cell>
          <cell r="AB34">
            <v>90.895565493959808</v>
          </cell>
          <cell r="AC34">
            <v>136.25899768780977</v>
          </cell>
          <cell r="AD34">
            <v>4692.9051316124196</v>
          </cell>
          <cell r="AE34">
            <v>115.04640664160566</v>
          </cell>
          <cell r="AF34">
            <v>113.55055009552936</v>
          </cell>
          <cell r="AG34">
            <v>59.422253956550136</v>
          </cell>
          <cell r="AH34">
            <v>707.22326270665542</v>
          </cell>
          <cell r="AI34">
            <v>223.14893633909406</v>
          </cell>
          <cell r="AJ34">
            <v>2821.0265124506586</v>
          </cell>
          <cell r="AK34">
            <v>1514.0250766307865</v>
          </cell>
          <cell r="AL34">
            <v>899.9504398419374</v>
          </cell>
          <cell r="AM34">
            <v>534.33162217149902</v>
          </cell>
          <cell r="AN34">
            <v>236.61532050340645</v>
          </cell>
          <cell r="AO34">
            <v>9213.5761683020282</v>
          </cell>
          <cell r="AP34">
            <v>11.847422473393879</v>
          </cell>
          <cell r="AQ34">
            <v>101.93545777282897</v>
          </cell>
          <cell r="AR34">
            <v>228.87246519307683</v>
          </cell>
          <cell r="AS34">
            <v>634.77816782798334</v>
          </cell>
          <cell r="AT34">
            <v>99.77241735995662</v>
          </cell>
          <cell r="AU34">
            <v>24.702547035931229</v>
          </cell>
          <cell r="AV34">
            <v>21.13447734236729</v>
          </cell>
          <cell r="AW34">
            <v>505.46152891427562</v>
          </cell>
          <cell r="AX34">
            <v>44.417494655771584</v>
          </cell>
          <cell r="AY34">
            <v>81.098968078612458</v>
          </cell>
          <cell r="AZ34">
            <v>78.589340576026203</v>
          </cell>
          <cell r="BA34">
            <v>347.47705682641742</v>
          </cell>
          <cell r="BB34">
            <v>611.08217697229827</v>
          </cell>
          <cell r="BC34">
            <v>197.21217981347223</v>
          </cell>
          <cell r="BD34">
            <v>212.69704124168706</v>
          </cell>
          <cell r="BE34">
            <v>209.62852751939474</v>
          </cell>
          <cell r="BF34">
            <v>48.631279030814603</v>
          </cell>
          <cell r="BG34">
            <v>174.87299399940753</v>
          </cell>
          <cell r="BH34">
            <v>214.06872116545321</v>
          </cell>
          <cell r="BI34">
            <v>33418.455041419016</v>
          </cell>
          <cell r="BJ34">
            <v>0</v>
          </cell>
          <cell r="BK34">
            <v>0</v>
          </cell>
          <cell r="BL34">
            <v>0</v>
          </cell>
          <cell r="BM34">
            <v>33418.455041419016</v>
          </cell>
          <cell r="BN34">
            <v>30637.609091146394</v>
          </cell>
          <cell r="BO34">
            <v>0</v>
          </cell>
          <cell r="BP34">
            <v>23.132411028303189</v>
          </cell>
          <cell r="BQ34">
            <v>23.132411028303189</v>
          </cell>
          <cell r="BR34">
            <v>0.65798755514459328</v>
          </cell>
          <cell r="BS34">
            <v>30638.267078701538</v>
          </cell>
          <cell r="BT34">
            <v>30489.356035728153</v>
          </cell>
          <cell r="BU34">
            <v>28946.973350682325</v>
          </cell>
          <cell r="BV34">
            <v>59436.329386410485</v>
          </cell>
          <cell r="BW34">
            <v>90097.728876140347</v>
          </cell>
          <cell r="BX34">
            <v>902314.25975051499</v>
          </cell>
          <cell r="BY34">
            <v>992411.98862665484</v>
          </cell>
          <cell r="BZ34">
            <v>1025830.4436680742</v>
          </cell>
        </row>
        <row r="35">
          <cell r="C35">
            <v>105.15328344586258</v>
          </cell>
          <cell r="D35">
            <v>57.953682791424761</v>
          </cell>
          <cell r="E35">
            <v>1.9426094787911714</v>
          </cell>
          <cell r="F35">
            <v>10.764843422935018</v>
          </cell>
          <cell r="G35">
            <v>14.339856238921254</v>
          </cell>
          <cell r="H35">
            <v>5.194161229476587E-2</v>
          </cell>
          <cell r="I35">
            <v>1.2145233332794367</v>
          </cell>
          <cell r="J35">
            <v>9.3711366743700939</v>
          </cell>
          <cell r="K35">
            <v>84.132171183579644</v>
          </cell>
          <cell r="L35">
            <v>1.1234207960509592</v>
          </cell>
          <cell r="M35">
            <v>11.472234730199393</v>
          </cell>
          <cell r="N35">
            <v>8.5350356571048032</v>
          </cell>
          <cell r="O35">
            <v>2.606607478593967</v>
          </cell>
          <cell r="P35">
            <v>13.330945729340879</v>
          </cell>
          <cell r="Q35">
            <v>9.9989732554970434</v>
          </cell>
          <cell r="R35">
            <v>28.281455264125444</v>
          </cell>
          <cell r="S35">
            <v>76.158859431472308</v>
          </cell>
          <cell r="T35">
            <v>44.137419360823472</v>
          </cell>
          <cell r="U35">
            <v>16.105897479114148</v>
          </cell>
          <cell r="V35">
            <v>32.380904094245395</v>
          </cell>
          <cell r="W35">
            <v>47.855001390749578</v>
          </cell>
          <cell r="X35">
            <v>87.342679673326458</v>
          </cell>
          <cell r="Y35">
            <v>111.52454677926028</v>
          </cell>
          <cell r="Z35">
            <v>12.6402565674609</v>
          </cell>
          <cell r="AA35">
            <v>28.017943584839099</v>
          </cell>
          <cell r="AB35">
            <v>7.3161664183403943</v>
          </cell>
          <cell r="AC35">
            <v>27.703706532427667</v>
          </cell>
          <cell r="AD35">
            <v>127.11642621659855</v>
          </cell>
          <cell r="AE35">
            <v>3.0048964374147022</v>
          </cell>
          <cell r="AF35">
            <v>16.090667794758211</v>
          </cell>
          <cell r="AG35">
            <v>7.3450646098463563</v>
          </cell>
          <cell r="AH35">
            <v>119.8999779732</v>
          </cell>
          <cell r="AI35">
            <v>18.544323364057387</v>
          </cell>
          <cell r="AJ35">
            <v>208.21591141262809</v>
          </cell>
          <cell r="AK35">
            <v>245.566148874655</v>
          </cell>
          <cell r="AL35">
            <v>228.98695893585264</v>
          </cell>
          <cell r="AM35">
            <v>110.91367755800249</v>
          </cell>
          <cell r="AN35">
            <v>34.731208341893684</v>
          </cell>
          <cell r="AO35">
            <v>5047.7310156720059</v>
          </cell>
          <cell r="AP35">
            <v>265.3731353539568</v>
          </cell>
          <cell r="AQ35">
            <v>4317.3057962001594</v>
          </cell>
          <cell r="AR35">
            <v>23.367186368993956</v>
          </cell>
          <cell r="AS35">
            <v>26.337860333615676</v>
          </cell>
          <cell r="AT35">
            <v>7.9637120146084053</v>
          </cell>
          <cell r="AU35">
            <v>1.4617613350164569</v>
          </cell>
          <cell r="AV35">
            <v>1.8952033361728584</v>
          </cell>
          <cell r="AW35">
            <v>294.1051822534065</v>
          </cell>
          <cell r="AX35">
            <v>7.273710161245325</v>
          </cell>
          <cell r="AY35">
            <v>4.2785721177021276</v>
          </cell>
          <cell r="AZ35">
            <v>4.5581874089649199</v>
          </cell>
          <cell r="BA35">
            <v>18.711126548405243</v>
          </cell>
          <cell r="BB35">
            <v>61.210641901722838</v>
          </cell>
          <cell r="BC35">
            <v>25.721156899916426</v>
          </cell>
          <cell r="BD35">
            <v>49.593031144465485</v>
          </cell>
          <cell r="BE35">
            <v>7.188095568848496</v>
          </cell>
          <cell r="BF35">
            <v>10.428803149356041</v>
          </cell>
          <cell r="BG35">
            <v>18.538956917925894</v>
          </cell>
          <cell r="BH35">
            <v>27.949346571040994</v>
          </cell>
          <cell r="BI35">
            <v>12192.863845180871</v>
          </cell>
          <cell r="BJ35">
            <v>0</v>
          </cell>
          <cell r="BK35">
            <v>0</v>
          </cell>
          <cell r="BL35">
            <v>0</v>
          </cell>
          <cell r="BM35">
            <v>12192.863845180871</v>
          </cell>
          <cell r="BN35">
            <v>1686.4425905925968</v>
          </cell>
          <cell r="BO35">
            <v>0</v>
          </cell>
          <cell r="BP35">
            <v>14.465158722615788</v>
          </cell>
          <cell r="BQ35">
            <v>14.465158722615788</v>
          </cell>
          <cell r="BR35">
            <v>7.3432730053123091E-2</v>
          </cell>
          <cell r="BS35">
            <v>1686.5160233226502</v>
          </cell>
          <cell r="BT35">
            <v>6985.2541717022959</v>
          </cell>
          <cell r="BU35">
            <v>2201.2653757501616</v>
          </cell>
          <cell r="BV35">
            <v>9186.5195474524589</v>
          </cell>
          <cell r="BW35">
            <v>10887.500729497722</v>
          </cell>
          <cell r="BX35">
            <v>22941.644417697171</v>
          </cell>
          <cell r="BY35">
            <v>33829.145147194882</v>
          </cell>
          <cell r="BZ35">
            <v>46022.008992375762</v>
          </cell>
        </row>
        <row r="36">
          <cell r="C36">
            <v>575.59391257467428</v>
          </cell>
          <cell r="D36">
            <v>75.723397643973371</v>
          </cell>
          <cell r="E36">
            <v>2.9620355238948122</v>
          </cell>
          <cell r="F36">
            <v>2.8702379691065136</v>
          </cell>
          <cell r="G36">
            <v>3.3750692983265846</v>
          </cell>
          <cell r="H36">
            <v>7.5656259493234901E-2</v>
          </cell>
          <cell r="I36">
            <v>3.9545173119747425</v>
          </cell>
          <cell r="J36">
            <v>3.8469709131541987</v>
          </cell>
          <cell r="K36">
            <v>464.09494292611816</v>
          </cell>
          <cell r="L36">
            <v>4.0938795190759238</v>
          </cell>
          <cell r="M36">
            <v>17.733549369375115</v>
          </cell>
          <cell r="N36">
            <v>46.027585739381955</v>
          </cell>
          <cell r="O36">
            <v>21.659398203211449</v>
          </cell>
          <cell r="P36">
            <v>568.66648650618322</v>
          </cell>
          <cell r="Q36">
            <v>29.923155538798436</v>
          </cell>
          <cell r="R36">
            <v>115.39208803551972</v>
          </cell>
          <cell r="S36">
            <v>543.09880011520329</v>
          </cell>
          <cell r="T36">
            <v>1580.408368879828</v>
          </cell>
          <cell r="U36">
            <v>32.449971064521193</v>
          </cell>
          <cell r="V36">
            <v>159.36807446543176</v>
          </cell>
          <cell r="W36">
            <v>111.94482296912635</v>
          </cell>
          <cell r="X36">
            <v>515.10412559972315</v>
          </cell>
          <cell r="Y36">
            <v>586.22576749262214</v>
          </cell>
          <cell r="Z36">
            <v>73.46293229824326</v>
          </cell>
          <cell r="AA36">
            <v>135.9951761954816</v>
          </cell>
          <cell r="AB36">
            <v>52.965175046015325</v>
          </cell>
          <cell r="AC36">
            <v>74.25421589219836</v>
          </cell>
          <cell r="AD36">
            <v>130.15739796680563</v>
          </cell>
          <cell r="AE36">
            <v>12.434606221752183</v>
          </cell>
          <cell r="AF36">
            <v>2653.4628115582586</v>
          </cell>
          <cell r="AG36">
            <v>4.4059616490657643</v>
          </cell>
          <cell r="AH36">
            <v>200.8280610689626</v>
          </cell>
          <cell r="AI36">
            <v>42.760998688737715</v>
          </cell>
          <cell r="AJ36">
            <v>2155.9966986395443</v>
          </cell>
          <cell r="AK36">
            <v>215.22674161778477</v>
          </cell>
          <cell r="AL36">
            <v>177.5404758918348</v>
          </cell>
          <cell r="AM36">
            <v>208.7217347451207</v>
          </cell>
          <cell r="AN36">
            <v>1025.3335214418041</v>
          </cell>
          <cell r="AO36">
            <v>263.46782717368967</v>
          </cell>
          <cell r="AP36">
            <v>20.457088060056272</v>
          </cell>
          <cell r="AQ36">
            <v>32.574789470364927</v>
          </cell>
          <cell r="AR36">
            <v>49.963746351690588</v>
          </cell>
          <cell r="AS36">
            <v>47.469687000350881</v>
          </cell>
          <cell r="AT36">
            <v>197.48626716423772</v>
          </cell>
          <cell r="AU36">
            <v>13.91291227847667</v>
          </cell>
          <cell r="AV36">
            <v>37.467772407930291</v>
          </cell>
          <cell r="AW36">
            <v>406.88688670989058</v>
          </cell>
          <cell r="AX36">
            <v>5.4122895347384139</v>
          </cell>
          <cell r="AY36">
            <v>12.495084482479834</v>
          </cell>
          <cell r="AZ36">
            <v>237.83505202448583</v>
          </cell>
          <cell r="BA36">
            <v>379.73265681644796</v>
          </cell>
          <cell r="BB36">
            <v>685.11368604642212</v>
          </cell>
          <cell r="BC36">
            <v>1296.000858728288</v>
          </cell>
          <cell r="BD36">
            <v>931.09282482357446</v>
          </cell>
          <cell r="BE36">
            <v>46.653450983139315</v>
          </cell>
          <cell r="BF36">
            <v>138.86720342648735</v>
          </cell>
          <cell r="BG36">
            <v>1159.6676462185774</v>
          </cell>
          <cell r="BH36">
            <v>148.51231597870219</v>
          </cell>
          <cell r="BI36">
            <v>18739.209368520351</v>
          </cell>
          <cell r="BJ36">
            <v>0</v>
          </cell>
          <cell r="BK36">
            <v>0</v>
          </cell>
          <cell r="BL36">
            <v>0</v>
          </cell>
          <cell r="BM36">
            <v>18739.209368520351</v>
          </cell>
          <cell r="BN36">
            <v>24480.82948975452</v>
          </cell>
          <cell r="BO36">
            <v>0</v>
          </cell>
          <cell r="BP36">
            <v>8.0156849601166602</v>
          </cell>
          <cell r="BQ36">
            <v>8.0156849601166602</v>
          </cell>
          <cell r="BR36">
            <v>5.5281802356395418E-2</v>
          </cell>
          <cell r="BS36">
            <v>24480.884771556877</v>
          </cell>
          <cell r="BT36">
            <v>18076.519457080871</v>
          </cell>
          <cell r="BU36">
            <v>2055.8948521197635</v>
          </cell>
          <cell r="BV36">
            <v>20132.414309200634</v>
          </cell>
          <cell r="BW36">
            <v>44621.314765717623</v>
          </cell>
          <cell r="BX36">
            <v>49220.083383505655</v>
          </cell>
          <cell r="BY36">
            <v>93841.398149223271</v>
          </cell>
          <cell r="BZ36">
            <v>112580.60751774363</v>
          </cell>
        </row>
        <row r="37">
          <cell r="C37">
            <v>130.40502121252734</v>
          </cell>
          <cell r="D37">
            <v>4.8220625014583183</v>
          </cell>
          <cell r="E37">
            <v>0.69629876184400319</v>
          </cell>
          <cell r="F37">
            <v>12.067249859868015</v>
          </cell>
          <cell r="G37">
            <v>1.0024236250439995</v>
          </cell>
          <cell r="H37">
            <v>0.14671030164802285</v>
          </cell>
          <cell r="I37">
            <v>0.47013488725738145</v>
          </cell>
          <cell r="J37">
            <v>2.4567043549944958</v>
          </cell>
          <cell r="K37">
            <v>178.6520132797493</v>
          </cell>
          <cell r="L37">
            <v>1.5764429365537913</v>
          </cell>
          <cell r="M37">
            <v>107.38898752167431</v>
          </cell>
          <cell r="N37">
            <v>8.3857027873603247</v>
          </cell>
          <cell r="O37">
            <v>1.8208360748378809</v>
          </cell>
          <cell r="P37">
            <v>119.73308391456682</v>
          </cell>
          <cell r="Q37">
            <v>91.216107178908842</v>
          </cell>
          <cell r="R37">
            <v>8.7648012355210074</v>
          </cell>
          <cell r="S37">
            <v>21.963158072836148</v>
          </cell>
          <cell r="T37">
            <v>43.199453333938735</v>
          </cell>
          <cell r="U37">
            <v>391.11150628516117</v>
          </cell>
          <cell r="V37">
            <v>196.3785816098997</v>
          </cell>
          <cell r="W37">
            <v>2321.9122901542692</v>
          </cell>
          <cell r="X37">
            <v>152.02117118854648</v>
          </cell>
          <cell r="Y37">
            <v>132.62787028022964</v>
          </cell>
          <cell r="Z37">
            <v>4.6034181184099712</v>
          </cell>
          <cell r="AA37">
            <v>215.52056207525729</v>
          </cell>
          <cell r="AB37">
            <v>33.263953090778948</v>
          </cell>
          <cell r="AC37">
            <v>11.11920016538487</v>
          </cell>
          <cell r="AD37">
            <v>105.70036886350954</v>
          </cell>
          <cell r="AE37">
            <v>3.8541251364037072</v>
          </cell>
          <cell r="AF37">
            <v>11.974877774068691</v>
          </cell>
          <cell r="AG37">
            <v>14.168595052012039</v>
          </cell>
          <cell r="AH37">
            <v>258.68897131660844</v>
          </cell>
          <cell r="AI37">
            <v>9.7550590513384368</v>
          </cell>
          <cell r="AJ37">
            <v>184.07271910129492</v>
          </cell>
          <cell r="AK37">
            <v>12.571637744773133</v>
          </cell>
          <cell r="AL37">
            <v>57.081920828974894</v>
          </cell>
          <cell r="AM37">
            <v>44.273525198329388</v>
          </cell>
          <cell r="AN37">
            <v>24.945552931425389</v>
          </cell>
          <cell r="AO37">
            <v>39.156368345245582</v>
          </cell>
          <cell r="AP37">
            <v>0.54593490756116392</v>
          </cell>
          <cell r="AQ37">
            <v>1.5376768184202918</v>
          </cell>
          <cell r="AR37">
            <v>14.125317420505407</v>
          </cell>
          <cell r="AS37">
            <v>8.8117239476207061</v>
          </cell>
          <cell r="AT37">
            <v>3.5350658043015954</v>
          </cell>
          <cell r="AU37">
            <v>0.68944565503683475</v>
          </cell>
          <cell r="AV37">
            <v>0.71079862843535058</v>
          </cell>
          <cell r="AW37">
            <v>24.875961366101233</v>
          </cell>
          <cell r="AX37">
            <v>1.6144445254426545</v>
          </cell>
          <cell r="AY37">
            <v>3.1351729351645337</v>
          </cell>
          <cell r="AZ37">
            <v>2.1326156237973448</v>
          </cell>
          <cell r="BA37">
            <v>28.211504515651633</v>
          </cell>
          <cell r="BB37">
            <v>21.467324755890488</v>
          </cell>
          <cell r="BC37">
            <v>14.745377905763775</v>
          </cell>
          <cell r="BD37">
            <v>39.454275946459049</v>
          </cell>
          <cell r="BE37">
            <v>4.7467412064005794</v>
          </cell>
          <cell r="BF37">
            <v>3.0941672046283495</v>
          </cell>
          <cell r="BG37">
            <v>22.158939910940095</v>
          </cell>
          <cell r="BH37">
            <v>14.113290234914102</v>
          </cell>
          <cell r="BI37">
            <v>5169.2752454655465</v>
          </cell>
          <cell r="BJ37">
            <v>0</v>
          </cell>
          <cell r="BK37">
            <v>0</v>
          </cell>
          <cell r="BL37">
            <v>0</v>
          </cell>
          <cell r="BM37">
            <v>5169.2752454655465</v>
          </cell>
          <cell r="BN37">
            <v>580.4139789227379</v>
          </cell>
          <cell r="BO37">
            <v>0</v>
          </cell>
          <cell r="BP37">
            <v>0.97487180220428171</v>
          </cell>
          <cell r="BQ37">
            <v>0.97487180220428171</v>
          </cell>
          <cell r="BR37">
            <v>0</v>
          </cell>
          <cell r="BS37">
            <v>580.4139789227379</v>
          </cell>
          <cell r="BT37">
            <v>137.11795140418354</v>
          </cell>
          <cell r="BU37">
            <v>372.27316686573437</v>
          </cell>
          <cell r="BV37">
            <v>509.39111826991797</v>
          </cell>
          <cell r="BW37">
            <v>1090.7799689948599</v>
          </cell>
          <cell r="BX37">
            <v>5027.382938814445</v>
          </cell>
          <cell r="BY37">
            <v>6118.1629078093056</v>
          </cell>
          <cell r="BZ37">
            <v>11287.43815327485</v>
          </cell>
        </row>
        <row r="38">
          <cell r="C38">
            <v>20439.891699432268</v>
          </cell>
          <cell r="D38">
            <v>1164.6529956902598</v>
          </cell>
          <cell r="E38">
            <v>161.06648415411237</v>
          </cell>
          <cell r="F38">
            <v>1663.0038972294826</v>
          </cell>
          <cell r="G38">
            <v>563.9102727009772</v>
          </cell>
          <cell r="H38">
            <v>266.96653469338747</v>
          </cell>
          <cell r="I38">
            <v>745.80807908126656</v>
          </cell>
          <cell r="J38">
            <v>1443.2129751537304</v>
          </cell>
          <cell r="K38">
            <v>30453.064836527854</v>
          </cell>
          <cell r="L38">
            <v>290.92330944402761</v>
          </cell>
          <cell r="M38">
            <v>7094.9299691912374</v>
          </cell>
          <cell r="N38">
            <v>2307.2008338834835</v>
          </cell>
          <cell r="O38">
            <v>1009.3670380321854</v>
          </cell>
          <cell r="P38">
            <v>4412.468639335113</v>
          </cell>
          <cell r="Q38">
            <v>7293.8007725791449</v>
          </cell>
          <cell r="R38">
            <v>2250.4799070418612</v>
          </cell>
          <cell r="S38">
            <v>18225.763656385352</v>
          </cell>
          <cell r="T38">
            <v>31103.097660822921</v>
          </cell>
          <cell r="U38">
            <v>8741.5870929912253</v>
          </cell>
          <cell r="V38">
            <v>18543.456290634836</v>
          </cell>
          <cell r="W38">
            <v>28457.034241235222</v>
          </cell>
          <cell r="X38">
            <v>8305.4900804521221</v>
          </cell>
          <cell r="Y38">
            <v>8396.6336069662721</v>
          </cell>
          <cell r="Z38">
            <v>567.04647465911137</v>
          </cell>
          <cell r="AA38">
            <v>4567.0379055264084</v>
          </cell>
          <cell r="AB38">
            <v>2199.0894774343378</v>
          </cell>
          <cell r="AC38">
            <v>2019.7011635364699</v>
          </cell>
          <cell r="AD38">
            <v>6855.5763111009055</v>
          </cell>
          <cell r="AE38">
            <v>1468.4307397695125</v>
          </cell>
          <cell r="AF38">
            <v>2987.5500141314596</v>
          </cell>
          <cell r="AG38">
            <v>175.8565624240567</v>
          </cell>
          <cell r="AH38">
            <v>58635.692549891566</v>
          </cell>
          <cell r="AI38">
            <v>16219.747827937097</v>
          </cell>
          <cell r="AJ38">
            <v>6644.7173474792808</v>
          </cell>
          <cell r="AK38">
            <v>1705.8617374397579</v>
          </cell>
          <cell r="AL38">
            <v>12251.342706247309</v>
          </cell>
          <cell r="AM38">
            <v>15051.2699886024</v>
          </cell>
          <cell r="AN38">
            <v>11112.622473004747</v>
          </cell>
          <cell r="AO38">
            <v>20994.557906321024</v>
          </cell>
          <cell r="AP38">
            <v>301.11289584403664</v>
          </cell>
          <cell r="AQ38">
            <v>154.77230570524964</v>
          </cell>
          <cell r="AR38">
            <v>2257.5287375999064</v>
          </cell>
          <cell r="AS38">
            <v>6640.2619685005584</v>
          </cell>
          <cell r="AT38">
            <v>2248.2850077840967</v>
          </cell>
          <cell r="AU38">
            <v>486.24394902205955</v>
          </cell>
          <cell r="AV38">
            <v>452.31463994416197</v>
          </cell>
          <cell r="AW38">
            <v>9895.6129591864119</v>
          </cell>
          <cell r="AX38">
            <v>283.4685098151989</v>
          </cell>
          <cell r="AY38">
            <v>1082.511204332221</v>
          </cell>
          <cell r="AZ38">
            <v>990.32030869997971</v>
          </cell>
          <cell r="BA38">
            <v>12340.174924611631</v>
          </cell>
          <cell r="BB38">
            <v>21282.220894497652</v>
          </cell>
          <cell r="BC38">
            <v>13742.864577190381</v>
          </cell>
          <cell r="BD38">
            <v>12566.179322116261</v>
          </cell>
          <cell r="BE38">
            <v>2680.8526533215718</v>
          </cell>
          <cell r="BF38">
            <v>2392.6315460308592</v>
          </cell>
          <cell r="BG38">
            <v>10876.204185313354</v>
          </cell>
          <cell r="BH38">
            <v>4585.9632839883843</v>
          </cell>
          <cell r="BI38">
            <v>472049.43593266775</v>
          </cell>
          <cell r="BJ38">
            <v>0</v>
          </cell>
          <cell r="BK38">
            <v>0</v>
          </cell>
          <cell r="BL38">
            <v>0</v>
          </cell>
          <cell r="BM38">
            <v>472049.43593266775</v>
          </cell>
          <cell r="BN38">
            <v>267241.97477876639</v>
          </cell>
          <cell r="BO38">
            <v>0</v>
          </cell>
          <cell r="BP38">
            <v>133.29017773021755</v>
          </cell>
          <cell r="BQ38">
            <v>133.29017773021755</v>
          </cell>
          <cell r="BR38">
            <v>0.75242180125376446</v>
          </cell>
          <cell r="BS38">
            <v>267242.72720056766</v>
          </cell>
          <cell r="BT38">
            <v>6277.3790040566419</v>
          </cell>
          <cell r="BU38">
            <v>3155.3181783197961</v>
          </cell>
          <cell r="BV38">
            <v>9432.6971823764361</v>
          </cell>
          <cell r="BW38">
            <v>276808.71456067445</v>
          </cell>
          <cell r="BX38">
            <v>24526.176683145637</v>
          </cell>
          <cell r="BY38">
            <v>301334.89124382014</v>
          </cell>
          <cell r="BZ38">
            <v>773384.327176488</v>
          </cell>
        </row>
        <row r="39">
          <cell r="C39">
            <v>1302.1793338095968</v>
          </cell>
          <cell r="D39">
            <v>68.388666636805482</v>
          </cell>
          <cell r="E39">
            <v>12.91559306822125</v>
          </cell>
          <cell r="F39">
            <v>86.90352980765735</v>
          </cell>
          <cell r="G39">
            <v>46.857233169939249</v>
          </cell>
          <cell r="H39">
            <v>25.77980701039489</v>
          </cell>
          <cell r="I39">
            <v>14.279555755446927</v>
          </cell>
          <cell r="J39">
            <v>37.417351311197081</v>
          </cell>
          <cell r="K39">
            <v>3833.414789075749</v>
          </cell>
          <cell r="L39">
            <v>26.877434424444669</v>
          </cell>
          <cell r="M39">
            <v>475.90417255165374</v>
          </cell>
          <cell r="N39">
            <v>321.6830974125017</v>
          </cell>
          <cell r="O39">
            <v>59.114460714412168</v>
          </cell>
          <cell r="P39">
            <v>297.01390341734054</v>
          </cell>
          <cell r="Q39">
            <v>358.90840593448473</v>
          </cell>
          <cell r="R39">
            <v>260.32498881039567</v>
          </cell>
          <cell r="S39">
            <v>1073.5552753191339</v>
          </cell>
          <cell r="T39">
            <v>2406.3079487339955</v>
          </cell>
          <cell r="U39">
            <v>569.82658132097333</v>
          </cell>
          <cell r="V39">
            <v>905.53827454692976</v>
          </cell>
          <cell r="W39">
            <v>2646.6297539766078</v>
          </cell>
          <cell r="X39">
            <v>761.49249562940167</v>
          </cell>
          <cell r="Y39">
            <v>547.57870429276852</v>
          </cell>
          <cell r="Z39">
            <v>107.33384049079837</v>
          </cell>
          <cell r="AA39">
            <v>410.50582881935031</v>
          </cell>
          <cell r="AB39">
            <v>268.24258565637615</v>
          </cell>
          <cell r="AC39">
            <v>294.10951379471487</v>
          </cell>
          <cell r="AD39">
            <v>763.25980178588497</v>
          </cell>
          <cell r="AE39">
            <v>134.43649595291853</v>
          </cell>
          <cell r="AF39">
            <v>243.60398908118384</v>
          </cell>
          <cell r="AG39">
            <v>52.592578114221233</v>
          </cell>
          <cell r="AH39">
            <v>3994.663136987243</v>
          </cell>
          <cell r="AI39">
            <v>853.47212675806679</v>
          </cell>
          <cell r="AJ39">
            <v>773.98606110805974</v>
          </cell>
          <cell r="AK39">
            <v>195.46268097355795</v>
          </cell>
          <cell r="AL39">
            <v>1298.2803507327526</v>
          </cell>
          <cell r="AM39">
            <v>1934.1497936296919</v>
          </cell>
          <cell r="AN39">
            <v>1927.6537348809986</v>
          </cell>
          <cell r="AO39">
            <v>2358.2471505913227</v>
          </cell>
          <cell r="AP39">
            <v>37.873126078928735</v>
          </cell>
          <cell r="AQ39">
            <v>74.930534516280915</v>
          </cell>
          <cell r="AR39">
            <v>891.91571208627738</v>
          </cell>
          <cell r="AS39">
            <v>256.03584763813041</v>
          </cell>
          <cell r="AT39">
            <v>275.19038936352661</v>
          </cell>
          <cell r="AU39">
            <v>133.77200890443089</v>
          </cell>
          <cell r="AV39">
            <v>53.512637580097532</v>
          </cell>
          <cell r="AW39">
            <v>881.03275384985318</v>
          </cell>
          <cell r="AX39">
            <v>46.966529614918244</v>
          </cell>
          <cell r="AY39">
            <v>51.24612327421481</v>
          </cell>
          <cell r="AZ39">
            <v>110.18782510971224</v>
          </cell>
          <cell r="BA39">
            <v>1076.7786812411182</v>
          </cell>
          <cell r="BB39">
            <v>2104.8545049348186</v>
          </cell>
          <cell r="BC39">
            <v>1791.121888693229</v>
          </cell>
          <cell r="BD39">
            <v>2358.7511600634584</v>
          </cell>
          <cell r="BE39">
            <v>576.09598187687106</v>
          </cell>
          <cell r="BF39">
            <v>322.17090053505393</v>
          </cell>
          <cell r="BG39">
            <v>797.38016681345266</v>
          </cell>
          <cell r="BH39">
            <v>1264.3678988346062</v>
          </cell>
          <cell r="BI39">
            <v>44853.075697096181</v>
          </cell>
          <cell r="BJ39">
            <v>0</v>
          </cell>
          <cell r="BK39">
            <v>0</v>
          </cell>
          <cell r="BL39">
            <v>0</v>
          </cell>
          <cell r="BM39">
            <v>44853.075697096181</v>
          </cell>
          <cell r="BN39">
            <v>41753.573062897791</v>
          </cell>
          <cell r="BO39">
            <v>0</v>
          </cell>
          <cell r="BP39">
            <v>79.614121262662223</v>
          </cell>
          <cell r="BQ39">
            <v>79.614121262662223</v>
          </cell>
          <cell r="BR39">
            <v>0.7059721088916201</v>
          </cell>
          <cell r="BS39">
            <v>41754.279035006679</v>
          </cell>
          <cell r="BT39">
            <v>3627.9098192879137</v>
          </cell>
          <cell r="BU39">
            <v>184.23569468129099</v>
          </cell>
          <cell r="BV39">
            <v>3812.1455139692043</v>
          </cell>
          <cell r="BW39">
            <v>45646.038670238537</v>
          </cell>
          <cell r="BX39">
            <v>829.9817701352523</v>
          </cell>
          <cell r="BY39">
            <v>46476.020440373795</v>
          </cell>
          <cell r="BZ39">
            <v>91329.096137469998</v>
          </cell>
        </row>
        <row r="40">
          <cell r="C40">
            <v>2252.9755293623248</v>
          </cell>
          <cell r="D40">
            <v>154.66918623757715</v>
          </cell>
          <cell r="E40">
            <v>53.601157663005274</v>
          </cell>
          <cell r="F40">
            <v>94.417068911678399</v>
          </cell>
          <cell r="G40">
            <v>76.494508983345213</v>
          </cell>
          <cell r="H40">
            <v>31.158457812928976</v>
          </cell>
          <cell r="I40">
            <v>27.197678607868443</v>
          </cell>
          <cell r="J40">
            <v>298.83343847453932</v>
          </cell>
          <cell r="K40">
            <v>7361.0358868077383</v>
          </cell>
          <cell r="L40">
            <v>116.89888886323823</v>
          </cell>
          <cell r="M40">
            <v>753.94189321612066</v>
          </cell>
          <cell r="N40">
            <v>801.01151044728215</v>
          </cell>
          <cell r="O40">
            <v>81.13445132413537</v>
          </cell>
          <cell r="P40">
            <v>692.96571799183903</v>
          </cell>
          <cell r="Q40">
            <v>1269.9650697398488</v>
          </cell>
          <cell r="R40">
            <v>1165.0468999158518</v>
          </cell>
          <cell r="S40">
            <v>754.70674647080443</v>
          </cell>
          <cell r="T40">
            <v>4017.560240312795</v>
          </cell>
          <cell r="U40">
            <v>1347.6919738588031</v>
          </cell>
          <cell r="V40">
            <v>3885.399440555474</v>
          </cell>
          <cell r="W40">
            <v>1294.7982568364891</v>
          </cell>
          <cell r="X40">
            <v>2145.6726606341722</v>
          </cell>
          <cell r="Y40">
            <v>2750.2624397710506</v>
          </cell>
          <cell r="Z40">
            <v>1769.678854892275</v>
          </cell>
          <cell r="AA40">
            <v>802.36196650094951</v>
          </cell>
          <cell r="AB40">
            <v>592.06283970140169</v>
          </cell>
          <cell r="AC40">
            <v>770.89352414747998</v>
          </cell>
          <cell r="AD40">
            <v>2248.0594637636073</v>
          </cell>
          <cell r="AE40">
            <v>141.29768498876166</v>
          </cell>
          <cell r="AF40">
            <v>934.27980180659176</v>
          </cell>
          <cell r="AG40">
            <v>102.68498431733869</v>
          </cell>
          <cell r="AH40">
            <v>10228.377750068172</v>
          </cell>
          <cell r="AI40">
            <v>3567.9382479860787</v>
          </cell>
          <cell r="AJ40">
            <v>9630.3306215997127</v>
          </cell>
          <cell r="AK40">
            <v>2213.7147197533159</v>
          </cell>
          <cell r="AL40">
            <v>7605.3839543920722</v>
          </cell>
          <cell r="AM40">
            <v>9508.1618347571693</v>
          </cell>
          <cell r="AN40">
            <v>7065.8174494128043</v>
          </cell>
          <cell r="AO40">
            <v>7369.2872611682396</v>
          </cell>
          <cell r="AP40">
            <v>111.84574401862071</v>
          </cell>
          <cell r="AQ40">
            <v>292.14294633620295</v>
          </cell>
          <cell r="AR40">
            <v>5753.8762594498867</v>
          </cell>
          <cell r="AS40">
            <v>8275.5041545489221</v>
          </cell>
          <cell r="AT40">
            <v>970.19336657799136</v>
          </cell>
          <cell r="AU40">
            <v>159.21794226851102</v>
          </cell>
          <cell r="AV40">
            <v>172.73475901376889</v>
          </cell>
          <cell r="AW40">
            <v>13212.804613302293</v>
          </cell>
          <cell r="AX40">
            <v>92.02047863884566</v>
          </cell>
          <cell r="AY40">
            <v>582.44858792691502</v>
          </cell>
          <cell r="AZ40">
            <v>753.96102710452669</v>
          </cell>
          <cell r="BA40">
            <v>2406.2189042701134</v>
          </cell>
          <cell r="BB40">
            <v>5802.5668621887226</v>
          </cell>
          <cell r="BC40">
            <v>9730.5550544240068</v>
          </cell>
          <cell r="BD40">
            <v>6186.5811326487747</v>
          </cell>
          <cell r="BE40">
            <v>1162.5531664141708</v>
          </cell>
          <cell r="BF40">
            <v>1697.0349854854728</v>
          </cell>
          <cell r="BG40">
            <v>4467.5683949344293</v>
          </cell>
          <cell r="BH40">
            <v>2555.8122665346073</v>
          </cell>
          <cell r="BI40">
            <v>160363.41070814169</v>
          </cell>
          <cell r="BJ40">
            <v>0</v>
          </cell>
          <cell r="BK40">
            <v>0</v>
          </cell>
          <cell r="BL40">
            <v>0</v>
          </cell>
          <cell r="BM40">
            <v>160363.41070814169</v>
          </cell>
          <cell r="BN40">
            <v>13501.415269835108</v>
          </cell>
          <cell r="BO40">
            <v>0</v>
          </cell>
          <cell r="BP40">
            <v>18084.929720216449</v>
          </cell>
          <cell r="BQ40">
            <v>18084.929720216449</v>
          </cell>
          <cell r="BR40">
            <v>1.0897543898274735</v>
          </cell>
          <cell r="BS40">
            <v>13502.505024224934</v>
          </cell>
          <cell r="BT40">
            <v>802794.85048893525</v>
          </cell>
          <cell r="BU40">
            <v>3399.4728945292095</v>
          </cell>
          <cell r="BV40">
            <v>806194.32338346448</v>
          </cell>
          <cell r="BW40">
            <v>837781.75812790589</v>
          </cell>
          <cell r="BX40">
            <v>42283.419561265182</v>
          </cell>
          <cell r="BY40">
            <v>880065.17768917105</v>
          </cell>
          <cell r="BZ40">
            <v>1040428.5883973124</v>
          </cell>
        </row>
        <row r="41">
          <cell r="C41">
            <v>14128.937495011845</v>
          </cell>
          <cell r="D41">
            <v>226.0809755425262</v>
          </cell>
          <cell r="E41">
            <v>25.635331664200422</v>
          </cell>
          <cell r="F41">
            <v>54.069621817150704</v>
          </cell>
          <cell r="G41">
            <v>150.7527342894652</v>
          </cell>
          <cell r="H41">
            <v>3.3685435836740276</v>
          </cell>
          <cell r="I41">
            <v>15.500132671992073</v>
          </cell>
          <cell r="J41">
            <v>121.18178461205979</v>
          </cell>
          <cell r="K41">
            <v>6131.948605091583</v>
          </cell>
          <cell r="L41">
            <v>43.020126226414732</v>
          </cell>
          <cell r="M41">
            <v>777.5916960750468</v>
          </cell>
          <cell r="N41">
            <v>154.13007573295323</v>
          </cell>
          <cell r="O41">
            <v>86.485045750173825</v>
          </cell>
          <cell r="P41">
            <v>351.3820014601032</v>
          </cell>
          <cell r="Q41">
            <v>780.08228420486228</v>
          </cell>
          <cell r="R41">
            <v>233.10299006943922</v>
          </cell>
          <cell r="S41">
            <v>1338.9271042841701</v>
          </cell>
          <cell r="T41">
            <v>2330.0152204715996</v>
          </cell>
          <cell r="U41">
            <v>4173.1821665275229</v>
          </cell>
          <cell r="V41">
            <v>1933.2507674284855</v>
          </cell>
          <cell r="W41">
            <v>3358.2565201210723</v>
          </cell>
          <cell r="X41">
            <v>1341.4172669782915</v>
          </cell>
          <cell r="Y41">
            <v>3517.2108442680569</v>
          </cell>
          <cell r="Z41">
            <v>872.80350606536058</v>
          </cell>
          <cell r="AA41">
            <v>2228.415568477988</v>
          </cell>
          <cell r="AB41">
            <v>1724.423381910266</v>
          </cell>
          <cell r="AC41">
            <v>1397.9160836060723</v>
          </cell>
          <cell r="AD41">
            <v>4923.3369705410214</v>
          </cell>
          <cell r="AE41">
            <v>3024.4223945555773</v>
          </cell>
          <cell r="AF41">
            <v>235.11479020811217</v>
          </cell>
          <cell r="AG41">
            <v>43.116254345729899</v>
          </cell>
          <cell r="AH41">
            <v>3931.7936792526248</v>
          </cell>
          <cell r="AI41">
            <v>579.18765120298031</v>
          </cell>
          <cell r="AJ41">
            <v>13975.917581045351</v>
          </cell>
          <cell r="AK41">
            <v>6995.2264664001459</v>
          </cell>
          <cell r="AL41">
            <v>7940.1630689714775</v>
          </cell>
          <cell r="AM41">
            <v>6555.6264856260659</v>
          </cell>
          <cell r="AN41">
            <v>2708.3732225582535</v>
          </cell>
          <cell r="AO41">
            <v>28827.876137071817</v>
          </cell>
          <cell r="AP41">
            <v>190.28646561020042</v>
          </cell>
          <cell r="AQ41">
            <v>1470.9842816066921</v>
          </cell>
          <cell r="AR41">
            <v>2997.0050491222282</v>
          </cell>
          <cell r="AS41">
            <v>4672.9444329594835</v>
          </cell>
          <cell r="AT41">
            <v>418.12685322938881</v>
          </cell>
          <cell r="AU41">
            <v>149.72686261816099</v>
          </cell>
          <cell r="AV41">
            <v>86.980579096587149</v>
          </cell>
          <cell r="AW41">
            <v>3097.6452492794383</v>
          </cell>
          <cell r="AX41">
            <v>354.18409498889827</v>
          </cell>
          <cell r="AY41">
            <v>386.80512514958235</v>
          </cell>
          <cell r="AZ41">
            <v>238.7076528164518</v>
          </cell>
          <cell r="BA41">
            <v>2509.0764698212411</v>
          </cell>
          <cell r="BB41">
            <v>1819.5096011133869</v>
          </cell>
          <cell r="BC41">
            <v>524.74705940043452</v>
          </cell>
          <cell r="BD41">
            <v>1273.7973896760757</v>
          </cell>
          <cell r="BE41">
            <v>1732.6737605495225</v>
          </cell>
          <cell r="BF41">
            <v>1280.5792426556543</v>
          </cell>
          <cell r="BG41">
            <v>1854.72666250577</v>
          </cell>
          <cell r="BH41">
            <v>1907.890416395388</v>
          </cell>
          <cell r="BI41">
            <v>154205.63982431611</v>
          </cell>
          <cell r="BJ41">
            <v>0</v>
          </cell>
          <cell r="BK41">
            <v>0</v>
          </cell>
          <cell r="BL41">
            <v>0</v>
          </cell>
          <cell r="BM41">
            <v>154205.63982431611</v>
          </cell>
          <cell r="BN41">
            <v>58057.754080948624</v>
          </cell>
          <cell r="BO41">
            <v>0</v>
          </cell>
          <cell r="BP41">
            <v>21.557835381760416</v>
          </cell>
          <cell r="BQ41">
            <v>21.557835381760416</v>
          </cell>
          <cell r="BR41">
            <v>0.83467855140127711</v>
          </cell>
          <cell r="BS41">
            <v>58058.588759500024</v>
          </cell>
          <cell r="BT41">
            <v>59206.971011893133</v>
          </cell>
          <cell r="BU41">
            <v>401.50944613929789</v>
          </cell>
          <cell r="BV41">
            <v>59608.480458032427</v>
          </cell>
          <cell r="BW41">
            <v>117688.62705291423</v>
          </cell>
          <cell r="BX41">
            <v>2682.3891490075821</v>
          </cell>
          <cell r="BY41">
            <v>120371.01620192177</v>
          </cell>
          <cell r="BZ41">
            <v>274576.65602623782</v>
          </cell>
        </row>
        <row r="42">
          <cell r="C42">
            <v>64694.985230173384</v>
          </cell>
          <cell r="D42">
            <v>1657.0628895911809</v>
          </cell>
          <cell r="E42">
            <v>279.84057344489014</v>
          </cell>
          <cell r="F42">
            <v>370.73008330193437</v>
          </cell>
          <cell r="G42">
            <v>916.10476534122927</v>
          </cell>
          <cell r="H42">
            <v>14.293202542873294</v>
          </cell>
          <cell r="I42">
            <v>88.497405971614569</v>
          </cell>
          <cell r="J42">
            <v>714.46057817668486</v>
          </cell>
          <cell r="K42">
            <v>81241.475530536438</v>
          </cell>
          <cell r="L42">
            <v>2525.7163186453945</v>
          </cell>
          <cell r="M42">
            <v>3658.3967885176894</v>
          </cell>
          <cell r="N42">
            <v>5050.425497647876</v>
          </cell>
          <cell r="O42">
            <v>1251.4433315772174</v>
          </cell>
          <cell r="P42">
            <v>5098.1067462049632</v>
          </cell>
          <cell r="Q42">
            <v>4344.5603294299408</v>
          </cell>
          <cell r="R42">
            <v>7097.0300588187138</v>
          </cell>
          <cell r="S42">
            <v>11261.793387472042</v>
          </cell>
          <cell r="T42">
            <v>15420.435821146397</v>
          </cell>
          <cell r="U42">
            <v>8928.9098179742014</v>
          </cell>
          <cell r="V42">
            <v>9612.522925176303</v>
          </cell>
          <cell r="W42">
            <v>11132.40180558361</v>
          </cell>
          <cell r="X42">
            <v>16784.052556196621</v>
          </cell>
          <cell r="Y42">
            <v>14175.535764045271</v>
          </cell>
          <cell r="Z42">
            <v>423.11204985082185</v>
          </cell>
          <cell r="AA42">
            <v>8295.5855993019122</v>
          </cell>
          <cell r="AB42">
            <v>3235.048891924625</v>
          </cell>
          <cell r="AC42">
            <v>2570.5946235004353</v>
          </cell>
          <cell r="AD42">
            <v>5150.5707231352526</v>
          </cell>
          <cell r="AE42">
            <v>923.18696324685527</v>
          </cell>
          <cell r="AF42">
            <v>5941.8401125642504</v>
          </cell>
          <cell r="AG42">
            <v>581.36954220419079</v>
          </cell>
          <cell r="AH42">
            <v>21354.966994775252</v>
          </cell>
          <cell r="AI42">
            <v>1287.758334935002</v>
          </cell>
          <cell r="AJ42">
            <v>40892.481656623058</v>
          </cell>
          <cell r="AK42">
            <v>5578.5571272251091</v>
          </cell>
          <cell r="AL42">
            <v>26340.491965317404</v>
          </cell>
          <cell r="AM42">
            <v>22250.973634116286</v>
          </cell>
          <cell r="AN42">
            <v>7140.8918564062778</v>
          </cell>
          <cell r="AO42">
            <v>21612.932756615064</v>
          </cell>
          <cell r="AP42">
            <v>354.43778954391132</v>
          </cell>
          <cell r="AQ42">
            <v>2465.9662112680926</v>
          </cell>
          <cell r="AR42">
            <v>3728.5671039244676</v>
          </cell>
          <cell r="AS42">
            <v>4454.8044329361765</v>
          </cell>
          <cell r="AT42">
            <v>2147.6884488262554</v>
          </cell>
          <cell r="AU42">
            <v>643.03958095076428</v>
          </cell>
          <cell r="AV42">
            <v>422.01042937963922</v>
          </cell>
          <cell r="AW42">
            <v>6174.8560977955194</v>
          </cell>
          <cell r="AX42">
            <v>626.85335435046386</v>
          </cell>
          <cell r="AY42">
            <v>2906.9555943036107</v>
          </cell>
          <cell r="AZ42">
            <v>1580.3354090338894</v>
          </cell>
          <cell r="BA42">
            <v>17226.801023694588</v>
          </cell>
          <cell r="BB42">
            <v>15879.020035045543</v>
          </cell>
          <cell r="BC42">
            <v>7083.6187110038609</v>
          </cell>
          <cell r="BD42">
            <v>18098.587632159695</v>
          </cell>
          <cell r="BE42">
            <v>2684.0433881402696</v>
          </cell>
          <cell r="BF42">
            <v>968.90671835000671</v>
          </cell>
          <cell r="BG42">
            <v>5808.0949878705487</v>
          </cell>
          <cell r="BH42">
            <v>1660.0348660185032</v>
          </cell>
          <cell r="BI42">
            <v>534813.76605385391</v>
          </cell>
          <cell r="BJ42">
            <v>0</v>
          </cell>
          <cell r="BK42">
            <v>0</v>
          </cell>
          <cell r="BL42">
            <v>0</v>
          </cell>
          <cell r="BM42">
            <v>534813.76605385391</v>
          </cell>
          <cell r="BN42">
            <v>131383.95216227722</v>
          </cell>
          <cell r="BO42">
            <v>0</v>
          </cell>
          <cell r="BP42">
            <v>82.747369781081943</v>
          </cell>
          <cell r="BQ42">
            <v>82.747369781081943</v>
          </cell>
          <cell r="BR42">
            <v>24.658671097691474</v>
          </cell>
          <cell r="BS42">
            <v>131408.6108333749</v>
          </cell>
          <cell r="BT42">
            <v>175350.49686979476</v>
          </cell>
          <cell r="BU42">
            <v>5425.3963364792135</v>
          </cell>
          <cell r="BV42">
            <v>180775.89320627396</v>
          </cell>
          <cell r="BW42">
            <v>312267.25140942977</v>
          </cell>
          <cell r="BX42">
            <v>157155.48619291116</v>
          </cell>
          <cell r="BY42">
            <v>469422.73760234111</v>
          </cell>
          <cell r="BZ42">
            <v>1004236.5036561952</v>
          </cell>
        </row>
        <row r="43">
          <cell r="C43">
            <v>27190.291379307346</v>
          </cell>
          <cell r="D43">
            <v>161.29576952951987</v>
          </cell>
          <cell r="E43">
            <v>23.007528132458386</v>
          </cell>
          <cell r="F43">
            <v>42.952982791009603</v>
          </cell>
          <cell r="G43">
            <v>99.442475289745957</v>
          </cell>
          <cell r="H43">
            <v>2.1764765295327821</v>
          </cell>
          <cell r="I43">
            <v>23.457813888632799</v>
          </cell>
          <cell r="J43">
            <v>327.86885574759623</v>
          </cell>
          <cell r="K43">
            <v>11595.008814089637</v>
          </cell>
          <cell r="L43">
            <v>382.46139903733047</v>
          </cell>
          <cell r="M43">
            <v>1516.6775251863799</v>
          </cell>
          <cell r="N43">
            <v>1335.7110668189137</v>
          </cell>
          <cell r="O43">
            <v>251.52745385509192</v>
          </cell>
          <cell r="P43">
            <v>2648.058991769436</v>
          </cell>
          <cell r="Q43">
            <v>892.96890111469304</v>
          </cell>
          <cell r="R43">
            <v>2917.7466720584548</v>
          </cell>
          <cell r="S43">
            <v>2429.3216534631451</v>
          </cell>
          <cell r="T43">
            <v>1759.4132171662229</v>
          </cell>
          <cell r="U43">
            <v>4156.8027305905489</v>
          </cell>
          <cell r="V43">
            <v>1314.4844569171617</v>
          </cell>
          <cell r="W43">
            <v>1678.9383606776692</v>
          </cell>
          <cell r="X43">
            <v>2012.9257333746402</v>
          </cell>
          <cell r="Y43">
            <v>2558.0739108147714</v>
          </cell>
          <cell r="Z43">
            <v>523.10333277894188</v>
          </cell>
          <cell r="AA43">
            <v>2630.9805647227959</v>
          </cell>
          <cell r="AB43">
            <v>912.14829109354253</v>
          </cell>
          <cell r="AC43">
            <v>901.8675741150447</v>
          </cell>
          <cell r="AD43">
            <v>3369.6692180208524</v>
          </cell>
          <cell r="AE43">
            <v>232.04753715552917</v>
          </cell>
          <cell r="AF43">
            <v>2256.000025343455</v>
          </cell>
          <cell r="AG43">
            <v>87.232875994456165</v>
          </cell>
          <cell r="AH43">
            <v>1603.9392212533478</v>
          </cell>
          <cell r="AI43">
            <v>328.92566964522268</v>
          </cell>
          <cell r="AJ43">
            <v>26035.386557654452</v>
          </cell>
          <cell r="AK43">
            <v>2094.0367059517325</v>
          </cell>
          <cell r="AL43">
            <v>4941.1486333692992</v>
          </cell>
          <cell r="AM43">
            <v>17836.855977411509</v>
          </cell>
          <cell r="AN43">
            <v>6176.3950617376404</v>
          </cell>
          <cell r="AO43">
            <v>3137.4406197318972</v>
          </cell>
          <cell r="AP43">
            <v>55.528875282550935</v>
          </cell>
          <cell r="AQ43">
            <v>313.40930885984744</v>
          </cell>
          <cell r="AR43">
            <v>6266.6422286567295</v>
          </cell>
          <cell r="AS43">
            <v>1818.5041412297364</v>
          </cell>
          <cell r="AT43">
            <v>3220.3226467857426</v>
          </cell>
          <cell r="AU43">
            <v>939.02931391414313</v>
          </cell>
          <cell r="AV43">
            <v>301.80600971118548</v>
          </cell>
          <cell r="AW43">
            <v>27014.01247632231</v>
          </cell>
          <cell r="AX43">
            <v>136.36659022370532</v>
          </cell>
          <cell r="AY43">
            <v>1777.3332853597888</v>
          </cell>
          <cell r="AZ43">
            <v>559.62660686307572</v>
          </cell>
          <cell r="BA43">
            <v>13223.70023838395</v>
          </cell>
          <cell r="BB43">
            <v>7188.4770389053347</v>
          </cell>
          <cell r="BC43">
            <v>5335.8049274372361</v>
          </cell>
          <cell r="BD43">
            <v>7867.8185088015953</v>
          </cell>
          <cell r="BE43">
            <v>456.94590333055805</v>
          </cell>
          <cell r="BF43">
            <v>2528.3803783457483</v>
          </cell>
          <cell r="BG43">
            <v>5794.482053168892</v>
          </cell>
          <cell r="BH43">
            <v>4781.6258753265438</v>
          </cell>
          <cell r="BI43">
            <v>227967.60844103823</v>
          </cell>
          <cell r="BJ43">
            <v>0</v>
          </cell>
          <cell r="BK43">
            <v>0</v>
          </cell>
          <cell r="BL43">
            <v>0</v>
          </cell>
          <cell r="BM43">
            <v>227967.60844103823</v>
          </cell>
          <cell r="BN43">
            <v>543300.05504119443</v>
          </cell>
          <cell r="BO43">
            <v>0</v>
          </cell>
          <cell r="BP43">
            <v>142.50371243227409</v>
          </cell>
          <cell r="BQ43">
            <v>142.50371243227409</v>
          </cell>
          <cell r="BR43">
            <v>39.942264615276208</v>
          </cell>
          <cell r="BS43">
            <v>543339.99730580975</v>
          </cell>
          <cell r="BT43">
            <v>15950.701870613138</v>
          </cell>
          <cell r="BU43">
            <v>1229.9108305232346</v>
          </cell>
          <cell r="BV43">
            <v>17180.612701136368</v>
          </cell>
          <cell r="BW43">
            <v>560663.11371937837</v>
          </cell>
          <cell r="BX43">
            <v>44106.630965636286</v>
          </cell>
          <cell r="BY43">
            <v>604769.74468501459</v>
          </cell>
          <cell r="BZ43">
            <v>832737.35312605265</v>
          </cell>
        </row>
        <row r="44">
          <cell r="C44">
            <v>887.48459815615797</v>
          </cell>
          <cell r="D44">
            <v>99.714093548770464</v>
          </cell>
          <cell r="E44">
            <v>7.4921476560402915</v>
          </cell>
          <cell r="F44">
            <v>37.252794077835802</v>
          </cell>
          <cell r="G44">
            <v>168.91314693536276</v>
          </cell>
          <cell r="H44">
            <v>11.030795692992628</v>
          </cell>
          <cell r="I44">
            <v>4.0909475507113546</v>
          </cell>
          <cell r="J44">
            <v>49.340399477250216</v>
          </cell>
          <cell r="K44">
            <v>1570.9248018128035</v>
          </cell>
          <cell r="L44">
            <v>14.031789058656571</v>
          </cell>
          <cell r="M44">
            <v>207.26494833863342</v>
          </cell>
          <cell r="N44">
            <v>278.77135309270255</v>
          </cell>
          <cell r="O44">
            <v>58.519421999084877</v>
          </cell>
          <cell r="P44">
            <v>130.74971873195932</v>
          </cell>
          <cell r="Q44">
            <v>219.84099307262369</v>
          </cell>
          <cell r="R44">
            <v>297.58434278296977</v>
          </cell>
          <cell r="S44">
            <v>870.56801598366962</v>
          </cell>
          <cell r="T44">
            <v>1234.8941130632954</v>
          </cell>
          <cell r="U44">
            <v>420.86860101745583</v>
          </cell>
          <cell r="V44">
            <v>401.9190847719338</v>
          </cell>
          <cell r="W44">
            <v>398.78833049220492</v>
          </cell>
          <cell r="X44">
            <v>577.71551099556518</v>
          </cell>
          <cell r="Y44">
            <v>895.69415475548442</v>
          </cell>
          <cell r="Z44">
            <v>410.90296852083401</v>
          </cell>
          <cell r="AA44">
            <v>1197.52318097082</v>
          </cell>
          <cell r="AB44">
            <v>903.41690671473327</v>
          </cell>
          <cell r="AC44">
            <v>318.05807695373585</v>
          </cell>
          <cell r="AD44">
            <v>741.42431755791699</v>
          </cell>
          <cell r="AE44">
            <v>92.133247618235984</v>
          </cell>
          <cell r="AF44">
            <v>169.45698971181795</v>
          </cell>
          <cell r="AG44">
            <v>13.390913492769156</v>
          </cell>
          <cell r="AH44">
            <v>677.86656943011371</v>
          </cell>
          <cell r="AI44">
            <v>156.81914560329059</v>
          </cell>
          <cell r="AJ44">
            <v>1237.5535422884448</v>
          </cell>
          <cell r="AK44">
            <v>585.5220526475174</v>
          </cell>
          <cell r="AL44">
            <v>3298.5238817811855</v>
          </cell>
          <cell r="AM44">
            <v>1198.5412206715616</v>
          </cell>
          <cell r="AN44">
            <v>6178.8943795814721</v>
          </cell>
          <cell r="AO44">
            <v>936.58023224381873</v>
          </cell>
          <cell r="AP44">
            <v>6.2087721404563778</v>
          </cell>
          <cell r="AQ44">
            <v>3527.3313737475123</v>
          </cell>
          <cell r="AR44">
            <v>716.83143149451269</v>
          </cell>
          <cell r="AS44">
            <v>1152.7720854929516</v>
          </cell>
          <cell r="AT44">
            <v>815.27894038382919</v>
          </cell>
          <cell r="AU44">
            <v>230.72981261705414</v>
          </cell>
          <cell r="AV44">
            <v>343.6753896279759</v>
          </cell>
          <cell r="AW44">
            <v>1083.2252409635714</v>
          </cell>
          <cell r="AX44">
            <v>55.662089978740795</v>
          </cell>
          <cell r="AY44">
            <v>605.53602989155218</v>
          </cell>
          <cell r="AZ44">
            <v>501.53887562519441</v>
          </cell>
          <cell r="BA44">
            <v>2193.8662463244682</v>
          </cell>
          <cell r="BB44">
            <v>6452.8931264174153</v>
          </cell>
          <cell r="BC44">
            <v>3848.7164759726202</v>
          </cell>
          <cell r="BD44">
            <v>11643.458082719375</v>
          </cell>
          <cell r="BE44">
            <v>427.57744675275188</v>
          </cell>
          <cell r="BF44">
            <v>2130.9451098294726</v>
          </cell>
          <cell r="BG44">
            <v>2094.9162985390262</v>
          </cell>
          <cell r="BH44">
            <v>138.34323827600792</v>
          </cell>
          <cell r="BI44">
            <v>64929.567795646901</v>
          </cell>
          <cell r="BJ44">
            <v>0</v>
          </cell>
          <cell r="BK44">
            <v>0</v>
          </cell>
          <cell r="BL44">
            <v>0</v>
          </cell>
          <cell r="BM44">
            <v>64929.567795646901</v>
          </cell>
          <cell r="BN44">
            <v>230597.37744920299</v>
          </cell>
          <cell r="BO44">
            <v>0</v>
          </cell>
          <cell r="BP44">
            <v>2.7852534230794443</v>
          </cell>
          <cell r="BQ44">
            <v>2.7852534230794443</v>
          </cell>
          <cell r="BR44">
            <v>71.982478350364147</v>
          </cell>
          <cell r="BS44">
            <v>230669.35992755336</v>
          </cell>
          <cell r="BT44">
            <v>605.91772444304422</v>
          </cell>
          <cell r="BU44">
            <v>249.44484133702588</v>
          </cell>
          <cell r="BV44">
            <v>855.36256578006999</v>
          </cell>
          <cell r="BW44">
            <v>231527.50774675651</v>
          </cell>
          <cell r="BX44">
            <v>1977.545844012998</v>
          </cell>
          <cell r="BY44">
            <v>233505.05359076953</v>
          </cell>
          <cell r="BZ44">
            <v>298434.62138641637</v>
          </cell>
        </row>
        <row r="45">
          <cell r="C45">
            <v>8431.4682442904032</v>
          </cell>
          <cell r="D45">
            <v>2589.6250080428877</v>
          </cell>
          <cell r="E45">
            <v>124.4851539734037</v>
          </cell>
          <cell r="F45">
            <v>938.86369462901757</v>
          </cell>
          <cell r="G45">
            <v>882.87047760693486</v>
          </cell>
          <cell r="H45">
            <v>5.0374767062998878</v>
          </cell>
          <cell r="I45">
            <v>353.66361986401756</v>
          </cell>
          <cell r="J45">
            <v>1426.708676168683</v>
          </cell>
          <cell r="K45">
            <v>20950.673904327912</v>
          </cell>
          <cell r="L45">
            <v>317.57719334979248</v>
          </cell>
          <cell r="M45">
            <v>2508.6391668803394</v>
          </cell>
          <cell r="N45">
            <v>1229.6964646807194</v>
          </cell>
          <cell r="O45">
            <v>644.40776241577169</v>
          </cell>
          <cell r="P45">
            <v>2382.0305607084406</v>
          </cell>
          <cell r="Q45">
            <v>2293.347821498498</v>
          </cell>
          <cell r="R45">
            <v>2370.8172539025418</v>
          </cell>
          <cell r="S45">
            <v>6754.7616646238175</v>
          </cell>
          <cell r="T45">
            <v>5821.2659574066201</v>
          </cell>
          <cell r="U45">
            <v>3413.1167512453576</v>
          </cell>
          <cell r="V45">
            <v>5777.7632458013968</v>
          </cell>
          <cell r="W45">
            <v>5750.331623257779</v>
          </cell>
          <cell r="X45">
            <v>3564.3715822378376</v>
          </cell>
          <cell r="Y45">
            <v>4688.7470839798689</v>
          </cell>
          <cell r="Z45">
            <v>6190.3635424047252</v>
          </cell>
          <cell r="AA45">
            <v>5720.1404374298363</v>
          </cell>
          <cell r="AB45">
            <v>2618.2245224675698</v>
          </cell>
          <cell r="AC45">
            <v>802.25837441230567</v>
          </cell>
          <cell r="AD45">
            <v>5983.2204368123448</v>
          </cell>
          <cell r="AE45">
            <v>614.44473254679724</v>
          </cell>
          <cell r="AF45">
            <v>1590.0560623979588</v>
          </cell>
          <cell r="AG45">
            <v>1285.3043483262791</v>
          </cell>
          <cell r="AH45">
            <v>25664.094148483819</v>
          </cell>
          <cell r="AI45">
            <v>801.37154334238471</v>
          </cell>
          <cell r="AJ45">
            <v>37903.118751198672</v>
          </cell>
          <cell r="AK45">
            <v>14049.174030416172</v>
          </cell>
          <cell r="AL45">
            <v>62894.233322502369</v>
          </cell>
          <cell r="AM45">
            <v>23946.884933656031</v>
          </cell>
          <cell r="AN45">
            <v>1694.0940203177943</v>
          </cell>
          <cell r="AO45">
            <v>8690.1396392467032</v>
          </cell>
          <cell r="AP45">
            <v>348.66656409359086</v>
          </cell>
          <cell r="AQ45">
            <v>2049.2761358488892</v>
          </cell>
          <cell r="AR45">
            <v>2336.3641837946411</v>
          </cell>
          <cell r="AS45">
            <v>1805.038207004508</v>
          </cell>
          <cell r="AT45">
            <v>827.69862094223856</v>
          </cell>
          <cell r="AU45">
            <v>275.86995388740087</v>
          </cell>
          <cell r="AV45">
            <v>163.24609928801155</v>
          </cell>
          <cell r="AW45">
            <v>4730.4952208688628</v>
          </cell>
          <cell r="AX45">
            <v>406.88924867563316</v>
          </cell>
          <cell r="AY45">
            <v>483.77970913915709</v>
          </cell>
          <cell r="AZ45">
            <v>335.85545035575456</v>
          </cell>
          <cell r="BA45">
            <v>4463.2586612321393</v>
          </cell>
          <cell r="BB45">
            <v>2746.2310189111367</v>
          </cell>
          <cell r="BC45">
            <v>1799.1829886208316</v>
          </cell>
          <cell r="BD45">
            <v>1516.6379736598656</v>
          </cell>
          <cell r="BE45">
            <v>1745.5270959714794</v>
          </cell>
          <cell r="BF45">
            <v>1823.360767406796</v>
          </cell>
          <cell r="BG45">
            <v>3379.5676444708874</v>
          </cell>
          <cell r="BH45">
            <v>285.84038139432516</v>
          </cell>
          <cell r="BI45">
            <v>315190.17915912624</v>
          </cell>
          <cell r="BJ45">
            <v>0</v>
          </cell>
          <cell r="BK45">
            <v>0</v>
          </cell>
          <cell r="BL45">
            <v>0</v>
          </cell>
          <cell r="BM45">
            <v>315190.17915912624</v>
          </cell>
          <cell r="BN45">
            <v>174286.30954275656</v>
          </cell>
          <cell r="BO45">
            <v>0</v>
          </cell>
          <cell r="BP45">
            <v>42.708314569899755</v>
          </cell>
          <cell r="BQ45">
            <v>42.708314569899755</v>
          </cell>
          <cell r="BR45">
            <v>3.0674724781485798</v>
          </cell>
          <cell r="BS45">
            <v>174289.37701523473</v>
          </cell>
          <cell r="BT45">
            <v>16586.028968969662</v>
          </cell>
          <cell r="BU45">
            <v>356.47834269112479</v>
          </cell>
          <cell r="BV45">
            <v>16942.507311660785</v>
          </cell>
          <cell r="BW45">
            <v>191274.59264146545</v>
          </cell>
          <cell r="BX45">
            <v>82195.637677995328</v>
          </cell>
          <cell r="BY45">
            <v>273470.23031946074</v>
          </cell>
          <cell r="BZ45">
            <v>588660.40947858698</v>
          </cell>
        </row>
        <row r="46">
          <cell r="C46">
            <v>354.96653571087501</v>
          </cell>
          <cell r="D46">
            <v>5.196932092757149</v>
          </cell>
          <cell r="E46">
            <v>1.006239312762973</v>
          </cell>
          <cell r="F46">
            <v>5.0605125111399936</v>
          </cell>
          <cell r="G46">
            <v>6.0951076962299888</v>
          </cell>
          <cell r="H46">
            <v>5.6906871177374266E-2</v>
          </cell>
          <cell r="I46">
            <v>2.0341939076738007</v>
          </cell>
          <cell r="J46">
            <v>7.7429736296805567</v>
          </cell>
          <cell r="K46">
            <v>576.7820424199731</v>
          </cell>
          <cell r="L46">
            <v>12.869412619325082</v>
          </cell>
          <cell r="M46">
            <v>13.698340814049837</v>
          </cell>
          <cell r="N46">
            <v>7.2629856648260631</v>
          </cell>
          <cell r="O46">
            <v>3.1395935465107105</v>
          </cell>
          <cell r="P46">
            <v>11.926112976938619</v>
          </cell>
          <cell r="Q46">
            <v>13.989467547875938</v>
          </cell>
          <cell r="R46">
            <v>12.398898501798877</v>
          </cell>
          <cell r="S46">
            <v>206.77383991920959</v>
          </cell>
          <cell r="T46">
            <v>44.167336513147262</v>
          </cell>
          <cell r="U46">
            <v>27.93570733181275</v>
          </cell>
          <cell r="V46">
            <v>63.211523522373312</v>
          </cell>
          <cell r="W46">
            <v>527.64870953750994</v>
          </cell>
          <cell r="X46">
            <v>80.116484262623644</v>
          </cell>
          <cell r="Y46">
            <v>70.044063215997056</v>
          </cell>
          <cell r="Z46">
            <v>31.213919667037889</v>
          </cell>
          <cell r="AA46">
            <v>60.714888322721286</v>
          </cell>
          <cell r="AB46">
            <v>16.027652423532217</v>
          </cell>
          <cell r="AC46">
            <v>6.8320373592832571</v>
          </cell>
          <cell r="AD46">
            <v>68.962691184761809</v>
          </cell>
          <cell r="AE46">
            <v>5.2839942844368375</v>
          </cell>
          <cell r="AF46">
            <v>9.6958096839494132</v>
          </cell>
          <cell r="AG46">
            <v>7.5993921563970064</v>
          </cell>
          <cell r="AH46">
            <v>51.999888223987952</v>
          </cell>
          <cell r="AI46">
            <v>4.9820747094779367</v>
          </cell>
          <cell r="AJ46">
            <v>221.31160211718685</v>
          </cell>
          <cell r="AK46">
            <v>29.906487964829871</v>
          </cell>
          <cell r="AL46">
            <v>293.40212903619681</v>
          </cell>
          <cell r="AM46">
            <v>135.17258498203771</v>
          </cell>
          <cell r="AN46">
            <v>84.138538078476572</v>
          </cell>
          <cell r="AO46">
            <v>376.31738073695243</v>
          </cell>
          <cell r="AP46">
            <v>3.0652285396528196</v>
          </cell>
          <cell r="AQ46">
            <v>282.86973788875451</v>
          </cell>
          <cell r="AR46">
            <v>28.701156079317418</v>
          </cell>
          <cell r="AS46">
            <v>12.630739562108808</v>
          </cell>
          <cell r="AT46">
            <v>14.969887995214902</v>
          </cell>
          <cell r="AU46">
            <v>4.1915337147834268</v>
          </cell>
          <cell r="AV46">
            <v>3.0177236697690524</v>
          </cell>
          <cell r="AW46">
            <v>27.347984350266991</v>
          </cell>
          <cell r="AX46">
            <v>2.6653829525410315</v>
          </cell>
          <cell r="AY46">
            <v>3.5670224667580372</v>
          </cell>
          <cell r="AZ46">
            <v>3.059669433389216</v>
          </cell>
          <cell r="BA46">
            <v>53.100769768476709</v>
          </cell>
          <cell r="BB46">
            <v>27.554439643194751</v>
          </cell>
          <cell r="BC46">
            <v>26.209153954799682</v>
          </cell>
          <cell r="BD46">
            <v>23.135482721106328</v>
          </cell>
          <cell r="BE46">
            <v>11.493108733351651</v>
          </cell>
          <cell r="BF46">
            <v>56.296316108029231</v>
          </cell>
          <cell r="BG46">
            <v>18.555414802356626</v>
          </cell>
          <cell r="BH46">
            <v>2.5853414140398643</v>
          </cell>
          <cell r="BI46">
            <v>4062.7010848554455</v>
          </cell>
          <cell r="BJ46">
            <v>0</v>
          </cell>
          <cell r="BK46">
            <v>0</v>
          </cell>
          <cell r="BL46">
            <v>0</v>
          </cell>
          <cell r="BM46">
            <v>4062.7010848554455</v>
          </cell>
          <cell r="BN46">
            <v>849.78977218290527</v>
          </cell>
          <cell r="BO46">
            <v>0</v>
          </cell>
          <cell r="BP46">
            <v>5.164603486358442</v>
          </cell>
          <cell r="BQ46">
            <v>5.164603486358442</v>
          </cell>
          <cell r="BR46">
            <v>0</v>
          </cell>
          <cell r="BS46">
            <v>849.78977218290527</v>
          </cell>
          <cell r="BT46">
            <v>265.46097005267535</v>
          </cell>
          <cell r="BU46">
            <v>51.059698906164606</v>
          </cell>
          <cell r="BV46">
            <v>316.52066895883996</v>
          </cell>
          <cell r="BW46">
            <v>1171.4750446281037</v>
          </cell>
          <cell r="BX46">
            <v>4193.8253837449865</v>
          </cell>
          <cell r="BY46">
            <v>5365.3004283730897</v>
          </cell>
          <cell r="BZ46">
            <v>9428.0015132285353</v>
          </cell>
        </row>
        <row r="47">
          <cell r="C47">
            <v>287.85625240004237</v>
          </cell>
          <cell r="D47">
            <v>30.496357788614635</v>
          </cell>
          <cell r="E47">
            <v>1.7099222323915384</v>
          </cell>
          <cell r="F47">
            <v>12.94830024285125</v>
          </cell>
          <cell r="G47">
            <v>13.017133306309072</v>
          </cell>
          <cell r="H47">
            <v>5.9398782857848921E-2</v>
          </cell>
          <cell r="I47">
            <v>5.0193687060611722</v>
          </cell>
          <cell r="J47">
            <v>19.42642751654865</v>
          </cell>
          <cell r="K47">
            <v>493.93953837535929</v>
          </cell>
          <cell r="L47">
            <v>18.329949145074107</v>
          </cell>
          <cell r="M47">
            <v>160.41380148397658</v>
          </cell>
          <cell r="N47">
            <v>180.82507200978665</v>
          </cell>
          <cell r="O47">
            <v>21.847377556301897</v>
          </cell>
          <cell r="P47">
            <v>44.255259816501969</v>
          </cell>
          <cell r="Q47">
            <v>82.090190129856836</v>
          </cell>
          <cell r="R47">
            <v>107.81335603564196</v>
          </cell>
          <cell r="S47">
            <v>453.04248002114923</v>
          </cell>
          <cell r="T47">
            <v>220.7730021542541</v>
          </cell>
          <cell r="U47">
            <v>122.39893834104315</v>
          </cell>
          <cell r="V47">
            <v>112.52120759605891</v>
          </cell>
          <cell r="W47">
            <v>101.88609292245836</v>
          </cell>
          <cell r="X47">
            <v>118.1520729111361</v>
          </cell>
          <cell r="Y47">
            <v>177.09299995220175</v>
          </cell>
          <cell r="Z47">
            <v>129.19333129125025</v>
          </cell>
          <cell r="AA47">
            <v>232.66475214912842</v>
          </cell>
          <cell r="AB47">
            <v>156.94502173029642</v>
          </cell>
          <cell r="AC47">
            <v>50.52422391992188</v>
          </cell>
          <cell r="AD47">
            <v>177.56518696105564</v>
          </cell>
          <cell r="AE47">
            <v>18.905680402077234</v>
          </cell>
          <cell r="AF47">
            <v>63.831743901624534</v>
          </cell>
          <cell r="AG47">
            <v>16.212937165259152</v>
          </cell>
          <cell r="AH47">
            <v>254.48021863347125</v>
          </cell>
          <cell r="AI47">
            <v>22.73070602833117</v>
          </cell>
          <cell r="AJ47">
            <v>561.83382801699054</v>
          </cell>
          <cell r="AK47">
            <v>168.40149856661589</v>
          </cell>
          <cell r="AL47">
            <v>1181.5265110458115</v>
          </cell>
          <cell r="AM47">
            <v>393.39471217360767</v>
          </cell>
          <cell r="AN47">
            <v>222.13118594699358</v>
          </cell>
          <cell r="AO47">
            <v>646.34666148994438</v>
          </cell>
          <cell r="AP47">
            <v>4.359280834114724</v>
          </cell>
          <cell r="AQ47">
            <v>488.42934548012551</v>
          </cell>
          <cell r="AR47">
            <v>153.50132083681646</v>
          </cell>
          <cell r="AS47">
            <v>184.10679652642398</v>
          </cell>
          <cell r="AT47">
            <v>856.16641657359116</v>
          </cell>
          <cell r="AU47">
            <v>361.70035373292393</v>
          </cell>
          <cell r="AV47">
            <v>177.47789416298929</v>
          </cell>
          <cell r="AW47">
            <v>91.498534349729468</v>
          </cell>
          <cell r="AX47">
            <v>9.5507571392593835</v>
          </cell>
          <cell r="AY47">
            <v>143.75602776978198</v>
          </cell>
          <cell r="AZ47">
            <v>136.55654499142989</v>
          </cell>
          <cell r="BA47">
            <v>396.73996689162294</v>
          </cell>
          <cell r="BB47">
            <v>696.47991906478114</v>
          </cell>
          <cell r="BC47">
            <v>1241.5994536399019</v>
          </cell>
          <cell r="BD47">
            <v>135.28173012989828</v>
          </cell>
          <cell r="BE47">
            <v>73.513905839108205</v>
          </cell>
          <cell r="BF47">
            <v>876.68141550717905</v>
          </cell>
          <cell r="BG47">
            <v>314.20783725014729</v>
          </cell>
          <cell r="BH47">
            <v>18.353037465202686</v>
          </cell>
          <cell r="BI47">
            <v>13442.563237033883</v>
          </cell>
          <cell r="BJ47">
            <v>0</v>
          </cell>
          <cell r="BK47">
            <v>0</v>
          </cell>
          <cell r="BL47">
            <v>0</v>
          </cell>
          <cell r="BM47">
            <v>13442.563237033883</v>
          </cell>
          <cell r="BN47">
            <v>13936.629542695586</v>
          </cell>
          <cell r="BO47">
            <v>0</v>
          </cell>
          <cell r="BP47">
            <v>1.2651370351685763E-3</v>
          </cell>
          <cell r="BQ47">
            <v>1.2651370351685763E-3</v>
          </cell>
          <cell r="BR47">
            <v>0.60076334160524358</v>
          </cell>
          <cell r="BS47">
            <v>13937.230306037191</v>
          </cell>
          <cell r="BT47">
            <v>1098.43760417559</v>
          </cell>
          <cell r="BU47">
            <v>-477.04243659859867</v>
          </cell>
          <cell r="BV47">
            <v>621.3951675769913</v>
          </cell>
          <cell r="BW47">
            <v>14558.626738751216</v>
          </cell>
          <cell r="BX47">
            <v>48281.748225907846</v>
          </cell>
          <cell r="BY47">
            <v>62840.374964659059</v>
          </cell>
          <cell r="BZ47">
            <v>76282.938201692959</v>
          </cell>
        </row>
        <row r="48">
          <cell r="C48">
            <v>3543.2494915556917</v>
          </cell>
          <cell r="D48">
            <v>226.45629969283888</v>
          </cell>
          <cell r="E48">
            <v>26.721676051052857</v>
          </cell>
          <cell r="F48">
            <v>234.44724847246857</v>
          </cell>
          <cell r="G48">
            <v>202.00018545994155</v>
          </cell>
          <cell r="H48">
            <v>1.4491770039610201</v>
          </cell>
          <cell r="I48">
            <v>94.707911623150025</v>
          </cell>
          <cell r="J48">
            <v>334.65644989936641</v>
          </cell>
          <cell r="K48">
            <v>2870.6364659566216</v>
          </cell>
          <cell r="L48">
            <v>90.282680358794551</v>
          </cell>
          <cell r="M48">
            <v>541.29105729073331</v>
          </cell>
          <cell r="N48">
            <v>246.30494742865369</v>
          </cell>
          <cell r="O48">
            <v>129.8783250782669</v>
          </cell>
          <cell r="P48">
            <v>476.17808005654604</v>
          </cell>
          <cell r="Q48">
            <v>483.30557171510048</v>
          </cell>
          <cell r="R48">
            <v>532.2513970344761</v>
          </cell>
          <cell r="S48">
            <v>9522.3937151420996</v>
          </cell>
          <cell r="T48">
            <v>1176.867522339704</v>
          </cell>
          <cell r="U48">
            <v>790.35592816682765</v>
          </cell>
          <cell r="V48">
            <v>1050.105112852958</v>
          </cell>
          <cell r="W48">
            <v>595.89238230658793</v>
          </cell>
          <cell r="X48">
            <v>822.99299169870778</v>
          </cell>
          <cell r="Y48">
            <v>1065.2013270803895</v>
          </cell>
          <cell r="Z48">
            <v>1441.902265066333</v>
          </cell>
          <cell r="AA48">
            <v>1321.2786023650833</v>
          </cell>
          <cell r="AB48">
            <v>642.8807974877202</v>
          </cell>
          <cell r="AC48">
            <v>186.4330141372572</v>
          </cell>
          <cell r="AD48">
            <v>1361.8143051690438</v>
          </cell>
          <cell r="AE48">
            <v>142.39607647809228</v>
          </cell>
          <cell r="AF48">
            <v>374.1274546520072</v>
          </cell>
          <cell r="AG48">
            <v>301.58295331139368</v>
          </cell>
          <cell r="AH48">
            <v>1918.3956039535942</v>
          </cell>
          <cell r="AI48">
            <v>107.49077496583543</v>
          </cell>
          <cell r="AJ48">
            <v>7300.2426003892078</v>
          </cell>
          <cell r="AK48">
            <v>1397.3621161410165</v>
          </cell>
          <cell r="AL48">
            <v>13584.683557614024</v>
          </cell>
          <cell r="AM48">
            <v>5397.2069910131286</v>
          </cell>
          <cell r="AN48">
            <v>3519.2640322187381</v>
          </cell>
          <cell r="AO48">
            <v>15400.806764384966</v>
          </cell>
          <cell r="AP48">
            <v>79.288285586266639</v>
          </cell>
          <cell r="AQ48">
            <v>12664.680740924396</v>
          </cell>
          <cell r="AR48">
            <v>1148.4146767841414</v>
          </cell>
          <cell r="AS48">
            <v>453.68589995416244</v>
          </cell>
          <cell r="AT48">
            <v>683.07601260258866</v>
          </cell>
          <cell r="AU48">
            <v>321.96155751551578</v>
          </cell>
          <cell r="AV48">
            <v>143.54411702873222</v>
          </cell>
          <cell r="AW48">
            <v>966.18734711371326</v>
          </cell>
          <cell r="AX48">
            <v>96.562144354236963</v>
          </cell>
          <cell r="AY48">
            <v>151.1994931786104</v>
          </cell>
          <cell r="AZ48">
            <v>75.298267543817374</v>
          </cell>
          <cell r="BA48">
            <v>2180.2013005653293</v>
          </cell>
          <cell r="BB48">
            <v>845.18211256912457</v>
          </cell>
          <cell r="BC48">
            <v>912.38965755068068</v>
          </cell>
          <cell r="BD48">
            <v>331.04683520792491</v>
          </cell>
          <cell r="BE48">
            <v>385.55052592985322</v>
          </cell>
          <cell r="BF48">
            <v>2606.8911421931325</v>
          </cell>
          <cell r="BG48">
            <v>814.56742985985375</v>
          </cell>
          <cell r="BH48">
            <v>65.061266013950274</v>
          </cell>
          <cell r="BI48">
            <v>104380.28266608839</v>
          </cell>
          <cell r="BJ48">
            <v>0</v>
          </cell>
          <cell r="BK48">
            <v>0</v>
          </cell>
          <cell r="BL48">
            <v>0</v>
          </cell>
          <cell r="BM48">
            <v>104380.28266608839</v>
          </cell>
          <cell r="BN48">
            <v>16933.566136554939</v>
          </cell>
          <cell r="BO48">
            <v>0</v>
          </cell>
          <cell r="BP48">
            <v>2.4892387932316411</v>
          </cell>
          <cell r="BQ48">
            <v>2.4892387932316411</v>
          </cell>
          <cell r="BR48">
            <v>0.13231643816061717</v>
          </cell>
          <cell r="BS48">
            <v>16933.6984529931</v>
          </cell>
          <cell r="BT48">
            <v>530.16712411393246</v>
          </cell>
          <cell r="BU48">
            <v>393.25565212493132</v>
          </cell>
          <cell r="BV48">
            <v>923.422776238864</v>
          </cell>
          <cell r="BW48">
            <v>17859.610468025192</v>
          </cell>
          <cell r="BX48">
            <v>30821.75868607932</v>
          </cell>
          <cell r="BY48">
            <v>48681.369154104526</v>
          </cell>
          <cell r="BZ48">
            <v>153061.6518201929</v>
          </cell>
        </row>
        <row r="49">
          <cell r="C49">
            <v>6632.5655872132884</v>
          </cell>
          <cell r="D49">
            <v>664.02314927899397</v>
          </cell>
          <cell r="E49">
            <v>87.429974813557635</v>
          </cell>
          <cell r="F49">
            <v>113.26403407721826</v>
          </cell>
          <cell r="G49">
            <v>173.21835445265404</v>
          </cell>
          <cell r="H49">
            <v>22.342667868264392</v>
          </cell>
          <cell r="I49">
            <v>26.858915498609413</v>
          </cell>
          <cell r="J49">
            <v>177.58525237612028</v>
          </cell>
          <cell r="K49">
            <v>6735.9411955603691</v>
          </cell>
          <cell r="L49">
            <v>234.04651933008927</v>
          </cell>
          <cell r="M49">
            <v>1482.4575101547107</v>
          </cell>
          <cell r="N49">
            <v>1369.2861060147738</v>
          </cell>
          <cell r="O49">
            <v>260.97534847776933</v>
          </cell>
          <cell r="P49">
            <v>796.05412720123581</v>
          </cell>
          <cell r="Q49">
            <v>772.71299836320827</v>
          </cell>
          <cell r="R49">
            <v>9833.220867611506</v>
          </cell>
          <cell r="S49">
            <v>2666.7384172686907</v>
          </cell>
          <cell r="T49">
            <v>3469.0757773630858</v>
          </cell>
          <cell r="U49">
            <v>1748.8629151642858</v>
          </cell>
          <cell r="V49">
            <v>2388.9210899585946</v>
          </cell>
          <cell r="W49">
            <v>1279.847126940381</v>
          </cell>
          <cell r="X49">
            <v>3085.5271045842774</v>
          </cell>
          <cell r="Y49">
            <v>2791.113487448793</v>
          </cell>
          <cell r="Z49">
            <v>1070.3095799994969</v>
          </cell>
          <cell r="AA49">
            <v>2505.4215193991208</v>
          </cell>
          <cell r="AB49">
            <v>1208.4082321328849</v>
          </cell>
          <cell r="AC49">
            <v>1251.9023740644934</v>
          </cell>
          <cell r="AD49">
            <v>2243.0826971989864</v>
          </cell>
          <cell r="AE49">
            <v>317.07433153973545</v>
          </cell>
          <cell r="AF49">
            <v>976.23869962877211</v>
          </cell>
          <cell r="AG49">
            <v>129.82988760128922</v>
          </cell>
          <cell r="AH49">
            <v>5897.2752855891322</v>
          </cell>
          <cell r="AI49">
            <v>1302.5533276743624</v>
          </cell>
          <cell r="AJ49">
            <v>9630.1015520881483</v>
          </cell>
          <cell r="AK49">
            <v>6181.3390010186722</v>
          </cell>
          <cell r="AL49">
            <v>22581.745753404553</v>
          </cell>
          <cell r="AM49">
            <v>20976.327104143009</v>
          </cell>
          <cell r="AN49">
            <v>7612.0575302677953</v>
          </cell>
          <cell r="AO49">
            <v>9226.6860489072515</v>
          </cell>
          <cell r="AP49">
            <v>360.84498873538968</v>
          </cell>
          <cell r="AQ49">
            <v>1302.9492272780572</v>
          </cell>
          <cell r="AR49">
            <v>5850.2707977503151</v>
          </cell>
          <cell r="AS49">
            <v>7633.6073496371382</v>
          </cell>
          <cell r="AT49">
            <v>15576.162111595104</v>
          </cell>
          <cell r="AU49">
            <v>4155.2146792477033</v>
          </cell>
          <cell r="AV49">
            <v>3067.6713209331688</v>
          </cell>
          <cell r="AW49">
            <v>6601.669132387663</v>
          </cell>
          <cell r="AX49">
            <v>1113.7069380781209</v>
          </cell>
          <cell r="AY49">
            <v>4923.0462736811032</v>
          </cell>
          <cell r="AZ49">
            <v>2039.5600119065232</v>
          </cell>
          <cell r="BA49">
            <v>29979.330296756623</v>
          </cell>
          <cell r="BB49">
            <v>21210.343753223351</v>
          </cell>
          <cell r="BC49">
            <v>6308.6133245018873</v>
          </cell>
          <cell r="BD49">
            <v>8727.8422833960612</v>
          </cell>
          <cell r="BE49">
            <v>1593.7066547210843</v>
          </cell>
          <cell r="BF49">
            <v>5374.8277098286017</v>
          </cell>
          <cell r="BG49">
            <v>23901.057519727048</v>
          </cell>
          <cell r="BH49">
            <v>1485.6511958779672</v>
          </cell>
          <cell r="BI49">
            <v>291128.49702094123</v>
          </cell>
          <cell r="BJ49">
            <v>0</v>
          </cell>
          <cell r="BK49">
            <v>0</v>
          </cell>
          <cell r="BL49">
            <v>0</v>
          </cell>
          <cell r="BM49">
            <v>291128.49702094123</v>
          </cell>
          <cell r="BN49">
            <v>153167.64661043239</v>
          </cell>
          <cell r="BO49">
            <v>0</v>
          </cell>
          <cell r="BP49">
            <v>32.098576489653219</v>
          </cell>
          <cell r="BQ49">
            <v>32.098576489653219</v>
          </cell>
          <cell r="BR49">
            <v>1.1455879741332891</v>
          </cell>
          <cell r="BS49">
            <v>153168.79219840653</v>
          </cell>
          <cell r="BT49">
            <v>10387.26721505935</v>
          </cell>
          <cell r="BU49">
            <v>94.403344127272291</v>
          </cell>
          <cell r="BV49">
            <v>10481.670559186623</v>
          </cell>
          <cell r="BW49">
            <v>163682.5613340828</v>
          </cell>
          <cell r="BX49">
            <v>31540.595116941444</v>
          </cell>
          <cell r="BY49">
            <v>195223.1564510242</v>
          </cell>
          <cell r="BZ49">
            <v>486351.6534719654</v>
          </cell>
        </row>
        <row r="50">
          <cell r="C50">
            <v>6191.227138018502</v>
          </cell>
          <cell r="D50">
            <v>319.29641494686194</v>
          </cell>
          <cell r="E50">
            <v>39.194108161095997</v>
          </cell>
          <cell r="F50">
            <v>91.749187242929935</v>
          </cell>
          <cell r="G50">
            <v>117.54704515517302</v>
          </cell>
          <cell r="H50">
            <v>5.7788883875421018</v>
          </cell>
          <cell r="I50">
            <v>27.865237309472647</v>
          </cell>
          <cell r="J50">
            <v>146.11620060133569</v>
          </cell>
          <cell r="K50">
            <v>7019.3875679120483</v>
          </cell>
          <cell r="L50">
            <v>220.44111815658584</v>
          </cell>
          <cell r="M50">
            <v>867.02138371133788</v>
          </cell>
          <cell r="N50">
            <v>955.24607815675881</v>
          </cell>
          <cell r="O50">
            <v>236.96872531641293</v>
          </cell>
          <cell r="P50">
            <v>715.2450434215591</v>
          </cell>
          <cell r="Q50">
            <v>758.66908898934832</v>
          </cell>
          <cell r="R50">
            <v>1386.6865245674478</v>
          </cell>
          <cell r="S50">
            <v>1969.4383440700035</v>
          </cell>
          <cell r="T50">
            <v>2971.3052681199474</v>
          </cell>
          <cell r="U50">
            <v>1606.1640782635941</v>
          </cell>
          <cell r="V50">
            <v>1330.0976163788985</v>
          </cell>
          <cell r="W50">
            <v>1864.2709293675678</v>
          </cell>
          <cell r="X50">
            <v>1962.3715850920848</v>
          </cell>
          <cell r="Y50">
            <v>2502.28990117387</v>
          </cell>
          <cell r="Z50">
            <v>1942.0631948563519</v>
          </cell>
          <cell r="AA50">
            <v>1956.7680219534325</v>
          </cell>
          <cell r="AB50">
            <v>1505.9996976057241</v>
          </cell>
          <cell r="AC50">
            <v>889.80753949019879</v>
          </cell>
          <cell r="AD50">
            <v>3037.0750879340831</v>
          </cell>
          <cell r="AE50">
            <v>327.49650892578899</v>
          </cell>
          <cell r="AF50">
            <v>691.84883696069926</v>
          </cell>
          <cell r="AG50">
            <v>92.478186390639692</v>
          </cell>
          <cell r="AH50">
            <v>3826.4167697798293</v>
          </cell>
          <cell r="AI50">
            <v>634.98129766639022</v>
          </cell>
          <cell r="AJ50">
            <v>6262.6037070733501</v>
          </cell>
          <cell r="AK50">
            <v>2545.6434583308301</v>
          </cell>
          <cell r="AL50">
            <v>11727.442027523031</v>
          </cell>
          <cell r="AM50">
            <v>6962.8087775208651</v>
          </cell>
          <cell r="AN50">
            <v>1873.0910653422952</v>
          </cell>
          <cell r="AO50">
            <v>4209.5041052284996</v>
          </cell>
          <cell r="AP50">
            <v>108.75766526372324</v>
          </cell>
          <cell r="AQ50">
            <v>432.53146878325174</v>
          </cell>
          <cell r="AR50">
            <v>1852.6097549831507</v>
          </cell>
          <cell r="AS50">
            <v>3905.8614393262214</v>
          </cell>
          <cell r="AT50">
            <v>3098.1086374276583</v>
          </cell>
          <cell r="AU50">
            <v>968.53285119213433</v>
          </cell>
          <cell r="AV50">
            <v>538.47858242471239</v>
          </cell>
          <cell r="AW50">
            <v>4448.6857025919953</v>
          </cell>
          <cell r="AX50">
            <v>434.30187586478377</v>
          </cell>
          <cell r="AY50">
            <v>1215.2825671759044</v>
          </cell>
          <cell r="AZ50">
            <v>353.96508116411871</v>
          </cell>
          <cell r="BA50">
            <v>6176.7630497170912</v>
          </cell>
          <cell r="BB50">
            <v>2967.684440013154</v>
          </cell>
          <cell r="BC50">
            <v>2107.4289589918394</v>
          </cell>
          <cell r="BD50">
            <v>2252.0737400370463</v>
          </cell>
          <cell r="BE50">
            <v>450.70657518150409</v>
          </cell>
          <cell r="BF50">
            <v>364.37710001917497</v>
          </cell>
          <cell r="BG50">
            <v>1571.2037214779762</v>
          </cell>
          <cell r="BH50">
            <v>604.58614434798687</v>
          </cell>
          <cell r="BI50">
            <v>115642.34511108583</v>
          </cell>
          <cell r="BJ50">
            <v>0</v>
          </cell>
          <cell r="BK50">
            <v>0</v>
          </cell>
          <cell r="BL50">
            <v>0</v>
          </cell>
          <cell r="BM50">
            <v>115642.34511108583</v>
          </cell>
          <cell r="BN50">
            <v>42556.901303362123</v>
          </cell>
          <cell r="BO50">
            <v>0</v>
          </cell>
          <cell r="BP50">
            <v>0</v>
          </cell>
          <cell r="BQ50">
            <v>0</v>
          </cell>
          <cell r="BR50">
            <v>0</v>
          </cell>
          <cell r="BS50">
            <v>42556.901303362123</v>
          </cell>
          <cell r="BT50">
            <v>2979.5498057076134</v>
          </cell>
          <cell r="BU50">
            <v>22.200195059021727</v>
          </cell>
          <cell r="BV50">
            <v>3001.7500007666349</v>
          </cell>
          <cell r="BW50">
            <v>45558.651304128762</v>
          </cell>
          <cell r="BX50">
            <v>25870.262584785334</v>
          </cell>
          <cell r="BY50">
            <v>71428.913888914103</v>
          </cell>
          <cell r="BZ50">
            <v>187071.25899999993</v>
          </cell>
        </row>
        <row r="51">
          <cell r="C51">
            <v>2802.0949561588291</v>
          </cell>
          <cell r="D51">
            <v>74.159702754195948</v>
          </cell>
          <cell r="E51">
            <v>10.7401642932484</v>
          </cell>
          <cell r="F51">
            <v>10.53841504891073</v>
          </cell>
          <cell r="G51">
            <v>47.124330830183574</v>
          </cell>
          <cell r="H51">
            <v>0.45855426598713861</v>
          </cell>
          <cell r="I51">
            <v>6.9963644596331784</v>
          </cell>
          <cell r="J51">
            <v>27.36179047487704</v>
          </cell>
          <cell r="K51">
            <v>1133.9653037364635</v>
          </cell>
          <cell r="L51">
            <v>40.055851981417426</v>
          </cell>
          <cell r="M51">
            <v>135.50929672422379</v>
          </cell>
          <cell r="N51">
            <v>159.28504125010039</v>
          </cell>
          <cell r="O51">
            <v>40.913006643058317</v>
          </cell>
          <cell r="P51">
            <v>140.95533336848123</v>
          </cell>
          <cell r="Q51">
            <v>165.69694888113125</v>
          </cell>
          <cell r="R51">
            <v>245.40295648941822</v>
          </cell>
          <cell r="S51">
            <v>362.7210147590726</v>
          </cell>
          <cell r="T51">
            <v>898.09274168912464</v>
          </cell>
          <cell r="U51">
            <v>265.37979118285961</v>
          </cell>
          <cell r="V51">
            <v>226.47825504588639</v>
          </cell>
          <cell r="W51">
            <v>154.09049994438183</v>
          </cell>
          <cell r="X51">
            <v>329.7135710928751</v>
          </cell>
          <cell r="Y51">
            <v>472.65068951233269</v>
          </cell>
          <cell r="Z51">
            <v>94.903703601033413</v>
          </cell>
          <cell r="AA51">
            <v>268.18543960409471</v>
          </cell>
          <cell r="AB51">
            <v>159.40025027118944</v>
          </cell>
          <cell r="AC51">
            <v>162.55034875670225</v>
          </cell>
          <cell r="AD51">
            <v>478.67537376363873</v>
          </cell>
          <cell r="AE51">
            <v>49.833198865041133</v>
          </cell>
          <cell r="AF51">
            <v>133.47831323770149</v>
          </cell>
          <cell r="AG51">
            <v>25.171855695760126</v>
          </cell>
          <cell r="AH51">
            <v>794.35376504255828</v>
          </cell>
          <cell r="AI51">
            <v>214.21140086760565</v>
          </cell>
          <cell r="AJ51">
            <v>1440.29053558788</v>
          </cell>
          <cell r="AK51">
            <v>779.85684496355316</v>
          </cell>
          <cell r="AL51">
            <v>2716.4287496048751</v>
          </cell>
          <cell r="AM51">
            <v>1428.9045182762311</v>
          </cell>
          <cell r="AN51">
            <v>284.94059139307063</v>
          </cell>
          <cell r="AO51">
            <v>2275.8177835526012</v>
          </cell>
          <cell r="AP51">
            <v>105.68657494663323</v>
          </cell>
          <cell r="AQ51">
            <v>200.20426027052432</v>
          </cell>
          <cell r="AR51">
            <v>439.744708370495</v>
          </cell>
          <cell r="AS51">
            <v>541.87353692475676</v>
          </cell>
          <cell r="AT51">
            <v>648.23795521482384</v>
          </cell>
          <cell r="AU51">
            <v>216.8532084509047</v>
          </cell>
          <cell r="AV51">
            <v>189.00809954433112</v>
          </cell>
          <cell r="AW51">
            <v>445.40126412852493</v>
          </cell>
          <cell r="AX51">
            <v>315.69094163828009</v>
          </cell>
          <cell r="AY51">
            <v>316.11513946715934</v>
          </cell>
          <cell r="AZ51">
            <v>73.667477793688548</v>
          </cell>
          <cell r="BA51">
            <v>1494.5580602147618</v>
          </cell>
          <cell r="BB51">
            <v>1701.2571004462134</v>
          </cell>
          <cell r="BC51">
            <v>331.23572606299342</v>
          </cell>
          <cell r="BD51">
            <v>852.73701371751304</v>
          </cell>
          <cell r="BE51">
            <v>167.99649281425636</v>
          </cell>
          <cell r="BF51">
            <v>6.2573402526845419</v>
          </cell>
          <cell r="BG51">
            <v>436.39631736432739</v>
          </cell>
          <cell r="BH51">
            <v>70.118415677180835</v>
          </cell>
          <cell r="BI51">
            <v>27610.42688697029</v>
          </cell>
          <cell r="BJ51">
            <v>0</v>
          </cell>
          <cell r="BK51">
            <v>0</v>
          </cell>
          <cell r="BL51">
            <v>0</v>
          </cell>
          <cell r="BM51">
            <v>27610.42688697029</v>
          </cell>
          <cell r="BN51">
            <v>87578.94038033759</v>
          </cell>
          <cell r="BO51">
            <v>0</v>
          </cell>
          <cell r="BP51">
            <v>0</v>
          </cell>
          <cell r="BQ51">
            <v>0</v>
          </cell>
          <cell r="BR51">
            <v>0</v>
          </cell>
          <cell r="BS51">
            <v>87578.94038033759</v>
          </cell>
          <cell r="BT51">
            <v>1513.4543595878724</v>
          </cell>
          <cell r="BU51">
            <v>0</v>
          </cell>
          <cell r="BV51">
            <v>1513.4543595878724</v>
          </cell>
          <cell r="BW51">
            <v>89092.394739925468</v>
          </cell>
          <cell r="BX51">
            <v>3138.1783731042465</v>
          </cell>
          <cell r="BY51">
            <v>92230.573113029706</v>
          </cell>
          <cell r="BZ51">
            <v>119841</v>
          </cell>
        </row>
        <row r="52">
          <cell r="C52">
            <v>569.6416424414316</v>
          </cell>
          <cell r="D52">
            <v>25.40175095236868</v>
          </cell>
          <cell r="E52">
            <v>3.2074979594964552</v>
          </cell>
          <cell r="F52">
            <v>6.6811674792209992</v>
          </cell>
          <cell r="G52">
            <v>10.464101432310644</v>
          </cell>
          <cell r="H52">
            <v>0.40919501027513577</v>
          </cell>
          <cell r="I52">
            <v>2.2441278507024927</v>
          </cell>
          <cell r="J52">
            <v>11.239328470366099</v>
          </cell>
          <cell r="K52">
            <v>529.78644089563602</v>
          </cell>
          <cell r="L52">
            <v>16.887455026075592</v>
          </cell>
          <cell r="M52">
            <v>65.171286246110697</v>
          </cell>
          <cell r="N52">
            <v>72.368185509160753</v>
          </cell>
          <cell r="O52">
            <v>18.031675932857073</v>
          </cell>
          <cell r="P52">
            <v>55.414519748039552</v>
          </cell>
          <cell r="Q52">
            <v>59.695473129936047</v>
          </cell>
          <cell r="R52">
            <v>105.90572347871782</v>
          </cell>
          <cell r="S52">
            <v>151.14596498145369</v>
          </cell>
          <cell r="T52">
            <v>247.90678718532706</v>
          </cell>
          <cell r="U52">
            <v>121.54278799756148</v>
          </cell>
          <cell r="V52">
            <v>101.03194720654611</v>
          </cell>
          <cell r="W52">
            <v>132.35538356831319</v>
          </cell>
          <cell r="X52">
            <v>148.80790852376632</v>
          </cell>
          <cell r="Y52">
            <v>192.70795354053405</v>
          </cell>
          <cell r="Z52">
            <v>134.16185534520025</v>
          </cell>
          <cell r="AA52">
            <v>144.95139249385929</v>
          </cell>
          <cell r="AB52">
            <v>108.89756726842076</v>
          </cell>
          <cell r="AC52">
            <v>68.213601160968878</v>
          </cell>
          <cell r="AD52">
            <v>228.51319414085228</v>
          </cell>
          <cell r="AE52">
            <v>24.54019238605882</v>
          </cell>
          <cell r="AF52">
            <v>53.439511442531945</v>
          </cell>
          <cell r="AG52">
            <v>7.5583405126532206</v>
          </cell>
          <cell r="AH52">
            <v>298.73726589459733</v>
          </cell>
          <cell r="AI52">
            <v>54.240962138136389</v>
          </cell>
          <cell r="AJ52">
            <v>497.11527071933989</v>
          </cell>
          <cell r="AK52">
            <v>680.00522887313002</v>
          </cell>
          <cell r="AL52">
            <v>1416.3825231405494</v>
          </cell>
          <cell r="AM52">
            <v>542.70377245093175</v>
          </cell>
          <cell r="AN52">
            <v>2842.3867910365043</v>
          </cell>
          <cell r="AO52">
            <v>408.05698352569675</v>
          </cell>
          <cell r="AP52">
            <v>13.201189444840082</v>
          </cell>
          <cell r="AQ52">
            <v>40.022287040939119</v>
          </cell>
          <cell r="AR52">
            <v>149.17710969162044</v>
          </cell>
          <cell r="AS52">
            <v>289.78837477954954</v>
          </cell>
          <cell r="AT52">
            <v>497.61313168313706</v>
          </cell>
          <cell r="AU52">
            <v>36595.506997954515</v>
          </cell>
          <cell r="AV52">
            <v>4407.1430169078221</v>
          </cell>
          <cell r="AW52">
            <v>320.7120535005547</v>
          </cell>
          <cell r="AX52">
            <v>46.680667549820797</v>
          </cell>
          <cell r="AY52">
            <v>98.741445055936538</v>
          </cell>
          <cell r="AZ52">
            <v>27.829372645725215</v>
          </cell>
          <cell r="BA52">
            <v>494.31171545123385</v>
          </cell>
          <cell r="BB52">
            <v>4628.3286258333837</v>
          </cell>
          <cell r="BC52">
            <v>164.6832541071299</v>
          </cell>
          <cell r="BD52">
            <v>1249.8389327971556</v>
          </cell>
          <cell r="BE52">
            <v>39.881454241943047</v>
          </cell>
          <cell r="BF52">
            <v>24.517947761594279</v>
          </cell>
          <cell r="BG52">
            <v>129.69252292613029</v>
          </cell>
          <cell r="BH52">
            <v>44.099890002835949</v>
          </cell>
          <cell r="BI52">
            <v>59419.722746471503</v>
          </cell>
          <cell r="BJ52">
            <v>0</v>
          </cell>
          <cell r="BK52">
            <v>0</v>
          </cell>
          <cell r="BL52">
            <v>0</v>
          </cell>
          <cell r="BM52">
            <v>59419.722746471503</v>
          </cell>
          <cell r="BN52">
            <v>4.114854379260343E-2</v>
          </cell>
          <cell r="BO52">
            <v>0</v>
          </cell>
          <cell r="BP52">
            <v>0</v>
          </cell>
          <cell r="BQ52">
            <v>0</v>
          </cell>
          <cell r="BR52">
            <v>0</v>
          </cell>
          <cell r="BS52">
            <v>4.114854379260343E-2</v>
          </cell>
          <cell r="BT52">
            <v>1.0388364435013804E-3</v>
          </cell>
          <cell r="BU52">
            <v>0.44692731004683839</v>
          </cell>
          <cell r="BV52">
            <v>0.44796614649033978</v>
          </cell>
          <cell r="BW52">
            <v>0.48911469028294319</v>
          </cell>
          <cell r="BX52">
            <v>3314.9921320603921</v>
          </cell>
          <cell r="BY52">
            <v>3315.4812467506749</v>
          </cell>
          <cell r="BZ52">
            <v>62735.203993222181</v>
          </cell>
        </row>
        <row r="53">
          <cell r="C53">
            <v>2892.1305530440577</v>
          </cell>
          <cell r="D53">
            <v>58.205971048157451</v>
          </cell>
          <cell r="E53">
            <v>30.429886561454648</v>
          </cell>
          <cell r="F53">
            <v>19.674881943808714</v>
          </cell>
          <cell r="G53">
            <v>61.753398807290083</v>
          </cell>
          <cell r="H53">
            <v>2.9598214299875285</v>
          </cell>
          <cell r="I53">
            <v>3.2928469614915321</v>
          </cell>
          <cell r="J53">
            <v>19.865613361722971</v>
          </cell>
          <cell r="K53">
            <v>894.6672349998496</v>
          </cell>
          <cell r="L53">
            <v>84.307562675434738</v>
          </cell>
          <cell r="M53">
            <v>499.34659077715099</v>
          </cell>
          <cell r="N53">
            <v>310.62828011782182</v>
          </cell>
          <cell r="O53">
            <v>82.703340409214007</v>
          </cell>
          <cell r="P53">
            <v>398.77613731648813</v>
          </cell>
          <cell r="Q53">
            <v>172.93183493560022</v>
          </cell>
          <cell r="R53">
            <v>679.54462404601691</v>
          </cell>
          <cell r="S53">
            <v>2613.0670073048268</v>
          </cell>
          <cell r="T53">
            <v>746.44585599016477</v>
          </cell>
          <cell r="U53">
            <v>1052.6616941468867</v>
          </cell>
          <cell r="V53">
            <v>319.07425870641936</v>
          </cell>
          <cell r="W53">
            <v>1199.765978150426</v>
          </cell>
          <cell r="X53">
            <v>2032.9422865546819</v>
          </cell>
          <cell r="Y53">
            <v>1391.2496190074567</v>
          </cell>
          <cell r="Z53">
            <v>935.04104740847572</v>
          </cell>
          <cell r="AA53">
            <v>735.62263758955908</v>
          </cell>
          <cell r="AB53">
            <v>607.14302642640553</v>
          </cell>
          <cell r="AC53">
            <v>730.6464249080816</v>
          </cell>
          <cell r="AD53">
            <v>610.14086573615725</v>
          </cell>
          <cell r="AE53">
            <v>247.20492742005442</v>
          </cell>
          <cell r="AF53">
            <v>459.57370016628732</v>
          </cell>
          <cell r="AG53">
            <v>12.90894792837212</v>
          </cell>
          <cell r="AH53">
            <v>859.87506843772121</v>
          </cell>
          <cell r="AI53">
            <v>1270.9425015721156</v>
          </cell>
          <cell r="AJ53">
            <v>3037.5755355657157</v>
          </cell>
          <cell r="AK53">
            <v>7579.8133322375807</v>
          </cell>
          <cell r="AL53">
            <v>24034.992856612691</v>
          </cell>
          <cell r="AM53">
            <v>48364.547940797733</v>
          </cell>
          <cell r="AN53">
            <v>3730.791646208525</v>
          </cell>
          <cell r="AO53">
            <v>7525.0219367935206</v>
          </cell>
          <cell r="AP53">
            <v>78.332373338175742</v>
          </cell>
          <cell r="AQ53">
            <v>4716.0467712147056</v>
          </cell>
          <cell r="AR53">
            <v>3546.4043807273088</v>
          </cell>
          <cell r="AS53">
            <v>5268.4100904824063</v>
          </cell>
          <cell r="AT53">
            <v>4521.520440603369</v>
          </cell>
          <cell r="AU53">
            <v>881.3754801546919</v>
          </cell>
          <cell r="AV53">
            <v>1128.3228031481406</v>
          </cell>
          <cell r="AW53">
            <v>9536.9700817349094</v>
          </cell>
          <cell r="AX53">
            <v>945.9458104182014</v>
          </cell>
          <cell r="AY53">
            <v>1044.0322749055181</v>
          </cell>
          <cell r="AZ53">
            <v>263.8313074075981</v>
          </cell>
          <cell r="BA53">
            <v>14541.921049471552</v>
          </cell>
          <cell r="BB53">
            <v>6575.8853039468213</v>
          </cell>
          <cell r="BC53">
            <v>12064.933017268586</v>
          </cell>
          <cell r="BD53">
            <v>3553.379866817399</v>
          </cell>
          <cell r="BE53">
            <v>361.66515454330187</v>
          </cell>
          <cell r="BF53">
            <v>3448.6200006361864</v>
          </cell>
          <cell r="BG53">
            <v>1734.7040360715548</v>
          </cell>
          <cell r="BH53">
            <v>527.79467616842601</v>
          </cell>
          <cell r="BI53">
            <v>191048.36259316426</v>
          </cell>
          <cell r="BJ53">
            <v>0</v>
          </cell>
          <cell r="BK53">
            <v>0</v>
          </cell>
          <cell r="BL53">
            <v>0</v>
          </cell>
          <cell r="BM53">
            <v>191048.36259316426</v>
          </cell>
          <cell r="BN53">
            <v>570817.88454918528</v>
          </cell>
          <cell r="BO53">
            <v>0</v>
          </cell>
          <cell r="BP53">
            <v>129.89343689912425</v>
          </cell>
          <cell r="BQ53">
            <v>129.89343689912425</v>
          </cell>
          <cell r="BR53">
            <v>5.7306284565482315</v>
          </cell>
          <cell r="BS53">
            <v>570823.61517764174</v>
          </cell>
          <cell r="BT53">
            <v>88304.683088949474</v>
          </cell>
          <cell r="BU53">
            <v>370.12979471465053</v>
          </cell>
          <cell r="BV53">
            <v>88674.812883664141</v>
          </cell>
          <cell r="BW53">
            <v>659628.3214982053</v>
          </cell>
          <cell r="BX53">
            <v>8533.7250749030318</v>
          </cell>
          <cell r="BY53">
            <v>668162.04657310829</v>
          </cell>
          <cell r="BZ53">
            <v>859210.40916627261</v>
          </cell>
        </row>
        <row r="54">
          <cell r="C54">
            <v>833.14808731791481</v>
          </cell>
          <cell r="D54">
            <v>45.029167348102597</v>
          </cell>
          <cell r="E54">
            <v>25.93394404117474</v>
          </cell>
          <cell r="F54">
            <v>45.398036772052045</v>
          </cell>
          <cell r="G54">
            <v>106.55849105795605</v>
          </cell>
          <cell r="H54">
            <v>2.9657673671041604</v>
          </cell>
          <cell r="I54">
            <v>8.372978210971791</v>
          </cell>
          <cell r="J54">
            <v>57.849438006627402</v>
          </cell>
          <cell r="K54">
            <v>1024.9827872496642</v>
          </cell>
          <cell r="L54">
            <v>25.135435499074951</v>
          </cell>
          <cell r="M54">
            <v>184.25609374937707</v>
          </cell>
          <cell r="N54">
            <v>110.54276096626172</v>
          </cell>
          <cell r="O54">
            <v>29.626708250480149</v>
          </cell>
          <cell r="P54">
            <v>131.87279836929306</v>
          </cell>
          <cell r="Q54">
            <v>75.18167302917783</v>
          </cell>
          <cell r="R54">
            <v>407.95542246790939</v>
          </cell>
          <cell r="S54">
            <v>1489.7098297312921</v>
          </cell>
          <cell r="T54">
            <v>278.12182970548639</v>
          </cell>
          <cell r="U54">
            <v>732.68670835377895</v>
          </cell>
          <cell r="V54">
            <v>395.95316415319445</v>
          </cell>
          <cell r="W54">
            <v>327.48140194917312</v>
          </cell>
          <cell r="X54">
            <v>543.25260568084059</v>
          </cell>
          <cell r="Y54">
            <v>444.34017811473547</v>
          </cell>
          <cell r="Z54">
            <v>298.59241914803846</v>
          </cell>
          <cell r="AA54">
            <v>289.19793128495769</v>
          </cell>
          <cell r="AB54">
            <v>266.74916373251745</v>
          </cell>
          <cell r="AC54">
            <v>146.93146088830073</v>
          </cell>
          <cell r="AD54">
            <v>351.71419484268478</v>
          </cell>
          <cell r="AE54">
            <v>52.799460927255424</v>
          </cell>
          <cell r="AF54">
            <v>125.77668385295458</v>
          </cell>
          <cell r="AG54">
            <v>36.118492236963945</v>
          </cell>
          <cell r="AH54">
            <v>391.57808624584021</v>
          </cell>
          <cell r="AI54">
            <v>274.99328366843764</v>
          </cell>
          <cell r="AJ54">
            <v>3249.7608741695249</v>
          </cell>
          <cell r="AK54">
            <v>806.22023877579318</v>
          </cell>
          <cell r="AL54">
            <v>3469.4137936354832</v>
          </cell>
          <cell r="AM54">
            <v>4187.3383777482441</v>
          </cell>
          <cell r="AN54">
            <v>806.95082803047853</v>
          </cell>
          <cell r="AO54">
            <v>1701.276772611662</v>
          </cell>
          <cell r="AP54">
            <v>75.086579937035452</v>
          </cell>
          <cell r="AQ54">
            <v>3095.7127065930845</v>
          </cell>
          <cell r="AR54">
            <v>3790.1692562653411</v>
          </cell>
          <cell r="AS54">
            <v>1307.1578177040271</v>
          </cell>
          <cell r="AT54">
            <v>814.62949349753194</v>
          </cell>
          <cell r="AU54">
            <v>90.347970065298853</v>
          </cell>
          <cell r="AV54">
            <v>138.54272465472721</v>
          </cell>
          <cell r="AW54">
            <v>774.91863067272732</v>
          </cell>
          <cell r="AX54">
            <v>298.71163039466848</v>
          </cell>
          <cell r="AY54">
            <v>541.797123243898</v>
          </cell>
          <cell r="AZ54">
            <v>234.38781564871414</v>
          </cell>
          <cell r="BA54">
            <v>2706.8809716825476</v>
          </cell>
          <cell r="BB54">
            <v>193.21563792209469</v>
          </cell>
          <cell r="BC54">
            <v>1067.0975430831095</v>
          </cell>
          <cell r="BD54">
            <v>2453.6181150218144</v>
          </cell>
          <cell r="BE54">
            <v>320.73962087192893</v>
          </cell>
          <cell r="BF54">
            <v>487.86427863695189</v>
          </cell>
          <cell r="BG54">
            <v>4256.1776055482696</v>
          </cell>
          <cell r="BH54">
            <v>155.71766918396509</v>
          </cell>
          <cell r="BI54">
            <v>46584.540559818517</v>
          </cell>
          <cell r="BJ54">
            <v>0</v>
          </cell>
          <cell r="BK54">
            <v>0</v>
          </cell>
          <cell r="BL54">
            <v>0</v>
          </cell>
          <cell r="BM54">
            <v>46584.540559818517</v>
          </cell>
          <cell r="BN54">
            <v>2799.0248201145523</v>
          </cell>
          <cell r="BO54">
            <v>0</v>
          </cell>
          <cell r="BP54">
            <v>14.565142075942767</v>
          </cell>
          <cell r="BQ54">
            <v>14.565142075942767</v>
          </cell>
          <cell r="BR54">
            <v>0.28963251773657828</v>
          </cell>
          <cell r="BS54">
            <v>2799.3144526322894</v>
          </cell>
          <cell r="BT54">
            <v>825.3052028047133</v>
          </cell>
          <cell r="BU54">
            <v>75.959356097971735</v>
          </cell>
          <cell r="BV54">
            <v>901.26455890268494</v>
          </cell>
          <cell r="BW54">
            <v>3715.1441536109169</v>
          </cell>
          <cell r="BX54">
            <v>1183.0371802824855</v>
          </cell>
          <cell r="BY54">
            <v>4898.1813338934016</v>
          </cell>
          <cell r="BZ54">
            <v>51482.721893711918</v>
          </cell>
        </row>
        <row r="55">
          <cell r="C55">
            <v>944.35886926174442</v>
          </cell>
          <cell r="D55">
            <v>95.829444156207231</v>
          </cell>
          <cell r="E55">
            <v>4.1277637833328358</v>
          </cell>
          <cell r="F55">
            <v>10.311645691233078</v>
          </cell>
          <cell r="G55">
            <v>7.4826866756247101</v>
          </cell>
          <cell r="H55">
            <v>0.36515719915589712</v>
          </cell>
          <cell r="I55">
            <v>0.99757944016501343</v>
          </cell>
          <cell r="J55">
            <v>52.600774471490347</v>
          </cell>
          <cell r="K55">
            <v>1338.4938609736791</v>
          </cell>
          <cell r="L55">
            <v>217.99552107145209</v>
          </cell>
          <cell r="M55">
            <v>196.75306500082704</v>
          </cell>
          <cell r="N55">
            <v>198.06083870516605</v>
          </cell>
          <cell r="O55">
            <v>22.831841573446365</v>
          </cell>
          <cell r="P55">
            <v>148.40268035337039</v>
          </cell>
          <cell r="Q55">
            <v>252.51189156174755</v>
          </cell>
          <cell r="R55">
            <v>862.24374145920206</v>
          </cell>
          <cell r="S55">
            <v>122.79768032188541</v>
          </cell>
          <cell r="T55">
            <v>585.03762091199781</v>
          </cell>
          <cell r="U55">
            <v>674.64245866790816</v>
          </cell>
          <cell r="V55">
            <v>248.78413636858744</v>
          </cell>
          <cell r="W55">
            <v>255.89616488361597</v>
          </cell>
          <cell r="X55">
            <v>618.86816917101078</v>
          </cell>
          <cell r="Y55">
            <v>458.178212070396</v>
          </cell>
          <cell r="Z55">
            <v>561.30223799406394</v>
          </cell>
          <cell r="AA55">
            <v>1208.4451888982958</v>
          </cell>
          <cell r="AB55">
            <v>461.70477001810031</v>
          </cell>
          <cell r="AC55">
            <v>212.40817183907777</v>
          </cell>
          <cell r="AD55">
            <v>1186.3154021696007</v>
          </cell>
          <cell r="AE55">
            <v>61.278405594080319</v>
          </cell>
          <cell r="AF55">
            <v>138.07720031977502</v>
          </cell>
          <cell r="AG55">
            <v>8.2602369250518812</v>
          </cell>
          <cell r="AH55">
            <v>1275.9197270838504</v>
          </cell>
          <cell r="AI55">
            <v>507.39874840398613</v>
          </cell>
          <cell r="AJ55">
            <v>2590.9808923534506</v>
          </cell>
          <cell r="AK55">
            <v>1464.291060208441</v>
          </cell>
          <cell r="AL55">
            <v>3311.496797585583</v>
          </cell>
          <cell r="AM55">
            <v>3155.3648191964812</v>
          </cell>
          <cell r="AN55">
            <v>543.61510072607859</v>
          </cell>
          <cell r="AO55">
            <v>3417.9889629733111</v>
          </cell>
          <cell r="AP55">
            <v>7.1802229017270882</v>
          </cell>
          <cell r="AQ55">
            <v>75.925116323588881</v>
          </cell>
          <cell r="AR55">
            <v>768.84780316456238</v>
          </cell>
          <cell r="AS55">
            <v>1326.0263817870591</v>
          </cell>
          <cell r="AT55">
            <v>9922.4026957946389</v>
          </cell>
          <cell r="AU55">
            <v>673.43897226709134</v>
          </cell>
          <cell r="AV55">
            <v>1323.3481919196752</v>
          </cell>
          <cell r="AW55">
            <v>1557.1884651526098</v>
          </cell>
          <cell r="AX55">
            <v>150.0632216829417</v>
          </cell>
          <cell r="AY55">
            <v>5514.1539534755357</v>
          </cell>
          <cell r="AZ55">
            <v>80.586610694104365</v>
          </cell>
          <cell r="BA55">
            <v>5794.9846107274943</v>
          </cell>
          <cell r="BB55">
            <v>6041.325769195656</v>
          </cell>
          <cell r="BC55">
            <v>1651.0238116631108</v>
          </cell>
          <cell r="BD55">
            <v>1200.5394827583891</v>
          </cell>
          <cell r="BE55">
            <v>82.867079440799614</v>
          </cell>
          <cell r="BF55">
            <v>1042.0231944205841</v>
          </cell>
          <cell r="BG55">
            <v>1253.7142961994205</v>
          </cell>
          <cell r="BH55">
            <v>976.88138565771771</v>
          </cell>
          <cell r="BI55">
            <v>66864.940791289191</v>
          </cell>
          <cell r="BJ55">
            <v>0</v>
          </cell>
          <cell r="BK55">
            <v>0</v>
          </cell>
          <cell r="BL55">
            <v>0</v>
          </cell>
          <cell r="BM55">
            <v>66864.940791289191</v>
          </cell>
          <cell r="BN55">
            <v>2657.4030050337019</v>
          </cell>
          <cell r="BO55">
            <v>0</v>
          </cell>
          <cell r="BP55">
            <v>18.556848292356065</v>
          </cell>
          <cell r="BQ55">
            <v>18.556848292356065</v>
          </cell>
          <cell r="BR55">
            <v>16.045154134045461</v>
          </cell>
          <cell r="BS55">
            <v>2673.4481591677472</v>
          </cell>
          <cell r="BT55">
            <v>81935.557293139267</v>
          </cell>
          <cell r="BU55">
            <v>282.87670551538878</v>
          </cell>
          <cell r="BV55">
            <v>82218.43399865464</v>
          </cell>
          <cell r="BW55">
            <v>84910.439006114757</v>
          </cell>
          <cell r="BX55">
            <v>12341.331544088705</v>
          </cell>
          <cell r="BY55">
            <v>97251.770550203466</v>
          </cell>
          <cell r="BZ55">
            <v>164116.71134149263</v>
          </cell>
        </row>
        <row r="56">
          <cell r="C56">
            <v>3240.2818201048776</v>
          </cell>
          <cell r="D56">
            <v>9.8566596609152999</v>
          </cell>
          <cell r="E56">
            <v>0.70544155333990388</v>
          </cell>
          <cell r="F56">
            <v>2.3170861389430804</v>
          </cell>
          <cell r="G56">
            <v>4.2687773168152372</v>
          </cell>
          <cell r="H56">
            <v>5.931137790487333</v>
          </cell>
          <cell r="I56">
            <v>0.26237277246894514</v>
          </cell>
          <cell r="J56">
            <v>4.6834210815159141</v>
          </cell>
          <cell r="K56">
            <v>646.66179408941071</v>
          </cell>
          <cell r="L56">
            <v>8.1765461617397595</v>
          </cell>
          <cell r="M56">
            <v>18.982868015836925</v>
          </cell>
          <cell r="N56">
            <v>15.161757545421519</v>
          </cell>
          <cell r="O56">
            <v>4.713961276306696</v>
          </cell>
          <cell r="P56">
            <v>14.008768703656299</v>
          </cell>
          <cell r="Q56">
            <v>43.756449149102785</v>
          </cell>
          <cell r="R56">
            <v>131.27671585961417</v>
          </cell>
          <cell r="S56">
            <v>404.30160022235697</v>
          </cell>
          <cell r="T56">
            <v>4161.1548349957975</v>
          </cell>
          <cell r="U56">
            <v>943.41818442544081</v>
          </cell>
          <cell r="V56">
            <v>909.64031373604644</v>
          </cell>
          <cell r="W56">
            <v>148.16680574298891</v>
          </cell>
          <cell r="X56">
            <v>105.76320544062004</v>
          </cell>
          <cell r="Y56">
            <v>111.21685166516713</v>
          </cell>
          <cell r="Z56">
            <v>54.751744132273053</v>
          </cell>
          <cell r="AA56">
            <v>478.47816234587742</v>
          </cell>
          <cell r="AB56">
            <v>681.48789857054567</v>
          </cell>
          <cell r="AC56">
            <v>486.00234716789322</v>
          </cell>
          <cell r="AD56">
            <v>363.93683097073313</v>
          </cell>
          <cell r="AE56">
            <v>9.2244920464051781</v>
          </cell>
          <cell r="AF56">
            <v>20.635654163659627</v>
          </cell>
          <cell r="AG56">
            <v>2.2509141557180654</v>
          </cell>
          <cell r="AH56">
            <v>175.91679298546708</v>
          </cell>
          <cell r="AI56">
            <v>25.367114341316331</v>
          </cell>
          <cell r="AJ56">
            <v>769.71783176591259</v>
          </cell>
          <cell r="AK56">
            <v>150.35417431256329</v>
          </cell>
          <cell r="AL56">
            <v>523.44992926242651</v>
          </cell>
          <cell r="AM56">
            <v>252.13362024039276</v>
          </cell>
          <cell r="AN56">
            <v>79.013925037314536</v>
          </cell>
          <cell r="AO56">
            <v>88.906855893893606</v>
          </cell>
          <cell r="AP56">
            <v>1.9734471997318046</v>
          </cell>
          <cell r="AQ56">
            <v>7.1064149153590277</v>
          </cell>
          <cell r="AR56">
            <v>80.977435293345664</v>
          </cell>
          <cell r="AS56">
            <v>1981.0894174746002</v>
          </cell>
          <cell r="AT56">
            <v>397.21367883070133</v>
          </cell>
          <cell r="AU56">
            <v>17.055353897549882</v>
          </cell>
          <cell r="AV56">
            <v>27.395438063741292</v>
          </cell>
          <cell r="AW56">
            <v>150.94035139095564</v>
          </cell>
          <cell r="AX56">
            <v>22.919087684437656</v>
          </cell>
          <cell r="AY56">
            <v>1511.2360876761281</v>
          </cell>
          <cell r="AZ56">
            <v>100.54783476439029</v>
          </cell>
          <cell r="BA56">
            <v>511.91684527451946</v>
          </cell>
          <cell r="BB56">
            <v>1129.1770242565926</v>
          </cell>
          <cell r="BC56">
            <v>523.87008371007971</v>
          </cell>
          <cell r="BD56">
            <v>1541.8736634482466</v>
          </cell>
          <cell r="BE56">
            <v>42.33335599742604</v>
          </cell>
          <cell r="BF56">
            <v>2042.2998099071294</v>
          </cell>
          <cell r="BG56">
            <v>278.40087257320897</v>
          </cell>
          <cell r="BH56">
            <v>43.855930761183409</v>
          </cell>
          <cell r="BI56">
            <v>25508.517793960593</v>
          </cell>
          <cell r="BJ56">
            <v>0</v>
          </cell>
          <cell r="BK56">
            <v>0</v>
          </cell>
          <cell r="BL56">
            <v>0</v>
          </cell>
          <cell r="BM56">
            <v>25508.517793960593</v>
          </cell>
          <cell r="BN56">
            <v>735.84010682409871</v>
          </cell>
          <cell r="BO56">
            <v>0</v>
          </cell>
          <cell r="BP56">
            <v>6.8483574131522804</v>
          </cell>
          <cell r="BQ56">
            <v>6.8483574131522804</v>
          </cell>
          <cell r="BR56">
            <v>1.1117010136875005</v>
          </cell>
          <cell r="BS56">
            <v>736.9518078377863</v>
          </cell>
          <cell r="BT56">
            <v>1539.9069122730473</v>
          </cell>
          <cell r="BU56">
            <v>392.94021486249693</v>
          </cell>
          <cell r="BV56">
            <v>1932.847127135544</v>
          </cell>
          <cell r="BW56">
            <v>2676.6472923864835</v>
          </cell>
          <cell r="BX56">
            <v>5764.9452407826993</v>
          </cell>
          <cell r="BY56">
            <v>8441.5925331691833</v>
          </cell>
          <cell r="BZ56">
            <v>33950.110327129769</v>
          </cell>
        </row>
        <row r="57">
          <cell r="C57">
            <v>11795.645364356034</v>
          </cell>
          <cell r="D57">
            <v>1010.8702442954174</v>
          </cell>
          <cell r="E57">
            <v>68.743735591420403</v>
          </cell>
          <cell r="F57">
            <v>103.61753524812397</v>
          </cell>
          <cell r="G57">
            <v>267.80814445312313</v>
          </cell>
          <cell r="H57">
            <v>7.45364576028968</v>
          </cell>
          <cell r="I57">
            <v>26.850411983583435</v>
          </cell>
          <cell r="J57">
            <v>849.44341125061521</v>
          </cell>
          <cell r="K57">
            <v>37720.170194287959</v>
          </cell>
          <cell r="L57">
            <v>706.24811184088298</v>
          </cell>
          <cell r="M57">
            <v>2816.89227714348</v>
          </cell>
          <cell r="N57">
            <v>887.8196075930822</v>
          </cell>
          <cell r="O57">
            <v>722.8524936693824</v>
          </cell>
          <cell r="P57">
            <v>1892.5711963348281</v>
          </cell>
          <cell r="Q57">
            <v>2275.00313288699</v>
          </cell>
          <cell r="R57">
            <v>2922.0535336683492</v>
          </cell>
          <cell r="S57">
            <v>7296.535676946417</v>
          </cell>
          <cell r="T57">
            <v>20979.092330723954</v>
          </cell>
          <cell r="U57">
            <v>2036.7266001351297</v>
          </cell>
          <cell r="V57">
            <v>4389.9338937342427</v>
          </cell>
          <cell r="W57">
            <v>3981.7987976848508</v>
          </cell>
          <cell r="X57">
            <v>8830.0263349608304</v>
          </cell>
          <cell r="Y57">
            <v>7870.5203224545039</v>
          </cell>
          <cell r="Z57">
            <v>897.73856756692669</v>
          </cell>
          <cell r="AA57">
            <v>7145.8659578664237</v>
          </cell>
          <cell r="AB57">
            <v>6036.0599857670104</v>
          </cell>
          <cell r="AC57">
            <v>5633.7887775938389</v>
          </cell>
          <cell r="AD57">
            <v>7750.7941579318549</v>
          </cell>
          <cell r="AE57">
            <v>530.7677125103454</v>
          </cell>
          <cell r="AF57">
            <v>2304.0164046824161</v>
          </cell>
          <cell r="AG57">
            <v>196.17677604341034</v>
          </cell>
          <cell r="AH57">
            <v>12461.477025118336</v>
          </cell>
          <cell r="AI57">
            <v>4491.8864361301175</v>
          </cell>
          <cell r="AJ57">
            <v>15141.512562014741</v>
          </cell>
          <cell r="AK57">
            <v>36607.278230045609</v>
          </cell>
          <cell r="AL57">
            <v>133434.32827812462</v>
          </cell>
          <cell r="AM57">
            <v>50278.634581916041</v>
          </cell>
          <cell r="AN57">
            <v>16430.9951054097</v>
          </cell>
          <cell r="AO57">
            <v>12011.733441625543</v>
          </cell>
          <cell r="AP57">
            <v>492.15120268226462</v>
          </cell>
          <cell r="AQ57">
            <v>1136.7589839418754</v>
          </cell>
          <cell r="AR57">
            <v>19401.748057730638</v>
          </cell>
          <cell r="AS57">
            <v>36646.454723207011</v>
          </cell>
          <cell r="AT57">
            <v>11868.837733149123</v>
          </cell>
          <cell r="AU57">
            <v>1136.3294398300739</v>
          </cell>
          <cell r="AV57">
            <v>3099.0544747491863</v>
          </cell>
          <cell r="AW57">
            <v>27499.098687000496</v>
          </cell>
          <cell r="AX57">
            <v>4442.5357181816398</v>
          </cell>
          <cell r="AY57">
            <v>10013.539243425528</v>
          </cell>
          <cell r="AZ57">
            <v>2203.2908191696965</v>
          </cell>
          <cell r="BA57">
            <v>90975.223316257325</v>
          </cell>
          <cell r="BB57">
            <v>8015.9678131399542</v>
          </cell>
          <cell r="BC57">
            <v>8283.82828097534</v>
          </cell>
          <cell r="BD57">
            <v>5654.8192836885128</v>
          </cell>
          <cell r="BE57">
            <v>2340.1130465377855</v>
          </cell>
          <cell r="BF57">
            <v>13789.944707704517</v>
          </cell>
          <cell r="BG57">
            <v>27091.089508911416</v>
          </cell>
          <cell r="BH57">
            <v>6553.4872396882138</v>
          </cell>
          <cell r="BI57">
            <v>711456.00327732088</v>
          </cell>
          <cell r="BJ57">
            <v>0</v>
          </cell>
          <cell r="BK57">
            <v>0</v>
          </cell>
          <cell r="BL57">
            <v>0</v>
          </cell>
          <cell r="BM57">
            <v>711456.00327732088</v>
          </cell>
          <cell r="BN57">
            <v>25269.204678261427</v>
          </cell>
          <cell r="BO57">
            <v>0</v>
          </cell>
          <cell r="BP57">
            <v>2088.4801411532658</v>
          </cell>
          <cell r="BQ57">
            <v>2088.4801411532658</v>
          </cell>
          <cell r="BR57">
            <v>7.9971579081084538</v>
          </cell>
          <cell r="BS57">
            <v>25277.201836169534</v>
          </cell>
          <cell r="BT57">
            <v>59995.429487936082</v>
          </cell>
          <cell r="BU57">
            <v>1513.8214511283331</v>
          </cell>
          <cell r="BV57">
            <v>61509.250939064412</v>
          </cell>
          <cell r="BW57">
            <v>88874.932916387203</v>
          </cell>
          <cell r="BX57">
            <v>75150.960281852575</v>
          </cell>
          <cell r="BY57">
            <v>164025.89319823979</v>
          </cell>
          <cell r="BZ57">
            <v>875481.89647556085</v>
          </cell>
        </row>
        <row r="58">
          <cell r="C58">
            <v>1767.2721574436323</v>
          </cell>
          <cell r="D58">
            <v>407.48856550293567</v>
          </cell>
          <cell r="E58">
            <v>26.610313039858081</v>
          </cell>
          <cell r="F58">
            <v>34.224065586908623</v>
          </cell>
          <cell r="G58">
            <v>62.487904545971283</v>
          </cell>
          <cell r="H58">
            <v>2.30922206316923</v>
          </cell>
          <cell r="I58">
            <v>16.369248225614932</v>
          </cell>
          <cell r="J58">
            <v>68.436492013091581</v>
          </cell>
          <cell r="K58">
            <v>3815.5101642639615</v>
          </cell>
          <cell r="L58">
            <v>132.29705212857687</v>
          </cell>
          <cell r="M58">
            <v>340.75760775331156</v>
          </cell>
          <cell r="N58">
            <v>353.85665562692122</v>
          </cell>
          <cell r="O58">
            <v>103.61295915111607</v>
          </cell>
          <cell r="P58">
            <v>279.76699790558808</v>
          </cell>
          <cell r="Q58">
            <v>391.51774065630389</v>
          </cell>
          <cell r="R58">
            <v>547.57544302605095</v>
          </cell>
          <cell r="S58">
            <v>1257.74434457645</v>
          </cell>
          <cell r="T58">
            <v>1620.9512617447001</v>
          </cell>
          <cell r="U58">
            <v>755.39816085792313</v>
          </cell>
          <cell r="V58">
            <v>671.74649037157599</v>
          </cell>
          <cell r="W58">
            <v>1021.5386709611161</v>
          </cell>
          <cell r="X58">
            <v>807.3110575234025</v>
          </cell>
          <cell r="Y58">
            <v>1071.559385935642</v>
          </cell>
          <cell r="Z58">
            <v>1491.5298610539583</v>
          </cell>
          <cell r="AA58">
            <v>1061.3052979108006</v>
          </cell>
          <cell r="AB58">
            <v>806.11066140356274</v>
          </cell>
          <cell r="AC58">
            <v>306.86830872421802</v>
          </cell>
          <cell r="AD58">
            <v>2743.0563596898382</v>
          </cell>
          <cell r="AE58">
            <v>133.54885156247499</v>
          </cell>
          <cell r="AF58">
            <v>247.84345184931246</v>
          </cell>
          <cell r="AG58">
            <v>33.473794049701525</v>
          </cell>
          <cell r="AH58">
            <v>1701.6638540041201</v>
          </cell>
          <cell r="AI58">
            <v>673.97413233738314</v>
          </cell>
          <cell r="AJ58">
            <v>1459.6072575006058</v>
          </cell>
          <cell r="AK58">
            <v>759.74418084812817</v>
          </cell>
          <cell r="AL58">
            <v>4896.5834121573198</v>
          </cell>
          <cell r="AM58">
            <v>2084.392137643566</v>
          </cell>
          <cell r="AN58">
            <v>2526.6370917564677</v>
          </cell>
          <cell r="AO58">
            <v>1605.711714414532</v>
          </cell>
          <cell r="AP58">
            <v>38.935928024155089</v>
          </cell>
          <cell r="AQ58">
            <v>242.42428010343028</v>
          </cell>
          <cell r="AR58">
            <v>1752.7182039740917</v>
          </cell>
          <cell r="AS58">
            <v>1510.2383585955245</v>
          </cell>
          <cell r="AT58">
            <v>825.16395551171536</v>
          </cell>
          <cell r="AU58">
            <v>1502.849576106425</v>
          </cell>
          <cell r="AV58">
            <v>419.37675372670435</v>
          </cell>
          <cell r="AW58">
            <v>524.35564927909388</v>
          </cell>
          <cell r="AX58">
            <v>137.20649995560314</v>
          </cell>
          <cell r="AY58">
            <v>364.03962354469883</v>
          </cell>
          <cell r="AZ58">
            <v>77.755342812651577</v>
          </cell>
          <cell r="BA58">
            <v>2881.0741838512827</v>
          </cell>
          <cell r="BB58">
            <v>19374.512854211687</v>
          </cell>
          <cell r="BC58">
            <v>2995.5219107577559</v>
          </cell>
          <cell r="BD58">
            <v>819.12393124052096</v>
          </cell>
          <cell r="BE58">
            <v>985.24659508279808</v>
          </cell>
          <cell r="BF58">
            <v>2045.6108325706746</v>
          </cell>
          <cell r="BG58">
            <v>5202.8482003184299</v>
          </cell>
          <cell r="BH58">
            <v>74.179606669112545</v>
          </cell>
          <cell r="BI58">
            <v>79861.574614146142</v>
          </cell>
          <cell r="BJ58">
            <v>0</v>
          </cell>
          <cell r="BK58">
            <v>0</v>
          </cell>
          <cell r="BL58">
            <v>0</v>
          </cell>
          <cell r="BM58">
            <v>79861.574614146142</v>
          </cell>
          <cell r="BN58">
            <v>7691.1865068114803</v>
          </cell>
          <cell r="BO58">
            <v>0</v>
          </cell>
          <cell r="BP58">
            <v>0</v>
          </cell>
          <cell r="BQ58">
            <v>0</v>
          </cell>
          <cell r="BR58">
            <v>0</v>
          </cell>
          <cell r="BS58">
            <v>7691.1865068114803</v>
          </cell>
          <cell r="BT58">
            <v>-3.8017592944658573E-4</v>
          </cell>
          <cell r="BU58">
            <v>-3.3428380637508617E-3</v>
          </cell>
          <cell r="BV58">
            <v>-3.7230139931974473E-3</v>
          </cell>
          <cell r="BW58">
            <v>7691.182783797487</v>
          </cell>
          <cell r="BX58">
            <v>8520.9899480399636</v>
          </cell>
          <cell r="BY58">
            <v>16212.172731837451</v>
          </cell>
          <cell r="BZ58">
            <v>96073.747345983589</v>
          </cell>
        </row>
        <row r="59">
          <cell r="C59">
            <v>1685.3989594117827</v>
          </cell>
          <cell r="D59">
            <v>252.65994793336318</v>
          </cell>
          <cell r="E59">
            <v>8.2203213826728572</v>
          </cell>
          <cell r="F59">
            <v>16.456618265422691</v>
          </cell>
          <cell r="G59">
            <v>69.82603548845735</v>
          </cell>
          <cell r="H59">
            <v>2.9222178718917569</v>
          </cell>
          <cell r="I59">
            <v>10.667229734300637</v>
          </cell>
          <cell r="J59">
            <v>36.39133873271129</v>
          </cell>
          <cell r="K59">
            <v>2021.1997974157266</v>
          </cell>
          <cell r="L59">
            <v>124.81618281403229</v>
          </cell>
          <cell r="M59">
            <v>236.77477551654189</v>
          </cell>
          <cell r="N59">
            <v>346.04532101139415</v>
          </cell>
          <cell r="O59">
            <v>109.87363455868203</v>
          </cell>
          <cell r="P59">
            <v>187.71212125021034</v>
          </cell>
          <cell r="Q59">
            <v>291.14251736379788</v>
          </cell>
          <cell r="R59">
            <v>498.20123472411797</v>
          </cell>
          <cell r="S59">
            <v>1384.5274951675501</v>
          </cell>
          <cell r="T59">
            <v>860.76849272262109</v>
          </cell>
          <cell r="U59">
            <v>472.89446312209054</v>
          </cell>
          <cell r="V59">
            <v>405.11651905201182</v>
          </cell>
          <cell r="W59">
            <v>420.63004287310406</v>
          </cell>
          <cell r="X59">
            <v>782.51579782311865</v>
          </cell>
          <cell r="Y59">
            <v>826.13456796940454</v>
          </cell>
          <cell r="Z59">
            <v>249.39587718266611</v>
          </cell>
          <cell r="AA59">
            <v>674.7087171506281</v>
          </cell>
          <cell r="AB59">
            <v>608.69747340764241</v>
          </cell>
          <cell r="AC59">
            <v>210.39163748658819</v>
          </cell>
          <cell r="AD59">
            <v>1494.4175210295741</v>
          </cell>
          <cell r="AE59">
            <v>105.35151549811589</v>
          </cell>
          <cell r="AF59">
            <v>113.01959366622499</v>
          </cell>
          <cell r="AG59">
            <v>13.284344826080666</v>
          </cell>
          <cell r="AH59">
            <v>1502.6982791077978</v>
          </cell>
          <cell r="AI59">
            <v>421.93380775201251</v>
          </cell>
          <cell r="AJ59">
            <v>1479.1827833963173</v>
          </cell>
          <cell r="AK59">
            <v>1058.8816814611141</v>
          </cell>
          <cell r="AL59">
            <v>3578.7856710758447</v>
          </cell>
          <cell r="AM59">
            <v>2062.3748252307978</v>
          </cell>
          <cell r="AN59">
            <v>563.02439906428276</v>
          </cell>
          <cell r="AO59">
            <v>1295.8560934194288</v>
          </cell>
          <cell r="AP59">
            <v>33.231897971007825</v>
          </cell>
          <cell r="AQ59">
            <v>211.28147575044017</v>
          </cell>
          <cell r="AR59">
            <v>794.5027287303526</v>
          </cell>
          <cell r="AS59">
            <v>1790.6942976911012</v>
          </cell>
          <cell r="AT59">
            <v>2847.1451684411932</v>
          </cell>
          <cell r="AU59">
            <v>1040.5176720272912</v>
          </cell>
          <cell r="AV59">
            <v>667.69145843502099</v>
          </cell>
          <cell r="AW59">
            <v>813.47084462384976</v>
          </cell>
          <cell r="AX59">
            <v>84.02592697282455</v>
          </cell>
          <cell r="AY59">
            <v>1811.1243781167964</v>
          </cell>
          <cell r="AZ59">
            <v>241.65241629174758</v>
          </cell>
          <cell r="BA59">
            <v>5228.4090213249519</v>
          </cell>
          <cell r="BB59">
            <v>2839.4814627051351</v>
          </cell>
          <cell r="BC59">
            <v>4629.5784585707042</v>
          </cell>
          <cell r="BD59">
            <v>764.2061496162346</v>
          </cell>
          <cell r="BE59">
            <v>150.74670609861371</v>
          </cell>
          <cell r="BF59">
            <v>1612.12611146982</v>
          </cell>
          <cell r="BG59">
            <v>2169.7498131677899</v>
          </cell>
          <cell r="BH59">
            <v>550.24521360022652</v>
          </cell>
          <cell r="BI59">
            <v>54762.78105456521</v>
          </cell>
          <cell r="BJ59">
            <v>0</v>
          </cell>
          <cell r="BK59">
            <v>0</v>
          </cell>
          <cell r="BL59">
            <v>0</v>
          </cell>
          <cell r="BM59">
            <v>54762.78105456521</v>
          </cell>
          <cell r="BN59">
            <v>58739.52999855575</v>
          </cell>
          <cell r="BO59">
            <v>0</v>
          </cell>
          <cell r="BP59">
            <v>0.65245866465606328</v>
          </cell>
          <cell r="BQ59">
            <v>0.65245866465606328</v>
          </cell>
          <cell r="BR59">
            <v>878.3374404592596</v>
          </cell>
          <cell r="BS59">
            <v>59617.867439015012</v>
          </cell>
          <cell r="BT59">
            <v>79.513007579382062</v>
          </cell>
          <cell r="BU59">
            <v>34.870539695140707</v>
          </cell>
          <cell r="BV59">
            <v>114.38354727452275</v>
          </cell>
          <cell r="BW59">
            <v>59732.90344495418</v>
          </cell>
          <cell r="BX59">
            <v>306.70647439101288</v>
          </cell>
          <cell r="BY59">
            <v>60039.609919345196</v>
          </cell>
          <cell r="BZ59">
            <v>114802.3909739104</v>
          </cell>
        </row>
        <row r="60">
          <cell r="C60">
            <v>7134.8792977392695</v>
          </cell>
          <cell r="D60">
            <v>218.44325635424684</v>
          </cell>
          <cell r="E60">
            <v>26.853688236396703</v>
          </cell>
          <cell r="F60">
            <v>43.523230094929943</v>
          </cell>
          <cell r="G60">
            <v>19.797234833978681</v>
          </cell>
          <cell r="H60">
            <v>0.26891812542332227</v>
          </cell>
          <cell r="I60">
            <v>2.7692417398594036</v>
          </cell>
          <cell r="J60">
            <v>33.901378229306104</v>
          </cell>
          <cell r="K60">
            <v>2646.2085005997696</v>
          </cell>
          <cell r="L60">
            <v>30.175480063120855</v>
          </cell>
          <cell r="M60">
            <v>343.85020633447033</v>
          </cell>
          <cell r="N60">
            <v>953.6232150261194</v>
          </cell>
          <cell r="O60">
            <v>164.60881525586424</v>
          </cell>
          <cell r="P60">
            <v>329.37444532220627</v>
          </cell>
          <cell r="Q60">
            <v>93.722090498126917</v>
          </cell>
          <cell r="R60">
            <v>219.36113495000373</v>
          </cell>
          <cell r="S60">
            <v>798.33924549839514</v>
          </cell>
          <cell r="T60">
            <v>1000.2621096287616</v>
          </cell>
          <cell r="U60">
            <v>449.01990396889158</v>
          </cell>
          <cell r="V60">
            <v>451.1479879518908</v>
          </cell>
          <cell r="W60">
            <v>237.32366133183697</v>
          </cell>
          <cell r="X60">
            <v>636.98191328839016</v>
          </cell>
          <cell r="Y60">
            <v>776.83237719888314</v>
          </cell>
          <cell r="Z60">
            <v>42.900039265364107</v>
          </cell>
          <cell r="AA60">
            <v>297.26929591304184</v>
          </cell>
          <cell r="AB60">
            <v>210.74360632874024</v>
          </cell>
          <cell r="AC60">
            <v>213.88245153866393</v>
          </cell>
          <cell r="AD60">
            <v>273.92598998269733</v>
          </cell>
          <cell r="AE60">
            <v>76.208599481727404</v>
          </cell>
          <cell r="AF60">
            <v>246.81354492613866</v>
          </cell>
          <cell r="AG60">
            <v>19.21360964559846</v>
          </cell>
          <cell r="AH60">
            <v>405.29699913178086</v>
          </cell>
          <cell r="AI60">
            <v>242.79777739984769</v>
          </cell>
          <cell r="AJ60">
            <v>1800.5490056038602</v>
          </cell>
          <cell r="AK60">
            <v>2627.2562690716977</v>
          </cell>
          <cell r="AL60">
            <v>1961.172306283431</v>
          </cell>
          <cell r="AM60">
            <v>2537.4901663545884</v>
          </cell>
          <cell r="AN60">
            <v>897.81245925903329</v>
          </cell>
          <cell r="AO60">
            <v>1812.1344244713612</v>
          </cell>
          <cell r="AP60">
            <v>2.3897953589877767</v>
          </cell>
          <cell r="AQ60">
            <v>98.426376424279283</v>
          </cell>
          <cell r="AR60">
            <v>539.26263979628425</v>
          </cell>
          <cell r="AS60">
            <v>564.68822426266695</v>
          </cell>
          <cell r="AT60">
            <v>391.4264165615819</v>
          </cell>
          <cell r="AU60">
            <v>481.19816069116314</v>
          </cell>
          <cell r="AV60">
            <v>136.74816839668418</v>
          </cell>
          <cell r="AW60">
            <v>399.32799872867469</v>
          </cell>
          <cell r="AX60">
            <v>31.103199742443127</v>
          </cell>
          <cell r="AY60">
            <v>146.17484558766134</v>
          </cell>
          <cell r="AZ60">
            <v>32.002468595414356</v>
          </cell>
          <cell r="BA60">
            <v>3078.7863614283442</v>
          </cell>
          <cell r="BB60">
            <v>1558.4506448041218</v>
          </cell>
          <cell r="BC60">
            <v>924.43190349746612</v>
          </cell>
          <cell r="BD60">
            <v>1147.3374409490993</v>
          </cell>
          <cell r="BE60">
            <v>136.50815267790878</v>
          </cell>
          <cell r="BF60">
            <v>737.19514608029885</v>
          </cell>
          <cell r="BG60">
            <v>224.74666816349389</v>
          </cell>
          <cell r="BH60">
            <v>692.30883207355237</v>
          </cell>
          <cell r="BI60">
            <v>41599.247320747832</v>
          </cell>
          <cell r="BJ60">
            <v>0</v>
          </cell>
          <cell r="BK60">
            <v>0</v>
          </cell>
          <cell r="BL60">
            <v>0</v>
          </cell>
          <cell r="BM60">
            <v>41599.247320747832</v>
          </cell>
          <cell r="BN60">
            <v>129655.51254430933</v>
          </cell>
          <cell r="BO60">
            <v>0</v>
          </cell>
          <cell r="BP60">
            <v>3.9364171269065988E-2</v>
          </cell>
          <cell r="BQ60">
            <v>3.9364171269065988E-2</v>
          </cell>
          <cell r="BR60">
            <v>6268.0888779308343</v>
          </cell>
          <cell r="BS60">
            <v>135923.60142224017</v>
          </cell>
          <cell r="BT60">
            <v>133.01365759424206</v>
          </cell>
          <cell r="BU60">
            <v>102.76988938524474</v>
          </cell>
          <cell r="BV60">
            <v>235.7835469794868</v>
          </cell>
          <cell r="BW60">
            <v>136159.42433339093</v>
          </cell>
          <cell r="BX60">
            <v>454.11455691670187</v>
          </cell>
          <cell r="BY60">
            <v>136613.53889030762</v>
          </cell>
          <cell r="BZ60">
            <v>178212.78621105544</v>
          </cell>
        </row>
        <row r="61">
          <cell r="C61">
            <v>2146.178322420712</v>
          </cell>
          <cell r="D61">
            <v>45.911390879647627</v>
          </cell>
          <cell r="E61">
            <v>16.73442755477442</v>
          </cell>
          <cell r="F61">
            <v>39.216720343115426</v>
          </cell>
          <cell r="G61">
            <v>52.311137666316498</v>
          </cell>
          <cell r="H61">
            <v>47.480881162180125</v>
          </cell>
          <cell r="I61">
            <v>1.5450237374929618</v>
          </cell>
          <cell r="J61">
            <v>35.961894339965703</v>
          </cell>
          <cell r="K61">
            <v>3302.2237628763964</v>
          </cell>
          <cell r="L61">
            <v>20.357348143161154</v>
          </cell>
          <cell r="M61">
            <v>421.85892406838991</v>
          </cell>
          <cell r="N61">
            <v>305.17942397389999</v>
          </cell>
          <cell r="O61">
            <v>90.744325423671924</v>
          </cell>
          <cell r="P61">
            <v>523.0504199606462</v>
          </cell>
          <cell r="Q61">
            <v>257.42434839426164</v>
          </cell>
          <cell r="R61">
            <v>525.37629336127634</v>
          </cell>
          <cell r="S61">
            <v>640.50985954688656</v>
          </cell>
          <cell r="T61">
            <v>1804.7868376763995</v>
          </cell>
          <cell r="U61">
            <v>579.25320057473198</v>
          </cell>
          <cell r="V61">
            <v>345.07110265667683</v>
          </cell>
          <cell r="W61">
            <v>292.77067763272845</v>
          </cell>
          <cell r="X61">
            <v>492.32275458322243</v>
          </cell>
          <cell r="Y61">
            <v>530.85202700825459</v>
          </cell>
          <cell r="Z61">
            <v>93.028673247224546</v>
          </cell>
          <cell r="AA61">
            <v>396.52732560785989</v>
          </cell>
          <cell r="AB61">
            <v>248.18315756588595</v>
          </cell>
          <cell r="AC61">
            <v>156.53598464202429</v>
          </cell>
          <cell r="AD61">
            <v>710.45733617029828</v>
          </cell>
          <cell r="AE61">
            <v>143.60620945565176</v>
          </cell>
          <cell r="AF61">
            <v>168.65403513605796</v>
          </cell>
          <cell r="AG61">
            <v>42.765840347473301</v>
          </cell>
          <cell r="AH61">
            <v>1638.8267419595375</v>
          </cell>
          <cell r="AI61">
            <v>882.15794200277253</v>
          </cell>
          <cell r="AJ61">
            <v>1500.3547284876329</v>
          </cell>
          <cell r="AK61">
            <v>214.84750536276508</v>
          </cell>
          <cell r="AL61">
            <v>1588.3201002729347</v>
          </cell>
          <cell r="AM61">
            <v>1071.70626182253</v>
          </cell>
          <cell r="AN61">
            <v>1765.813622651023</v>
          </cell>
          <cell r="AO61">
            <v>2851.144066939305</v>
          </cell>
          <cell r="AP61">
            <v>18.129114944403987</v>
          </cell>
          <cell r="AQ61">
            <v>72.965901820359818</v>
          </cell>
          <cell r="AR61">
            <v>2336.0042326741122</v>
          </cell>
          <cell r="AS61">
            <v>240.92942641168582</v>
          </cell>
          <cell r="AT61">
            <v>279.75705972327171</v>
          </cell>
          <cell r="AU61">
            <v>71.892957410947275</v>
          </cell>
          <cell r="AV61">
            <v>41.282054814983724</v>
          </cell>
          <cell r="AW61">
            <v>1435.5922402787608</v>
          </cell>
          <cell r="AX61">
            <v>22.869645217180587</v>
          </cell>
          <cell r="AY61">
            <v>78.449891929376179</v>
          </cell>
          <cell r="AZ61">
            <v>126.59230609653254</v>
          </cell>
          <cell r="BA61">
            <v>1148.5534301614782</v>
          </cell>
          <cell r="BB61">
            <v>3617.374951754944</v>
          </cell>
          <cell r="BC61">
            <v>3460.222529648478</v>
          </cell>
          <cell r="BD61">
            <v>3482.4065941840545</v>
          </cell>
          <cell r="BE61">
            <v>552.64529949289374</v>
          </cell>
          <cell r="BF61">
            <v>364.23676375992937</v>
          </cell>
          <cell r="BG61">
            <v>1038.1028278881956</v>
          </cell>
          <cell r="BH61">
            <v>1829.5100554034018</v>
          </cell>
          <cell r="BI61">
            <v>46207.567919270768</v>
          </cell>
          <cell r="BJ61">
            <v>0</v>
          </cell>
          <cell r="BK61">
            <v>0</v>
          </cell>
          <cell r="BL61">
            <v>0</v>
          </cell>
          <cell r="BM61">
            <v>46207.567919270768</v>
          </cell>
          <cell r="BN61">
            <v>18479.800083298276</v>
          </cell>
          <cell r="BO61">
            <v>0</v>
          </cell>
          <cell r="BP61">
            <v>56.091821993095472</v>
          </cell>
          <cell r="BQ61">
            <v>56.091821993095472</v>
          </cell>
          <cell r="BR61">
            <v>1.2579729608664276</v>
          </cell>
          <cell r="BS61">
            <v>18481.058056259142</v>
          </cell>
          <cell r="BT61">
            <v>2752.5300670465845</v>
          </cell>
          <cell r="BU61">
            <v>191.212560313707</v>
          </cell>
          <cell r="BV61">
            <v>2943.7426273602905</v>
          </cell>
          <cell r="BW61">
            <v>21480.89250561253</v>
          </cell>
          <cell r="BX61">
            <v>1518.9015596256111</v>
          </cell>
          <cell r="BY61">
            <v>22999.794065238144</v>
          </cell>
          <cell r="BZ61">
            <v>69207.361984508912</v>
          </cell>
        </row>
        <row r="62">
          <cell r="C62">
            <v>5126.0160599679457</v>
          </cell>
          <cell r="D62">
            <v>215.22340560945528</v>
          </cell>
          <cell r="E62">
            <v>104.02904423069131</v>
          </cell>
          <cell r="F62">
            <v>14.873032150238009</v>
          </cell>
          <cell r="G62">
            <v>23.876606306704211</v>
          </cell>
          <cell r="H62">
            <v>2.5650866046518486</v>
          </cell>
          <cell r="I62">
            <v>17.024731666509687</v>
          </cell>
          <cell r="J62">
            <v>69.771980675572166</v>
          </cell>
          <cell r="K62">
            <v>2829.5442872469116</v>
          </cell>
          <cell r="L62">
            <v>82.754932693396668</v>
          </cell>
          <cell r="M62">
            <v>271.21214111559414</v>
          </cell>
          <cell r="N62">
            <v>334.6174360878544</v>
          </cell>
          <cell r="O62">
            <v>29.451576750667797</v>
          </cell>
          <cell r="P62">
            <v>160.77190132311753</v>
          </cell>
          <cell r="Q62">
            <v>119.8038156890515</v>
          </cell>
          <cell r="R62">
            <v>471.92609852538038</v>
          </cell>
          <cell r="S62">
            <v>217.56096422639084</v>
          </cell>
          <cell r="T62">
            <v>722.34187035561126</v>
          </cell>
          <cell r="U62">
            <v>426.53381328169462</v>
          </cell>
          <cell r="V62">
            <v>525.42582490128757</v>
          </cell>
          <cell r="W62">
            <v>294.02274228406424</v>
          </cell>
          <cell r="X62">
            <v>519.69644734341125</v>
          </cell>
          <cell r="Y62">
            <v>558.17667433228905</v>
          </cell>
          <cell r="Z62">
            <v>70.943859602682537</v>
          </cell>
          <cell r="AA62">
            <v>344.03458408015854</v>
          </cell>
          <cell r="AB62">
            <v>134.53581707198103</v>
          </cell>
          <cell r="AC62">
            <v>198.23894255697647</v>
          </cell>
          <cell r="AD62">
            <v>225.34579951375775</v>
          </cell>
          <cell r="AE62">
            <v>60.346417186375199</v>
          </cell>
          <cell r="AF62">
            <v>210.34238903526014</v>
          </cell>
          <cell r="AG62">
            <v>18.508628269418281</v>
          </cell>
          <cell r="AH62">
            <v>864.56551443252738</v>
          </cell>
          <cell r="AI62">
            <v>182.31848466570298</v>
          </cell>
          <cell r="AJ62">
            <v>2716.7479023972123</v>
          </cell>
          <cell r="AK62">
            <v>603.73752464053041</v>
          </cell>
          <cell r="AL62">
            <v>4318.834412350112</v>
          </cell>
          <cell r="AM62">
            <v>3936.930998480304</v>
          </cell>
          <cell r="AN62">
            <v>866.40196211966895</v>
          </cell>
          <cell r="AO62">
            <v>3130.9437002483828</v>
          </cell>
          <cell r="AP62">
            <v>22.602533850095014</v>
          </cell>
          <cell r="AQ62">
            <v>133.99934147129255</v>
          </cell>
          <cell r="AR62">
            <v>331.47802278882631</v>
          </cell>
          <cell r="AS62">
            <v>1142.2982878616883</v>
          </cell>
          <cell r="AT62">
            <v>185.46200557534382</v>
          </cell>
          <cell r="AU62">
            <v>244.57354416848753</v>
          </cell>
          <cell r="AV62">
            <v>67.478917826048701</v>
          </cell>
          <cell r="AW62">
            <v>637.22252213262732</v>
          </cell>
          <cell r="AX62">
            <v>109.45488243364173</v>
          </cell>
          <cell r="AY62">
            <v>7648.9342977469869</v>
          </cell>
          <cell r="AZ62">
            <v>118.21706937609757</v>
          </cell>
          <cell r="BA62">
            <v>4212.6359039719691</v>
          </cell>
          <cell r="BB62">
            <v>14.445525574777156</v>
          </cell>
          <cell r="BC62">
            <v>314.62491003188507</v>
          </cell>
          <cell r="BD62">
            <v>903.63808925657463</v>
          </cell>
          <cell r="BE62">
            <v>189.86881656037977</v>
          </cell>
          <cell r="BF62">
            <v>464.34472379120342</v>
          </cell>
          <cell r="BG62">
            <v>453.4495476357921</v>
          </cell>
          <cell r="BH62">
            <v>769.50998698934586</v>
          </cell>
          <cell r="BI62">
            <v>48984.236339062605</v>
          </cell>
          <cell r="BJ62">
            <v>0</v>
          </cell>
          <cell r="BK62">
            <v>0</v>
          </cell>
          <cell r="BL62">
            <v>0</v>
          </cell>
          <cell r="BM62">
            <v>48984.236339062605</v>
          </cell>
          <cell r="BN62">
            <v>293.16251398085274</v>
          </cell>
          <cell r="BO62">
            <v>0</v>
          </cell>
          <cell r="BP62">
            <v>2.1280323954972697</v>
          </cell>
          <cell r="BQ62">
            <v>2.1280323954972697</v>
          </cell>
          <cell r="BR62">
            <v>1.3060168892786876</v>
          </cell>
          <cell r="BS62">
            <v>294.46853087013142</v>
          </cell>
          <cell r="BT62">
            <v>83.443958188794142</v>
          </cell>
          <cell r="BU62">
            <v>6.9208343374967596</v>
          </cell>
          <cell r="BV62">
            <v>90.364792526290884</v>
          </cell>
          <cell r="BW62">
            <v>386.96135579191952</v>
          </cell>
          <cell r="BX62">
            <v>154.88500302244864</v>
          </cell>
          <cell r="BY62">
            <v>541.84635881436816</v>
          </cell>
          <cell r="BZ62">
            <v>49526.082697876962</v>
          </cell>
        </row>
        <row r="63">
          <cell r="C63">
            <v>1868.9740794974712</v>
          </cell>
          <cell r="D63">
            <v>38.846590406530517</v>
          </cell>
          <cell r="E63">
            <v>0.60689467854339674</v>
          </cell>
          <cell r="F63">
            <v>1.9056087815101741</v>
          </cell>
          <cell r="G63">
            <v>2.372466806037826</v>
          </cell>
          <cell r="H63">
            <v>0.63386206491661623</v>
          </cell>
          <cell r="I63">
            <v>84.596705629188023</v>
          </cell>
          <cell r="J63">
            <v>403.43076449772974</v>
          </cell>
          <cell r="K63">
            <v>2065.321422503237</v>
          </cell>
          <cell r="L63">
            <v>63.283105378891044</v>
          </cell>
          <cell r="M63">
            <v>1144.3816010399103</v>
          </cell>
          <cell r="N63">
            <v>765.34547040646305</v>
          </cell>
          <cell r="O63">
            <v>65.444753632339143</v>
          </cell>
          <cell r="P63">
            <v>723.7621089419157</v>
          </cell>
          <cell r="Q63">
            <v>753.54949532909814</v>
          </cell>
          <cell r="R63">
            <v>6112.6929584969021</v>
          </cell>
          <cell r="S63">
            <v>1249.1266846713422</v>
          </cell>
          <cell r="T63">
            <v>1451.1382881722504</v>
          </cell>
          <cell r="U63">
            <v>566.03423915763324</v>
          </cell>
          <cell r="V63">
            <v>659.22820881289954</v>
          </cell>
          <cell r="W63">
            <v>349.55082292747085</v>
          </cell>
          <cell r="X63">
            <v>467.74414992293106</v>
          </cell>
          <cell r="Y63">
            <v>600.0048863845891</v>
          </cell>
          <cell r="Z63">
            <v>655.52368461885112</v>
          </cell>
          <cell r="AA63">
            <v>1287.5541156604652</v>
          </cell>
          <cell r="AB63">
            <v>3613.9221222667043</v>
          </cell>
          <cell r="AC63">
            <v>1660.9432368862965</v>
          </cell>
          <cell r="AD63">
            <v>1520.9424811759527</v>
          </cell>
          <cell r="AE63">
            <v>5.3882194696590027</v>
          </cell>
          <cell r="AF63">
            <v>387.73384599272737</v>
          </cell>
          <cell r="AG63">
            <v>3.272426989967006</v>
          </cell>
          <cell r="AH63">
            <v>81.367356801911669</v>
          </cell>
          <cell r="AI63">
            <v>27.099275725884254</v>
          </cell>
          <cell r="AJ63">
            <v>1321.6007587575141</v>
          </cell>
          <cell r="AK63">
            <v>1101.3012979241014</v>
          </cell>
          <cell r="AL63">
            <v>7634.2957259842415</v>
          </cell>
          <cell r="AM63">
            <v>7079.342545279158</v>
          </cell>
          <cell r="AN63">
            <v>3007.2545366067452</v>
          </cell>
          <cell r="AO63">
            <v>832.74542513525648</v>
          </cell>
          <cell r="AP63">
            <v>3.04433404475638</v>
          </cell>
          <cell r="AQ63">
            <v>486.74264059430459</v>
          </cell>
          <cell r="AR63">
            <v>1718.3548184605488</v>
          </cell>
          <cell r="AS63">
            <v>1797.1711315026323</v>
          </cell>
          <cell r="AT63">
            <v>1227.0957809944659</v>
          </cell>
          <cell r="AU63">
            <v>682.97632302248348</v>
          </cell>
          <cell r="AV63">
            <v>899.24892058819046</v>
          </cell>
          <cell r="AW63">
            <v>2474.7375338069892</v>
          </cell>
          <cell r="AX63">
            <v>2075.714072211108</v>
          </cell>
          <cell r="AY63">
            <v>1889.3497582735072</v>
          </cell>
          <cell r="AZ63">
            <v>55.292071054422195</v>
          </cell>
          <cell r="BA63">
            <v>27841.688019241425</v>
          </cell>
          <cell r="BB63">
            <v>1423.828071585478</v>
          </cell>
          <cell r="BC63">
            <v>1236.6798103104045</v>
          </cell>
          <cell r="BD63">
            <v>911.21097764261981</v>
          </cell>
          <cell r="BE63">
            <v>85.492059567422444</v>
          </cell>
          <cell r="BF63">
            <v>4081.483666872597</v>
          </cell>
          <cell r="BG63">
            <v>32636.997962394587</v>
          </cell>
          <cell r="BH63">
            <v>700.86399985704986</v>
          </cell>
          <cell r="BI63">
            <v>131886.23417544022</v>
          </cell>
          <cell r="BJ63">
            <v>0</v>
          </cell>
          <cell r="BK63">
            <v>0</v>
          </cell>
          <cell r="BL63">
            <v>0</v>
          </cell>
          <cell r="BM63">
            <v>131886.23417544022</v>
          </cell>
          <cell r="BN63">
            <v>101642.39008146884</v>
          </cell>
          <cell r="BO63">
            <v>0</v>
          </cell>
          <cell r="BP63">
            <v>22.841770065556631</v>
          </cell>
          <cell r="BQ63">
            <v>22.841770065556631</v>
          </cell>
          <cell r="BR63">
            <v>262.23905846237568</v>
          </cell>
          <cell r="BS63">
            <v>101904.62913993122</v>
          </cell>
          <cell r="BT63">
            <v>940.76519308227603</v>
          </cell>
          <cell r="BU63">
            <v>819.72461959149609</v>
          </cell>
          <cell r="BV63">
            <v>1760.4898126737723</v>
          </cell>
          <cell r="BW63">
            <v>103687.96072267054</v>
          </cell>
          <cell r="BX63">
            <v>6042.6272619155761</v>
          </cell>
          <cell r="BY63">
            <v>109730.58798458611</v>
          </cell>
          <cell r="BZ63">
            <v>241616.82216002632</v>
          </cell>
        </row>
        <row r="64">
          <cell r="C64">
            <v>2831.7206032988993</v>
          </cell>
          <cell r="D64">
            <v>136.2105393791048</v>
          </cell>
          <cell r="E64">
            <v>1.7638809651928866</v>
          </cell>
          <cell r="F64">
            <v>75.424645046010482</v>
          </cell>
          <cell r="G64">
            <v>3.118106165649686</v>
          </cell>
          <cell r="H64">
            <v>53.106709836572961</v>
          </cell>
          <cell r="I64">
            <v>2.6320849627388556</v>
          </cell>
          <cell r="J64">
            <v>183.54653580596445</v>
          </cell>
          <cell r="K64">
            <v>1045.3050418103494</v>
          </cell>
          <cell r="L64">
            <v>39.032307332457826</v>
          </cell>
          <cell r="M64">
            <v>299.96287510177899</v>
          </cell>
          <cell r="N64">
            <v>288.42795663335028</v>
          </cell>
          <cell r="O64">
            <v>14.273997550980781</v>
          </cell>
          <cell r="P64">
            <v>185.98346292175654</v>
          </cell>
          <cell r="Q64">
            <v>295.64819281165234</v>
          </cell>
          <cell r="R64">
            <v>1669.2333340894991</v>
          </cell>
          <cell r="S64">
            <v>505.65267814415205</v>
          </cell>
          <cell r="T64">
            <v>630.45374210469959</v>
          </cell>
          <cell r="U64">
            <v>124.19819429363528</v>
          </cell>
          <cell r="V64">
            <v>381.17565090352798</v>
          </cell>
          <cell r="W64">
            <v>381.41539934924015</v>
          </cell>
          <cell r="X64">
            <v>641.39274364458049</v>
          </cell>
          <cell r="Y64">
            <v>663.35823348176166</v>
          </cell>
          <cell r="Z64">
            <v>28.228979822754425</v>
          </cell>
          <cell r="AA64">
            <v>710.74336247497274</v>
          </cell>
          <cell r="AB64">
            <v>204.76122086260401</v>
          </cell>
          <cell r="AC64">
            <v>624.18335608531902</v>
          </cell>
          <cell r="AD64">
            <v>574.85149630623584</v>
          </cell>
          <cell r="AE64">
            <v>64.743679468693045</v>
          </cell>
          <cell r="AF64">
            <v>159.91458805617768</v>
          </cell>
          <cell r="AG64">
            <v>130.4731670986292</v>
          </cell>
          <cell r="AH64">
            <v>331.11768964573361</v>
          </cell>
          <cell r="AI64">
            <v>341.94728618251804</v>
          </cell>
          <cell r="AJ64">
            <v>1618.3821625279618</v>
          </cell>
          <cell r="AK64">
            <v>900.89533756526657</v>
          </cell>
          <cell r="AL64">
            <v>18134.485011373432</v>
          </cell>
          <cell r="AM64">
            <v>6481.6081220409651</v>
          </cell>
          <cell r="AN64">
            <v>5869.3228872119271</v>
          </cell>
          <cell r="AO64">
            <v>542.71934480927632</v>
          </cell>
          <cell r="AP64">
            <v>4.0681089351200344</v>
          </cell>
          <cell r="AQ64">
            <v>524.85070297389188</v>
          </cell>
          <cell r="AR64">
            <v>513.79594110859614</v>
          </cell>
          <cell r="AS64">
            <v>2566.1724484170431</v>
          </cell>
          <cell r="AT64">
            <v>273.53109105668653</v>
          </cell>
          <cell r="AU64">
            <v>117.91602787919065</v>
          </cell>
          <cell r="AV64">
            <v>23.812943272597018</v>
          </cell>
          <cell r="AW64">
            <v>1533.6305513948103</v>
          </cell>
          <cell r="AX64">
            <v>146.38592573527015</v>
          </cell>
          <cell r="AY64">
            <v>754.05571811313655</v>
          </cell>
          <cell r="AZ64">
            <v>100.90518954634265</v>
          </cell>
          <cell r="BA64">
            <v>2149.7439898548164</v>
          </cell>
          <cell r="BB64">
            <v>2140.1227814632457</v>
          </cell>
          <cell r="BC64">
            <v>153.94214981986204</v>
          </cell>
          <cell r="BD64">
            <v>1092.4631718353373</v>
          </cell>
          <cell r="BE64">
            <v>1217.12964347044</v>
          </cell>
          <cell r="BF64">
            <v>169.87976721642664</v>
          </cell>
          <cell r="BG64">
            <v>18354.657242633191</v>
          </cell>
          <cell r="BH64">
            <v>3576.4115873056016</v>
          </cell>
          <cell r="BI64">
            <v>82584.889589197628</v>
          </cell>
          <cell r="BJ64">
            <v>0</v>
          </cell>
          <cell r="BK64">
            <v>0</v>
          </cell>
          <cell r="BL64">
            <v>0</v>
          </cell>
          <cell r="BM64">
            <v>82584.889589197628</v>
          </cell>
          <cell r="BN64">
            <v>35363.455519981988</v>
          </cell>
          <cell r="BO64">
            <v>0</v>
          </cell>
          <cell r="BP64">
            <v>2.9309484881640131</v>
          </cell>
          <cell r="BQ64">
            <v>2.9309484881640131</v>
          </cell>
          <cell r="BR64">
            <v>30.936464646970581</v>
          </cell>
          <cell r="BS64">
            <v>35394.391984628957</v>
          </cell>
          <cell r="BT64">
            <v>16171.009216844548</v>
          </cell>
          <cell r="BU64">
            <v>88.299668657751383</v>
          </cell>
          <cell r="BV64">
            <v>16259.308885502302</v>
          </cell>
          <cell r="BW64">
            <v>51656.631818619418</v>
          </cell>
          <cell r="BX64">
            <v>1139.163658241308</v>
          </cell>
          <cell r="BY64">
            <v>52795.795476860723</v>
          </cell>
          <cell r="BZ64">
            <v>135380.68506605833</v>
          </cell>
        </row>
        <row r="65">
          <cell r="C65">
            <v>579628.047216509</v>
          </cell>
          <cell r="D65">
            <v>25358.268302013799</v>
          </cell>
          <cell r="E65">
            <v>2883.8158201306874</v>
          </cell>
          <cell r="F65">
            <v>6905.4219534503991</v>
          </cell>
          <cell r="G65">
            <v>7542.2668093810744</v>
          </cell>
          <cell r="H65">
            <v>563.88817417938958</v>
          </cell>
          <cell r="I65">
            <v>2257.1762156645041</v>
          </cell>
          <cell r="J65">
            <v>11370.563594727224</v>
          </cell>
          <cell r="K65">
            <v>910483.29917285417</v>
          </cell>
          <cell r="L65">
            <v>10864.047527356155</v>
          </cell>
          <cell r="M65">
            <v>44880.853240814715</v>
          </cell>
          <cell r="N65">
            <v>31800.594751711102</v>
          </cell>
          <cell r="O65">
            <v>10769.950205620939</v>
          </cell>
          <cell r="P65">
            <v>46942.492277826903</v>
          </cell>
          <cell r="Q65">
            <v>33509.398416706747</v>
          </cell>
          <cell r="R65">
            <v>86701.231795315311</v>
          </cell>
          <cell r="S65">
            <v>116348.11891804243</v>
          </cell>
          <cell r="T65">
            <v>173110.26400671285</v>
          </cell>
          <cell r="U65">
            <v>81035.991126867753</v>
          </cell>
          <cell r="V65">
            <v>98679.304683312454</v>
          </cell>
          <cell r="W65">
            <v>156858.65261129892</v>
          </cell>
          <cell r="X65">
            <v>141794.39129908971</v>
          </cell>
          <cell r="Y65">
            <v>130710.34574897724</v>
          </cell>
          <cell r="Z65">
            <v>33597.832881088914</v>
          </cell>
          <cell r="AA65">
            <v>70325.395067564095</v>
          </cell>
          <cell r="AB65">
            <v>43764.850329699992</v>
          </cell>
          <cell r="AC65">
            <v>33526.803228985293</v>
          </cell>
          <cell r="AD65">
            <v>114792.90240623969</v>
          </cell>
          <cell r="AE65">
            <v>11476.436359884687</v>
          </cell>
          <cell r="AF65">
            <v>43655.682273945109</v>
          </cell>
          <cell r="AG65">
            <v>7167.1628231883542</v>
          </cell>
          <cell r="AH65">
            <v>248394.13111311672</v>
          </cell>
          <cell r="AI65">
            <v>47467.310847112392</v>
          </cell>
          <cell r="AJ65">
            <v>444601.87349108391</v>
          </cell>
          <cell r="AK65">
            <v>118329.4119755595</v>
          </cell>
          <cell r="AL65">
            <v>468504.66795738507</v>
          </cell>
          <cell r="AM65">
            <v>336053.40475088597</v>
          </cell>
          <cell r="AN65">
            <v>143004.75344447384</v>
          </cell>
          <cell r="AO65">
            <v>216853.66342196875</v>
          </cell>
          <cell r="AP65">
            <v>3804.1163524701774</v>
          </cell>
          <cell r="AQ65">
            <v>47399.985137275515</v>
          </cell>
          <cell r="AR65">
            <v>82432.568439918308</v>
          </cell>
          <cell r="AS65">
            <v>122656.31730064306</v>
          </cell>
          <cell r="AT65">
            <v>75614.216930743525</v>
          </cell>
          <cell r="AU65">
            <v>54366.325919885021</v>
          </cell>
          <cell r="AV65">
            <v>20754.579614201699</v>
          </cell>
          <cell r="AW65">
            <v>176295.24385794625</v>
          </cell>
          <cell r="AX65">
            <v>14266.394392433092</v>
          </cell>
          <cell r="AY65">
            <v>52241.387757402088</v>
          </cell>
          <cell r="AZ65">
            <v>16545.88814301839</v>
          </cell>
          <cell r="BA65">
            <v>319125.426673326</v>
          </cell>
          <cell r="BB65">
            <v>185031.52608835857</v>
          </cell>
          <cell r="BC65">
            <v>114843.68477022501</v>
          </cell>
          <cell r="BD65">
            <v>160691.74377563421</v>
          </cell>
          <cell r="BE65">
            <v>26989.851773440747</v>
          </cell>
          <cell r="BF65">
            <v>57556.538751544998</v>
          </cell>
          <cell r="BG65">
            <v>182808.92570498952</v>
          </cell>
          <cell r="BH65">
            <v>52416.214680374462</v>
          </cell>
          <cell r="BI65">
            <v>6858355.6023045769</v>
          </cell>
          <cell r="BJ65">
            <v>0</v>
          </cell>
          <cell r="BK65">
            <v>0</v>
          </cell>
          <cell r="BL65">
            <v>0</v>
          </cell>
          <cell r="BM65">
            <v>6858355.670221203</v>
          </cell>
          <cell r="BN65">
            <v>4030260.7999058124</v>
          </cell>
          <cell r="BO65">
            <v>0</v>
          </cell>
          <cell r="BP65">
            <v>22087.999999999993</v>
          </cell>
          <cell r="BQ65">
            <v>22087.999999999993</v>
          </cell>
          <cell r="BR65">
            <v>7662</v>
          </cell>
          <cell r="BS65">
            <v>4037922.7999058133</v>
          </cell>
          <cell r="BT65">
            <v>1584434.2464057417</v>
          </cell>
          <cell r="BU65">
            <v>249971.59825115243</v>
          </cell>
          <cell r="BV65">
            <v>1834405.8446568942</v>
          </cell>
          <cell r="BW65">
            <v>5894416.6445627073</v>
          </cell>
          <cell r="BX65">
            <v>4703953.6942041162</v>
          </cell>
          <cell r="BY65">
            <v>10598370.338766826</v>
          </cell>
          <cell r="BZ65">
            <v>17456726.008988023</v>
          </cell>
        </row>
        <row r="66">
          <cell r="C66">
            <v>99947.458000000042</v>
          </cell>
          <cell r="D66">
            <v>1919.7370000000003</v>
          </cell>
          <cell r="E66">
            <v>245.59800000000001</v>
          </cell>
          <cell r="F66">
            <v>549.45800000000008</v>
          </cell>
          <cell r="G66">
            <v>4240.7049999999999</v>
          </cell>
          <cell r="H66">
            <v>7.3089999999999993</v>
          </cell>
          <cell r="I66">
            <v>161.05599999999998</v>
          </cell>
          <cell r="J66">
            <v>2263.1059999999998</v>
          </cell>
          <cell r="K66">
            <v>200979.43399999992</v>
          </cell>
          <cell r="L66">
            <v>18208.563000000002</v>
          </cell>
          <cell r="M66">
            <v>40294.235000000001</v>
          </cell>
          <cell r="N66">
            <v>36219.776999999987</v>
          </cell>
          <cell r="O66">
            <v>21238.579000000002</v>
          </cell>
          <cell r="P66">
            <v>34935.438999999998</v>
          </cell>
          <cell r="Q66">
            <v>72997.361999999994</v>
          </cell>
          <cell r="R66">
            <v>51023.605000000003</v>
          </cell>
          <cell r="S66">
            <v>126092.01</v>
          </cell>
          <cell r="T66">
            <v>178108.12900000002</v>
          </cell>
          <cell r="U66">
            <v>104902.087</v>
          </cell>
          <cell r="V66">
            <v>46865.338000000003</v>
          </cell>
          <cell r="W66">
            <v>132357.39299999998</v>
          </cell>
          <cell r="X66">
            <v>65020.318000000014</v>
          </cell>
          <cell r="Y66">
            <v>95131.26400000001</v>
          </cell>
          <cell r="Z66">
            <v>370967.83199999999</v>
          </cell>
          <cell r="AA66">
            <v>141541.76900000003</v>
          </cell>
          <cell r="AB66">
            <v>280499.06900000002</v>
          </cell>
          <cell r="AC66">
            <v>20276.238000000001</v>
          </cell>
          <cell r="AD66">
            <v>689275.27899999986</v>
          </cell>
          <cell r="AE66">
            <v>18069.125</v>
          </cell>
          <cell r="AF66">
            <v>24710.756999999998</v>
          </cell>
          <cell r="AG66">
            <v>1143.473</v>
          </cell>
          <cell r="AH66">
            <v>237797.88199999995</v>
          </cell>
          <cell r="AI66">
            <v>4185.1849999999995</v>
          </cell>
          <cell r="AJ66">
            <v>152186.68100000001</v>
          </cell>
          <cell r="AK66">
            <v>24422.542999999998</v>
          </cell>
          <cell r="AL66">
            <v>104287.177</v>
          </cell>
          <cell r="AM66">
            <v>64111.002999999997</v>
          </cell>
          <cell r="AN66">
            <v>11055.646000000001</v>
          </cell>
          <cell r="AO66">
            <v>45169.384999999995</v>
          </cell>
          <cell r="AP66">
            <v>675.327</v>
          </cell>
          <cell r="AQ66">
            <v>13870.833000000001</v>
          </cell>
          <cell r="AR66">
            <v>8529.9210000000003</v>
          </cell>
          <cell r="AS66">
            <v>26700.774000000001</v>
          </cell>
          <cell r="AT66">
            <v>52959.404000000002</v>
          </cell>
          <cell r="AU66">
            <v>7261.9589999999998</v>
          </cell>
          <cell r="AV66">
            <v>5801.8119999999999</v>
          </cell>
          <cell r="AW66">
            <v>40028.470999999998</v>
          </cell>
          <cell r="AX66">
            <v>3596.3989999999994</v>
          </cell>
          <cell r="AY66">
            <v>24353.508000000002</v>
          </cell>
          <cell r="AZ66">
            <v>4968.826</v>
          </cell>
          <cell r="BA66">
            <v>72455.091</v>
          </cell>
          <cell r="BB66">
            <v>41311.705999999998</v>
          </cell>
          <cell r="BC66">
            <v>5887.9380000000001</v>
          </cell>
          <cell r="BD66">
            <v>44743.248</v>
          </cell>
          <cell r="BE66">
            <v>5650.6609999999991</v>
          </cell>
          <cell r="BF66">
            <v>3985.0269999999991</v>
          </cell>
          <cell r="BG66">
            <v>21025.697</v>
          </cell>
          <cell r="BH66">
            <v>4167.2039999999997</v>
          </cell>
          <cell r="BI66">
            <v>3911380.81</v>
          </cell>
          <cell r="BJ66">
            <v>0</v>
          </cell>
          <cell r="BK66">
            <v>0</v>
          </cell>
          <cell r="BL66">
            <v>0</v>
          </cell>
          <cell r="BM66">
            <v>3911380.81</v>
          </cell>
          <cell r="BN66">
            <v>574247.32100000011</v>
          </cell>
          <cell r="BO66">
            <v>54407</v>
          </cell>
          <cell r="BP66">
            <v>0</v>
          </cell>
          <cell r="BQ66">
            <v>54407</v>
          </cell>
          <cell r="BR66">
            <v>0</v>
          </cell>
          <cell r="BS66">
            <v>628654.32100000011</v>
          </cell>
          <cell r="BT66">
            <v>610421.12900000007</v>
          </cell>
          <cell r="BU66">
            <v>115559</v>
          </cell>
          <cell r="BV66">
            <v>725980.12899999984</v>
          </cell>
          <cell r="BW66">
            <v>1354634.45</v>
          </cell>
          <cell r="BX66">
            <v>0</v>
          </cell>
          <cell r="BY66">
            <v>1354634.45</v>
          </cell>
          <cell r="BZ66">
            <v>5266015.26</v>
          </cell>
        </row>
        <row r="67">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146249</v>
          </cell>
          <cell r="BO67">
            <v>0</v>
          </cell>
          <cell r="BP67">
            <v>0</v>
          </cell>
          <cell r="BQ67">
            <v>0</v>
          </cell>
          <cell r="BR67">
            <v>0</v>
          </cell>
          <cell r="BS67">
            <v>146249</v>
          </cell>
          <cell r="BT67">
            <v>0</v>
          </cell>
          <cell r="BU67">
            <v>0</v>
          </cell>
          <cell r="BV67">
            <v>0</v>
          </cell>
          <cell r="BW67">
            <v>146249</v>
          </cell>
          <cell r="BX67">
            <v>0</v>
          </cell>
          <cell r="BY67">
            <v>146249</v>
          </cell>
          <cell r="BZ67">
            <v>146249</v>
          </cell>
        </row>
        <row r="68">
          <cell r="C68">
            <v>99947.458000000042</v>
          </cell>
          <cell r="D68">
            <v>1919.7370000000003</v>
          </cell>
          <cell r="E68">
            <v>245.59800000000001</v>
          </cell>
          <cell r="F68">
            <v>549.45800000000008</v>
          </cell>
          <cell r="G68">
            <v>4240.7049999999999</v>
          </cell>
          <cell r="H68">
            <v>7.3089999999999993</v>
          </cell>
          <cell r="I68">
            <v>161.05599999999998</v>
          </cell>
          <cell r="J68">
            <v>2263.1059999999998</v>
          </cell>
          <cell r="K68">
            <v>200979.43399999992</v>
          </cell>
          <cell r="L68">
            <v>18208.563000000002</v>
          </cell>
          <cell r="M68">
            <v>40294.235000000001</v>
          </cell>
          <cell r="N68">
            <v>36219.776999999987</v>
          </cell>
          <cell r="O68">
            <v>21238.579000000002</v>
          </cell>
          <cell r="P68">
            <v>34935.438999999998</v>
          </cell>
          <cell r="Q68">
            <v>72997.361999999994</v>
          </cell>
          <cell r="R68">
            <v>51023.605000000003</v>
          </cell>
          <cell r="S68">
            <v>126092.01</v>
          </cell>
          <cell r="T68">
            <v>178108.12900000002</v>
          </cell>
          <cell r="U68">
            <v>104902.087</v>
          </cell>
          <cell r="V68">
            <v>46865.338000000003</v>
          </cell>
          <cell r="W68">
            <v>132357.39299999998</v>
          </cell>
          <cell r="X68">
            <v>65020.318000000014</v>
          </cell>
          <cell r="Y68">
            <v>95131.26400000001</v>
          </cell>
          <cell r="Z68">
            <v>370967.83199999999</v>
          </cell>
          <cell r="AA68">
            <v>141541.76900000003</v>
          </cell>
          <cell r="AB68">
            <v>280499.06900000002</v>
          </cell>
          <cell r="AC68">
            <v>20276.238000000001</v>
          </cell>
          <cell r="AD68">
            <v>689275.27899999986</v>
          </cell>
          <cell r="AE68">
            <v>18069.125</v>
          </cell>
          <cell r="AF68">
            <v>24710.756999999998</v>
          </cell>
          <cell r="AG68">
            <v>1143.473</v>
          </cell>
          <cell r="AH68">
            <v>237797.88199999995</v>
          </cell>
          <cell r="AI68">
            <v>4185.1849999999995</v>
          </cell>
          <cell r="AJ68">
            <v>152186.68100000001</v>
          </cell>
          <cell r="AK68">
            <v>24422.542999999998</v>
          </cell>
          <cell r="AL68">
            <v>104287.177</v>
          </cell>
          <cell r="AM68">
            <v>64111.002999999997</v>
          </cell>
          <cell r="AN68">
            <v>11055.646000000001</v>
          </cell>
          <cell r="AO68">
            <v>45169.384999999995</v>
          </cell>
          <cell r="AP68">
            <v>675.327</v>
          </cell>
          <cell r="AQ68">
            <v>13870.833000000001</v>
          </cell>
          <cell r="AR68">
            <v>8529.9210000000003</v>
          </cell>
          <cell r="AS68">
            <v>26700.774000000001</v>
          </cell>
          <cell r="AT68">
            <v>52959.404000000002</v>
          </cell>
          <cell r="AU68">
            <v>7261.9589999999998</v>
          </cell>
          <cell r="AV68">
            <v>5801.8119999999999</v>
          </cell>
          <cell r="AW68">
            <v>40028.470999999998</v>
          </cell>
          <cell r="AX68">
            <v>3596.3989999999994</v>
          </cell>
          <cell r="AY68">
            <v>24353.508000000002</v>
          </cell>
          <cell r="AZ68">
            <v>4968.826</v>
          </cell>
          <cell r="BA68">
            <v>72455.091</v>
          </cell>
          <cell r="BB68">
            <v>41311.705999999998</v>
          </cell>
          <cell r="BC68">
            <v>5887.9380000000001</v>
          </cell>
          <cell r="BD68">
            <v>44743.248</v>
          </cell>
          <cell r="BE68">
            <v>5650.6609999999991</v>
          </cell>
          <cell r="BF68">
            <v>3985.0269999999991</v>
          </cell>
          <cell r="BG68">
            <v>21025.697</v>
          </cell>
          <cell r="BH68">
            <v>4167.2039999999997</v>
          </cell>
          <cell r="BI68">
            <v>3911380.81</v>
          </cell>
          <cell r="BJ68">
            <v>0</v>
          </cell>
          <cell r="BK68">
            <v>0</v>
          </cell>
          <cell r="BL68">
            <v>0</v>
          </cell>
          <cell r="BM68">
            <v>3911380.81</v>
          </cell>
          <cell r="BN68">
            <v>720496.32100000011</v>
          </cell>
          <cell r="BO68">
            <v>54407</v>
          </cell>
          <cell r="BP68">
            <v>0</v>
          </cell>
          <cell r="BQ68">
            <v>54407</v>
          </cell>
          <cell r="BR68">
            <v>0</v>
          </cell>
          <cell r="BS68">
            <v>774903.32100000011</v>
          </cell>
          <cell r="BT68">
            <v>610421.12900000007</v>
          </cell>
          <cell r="BU68">
            <v>115559</v>
          </cell>
          <cell r="BV68">
            <v>725980.12899999984</v>
          </cell>
          <cell r="BW68">
            <v>1500883.45</v>
          </cell>
          <cell r="BX68">
            <v>0</v>
          </cell>
          <cell r="BY68">
            <v>1500883.45</v>
          </cell>
          <cell r="BZ68">
            <v>5412264.2599999988</v>
          </cell>
        </row>
        <row r="69">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-513082</v>
          </cell>
          <cell r="BO69">
            <v>0</v>
          </cell>
          <cell r="BP69">
            <v>0</v>
          </cell>
          <cell r="BQ69">
            <v>0</v>
          </cell>
          <cell r="BR69">
            <v>0</v>
          </cell>
          <cell r="BS69">
            <v>-513082</v>
          </cell>
          <cell r="BT69">
            <v>0</v>
          </cell>
          <cell r="BU69">
            <v>0</v>
          </cell>
          <cell r="BV69">
            <v>0</v>
          </cell>
          <cell r="BW69">
            <v>-513082</v>
          </cell>
          <cell r="BX69">
            <v>513082</v>
          </cell>
          <cell r="BY69">
            <v>0</v>
          </cell>
          <cell r="BZ69">
            <v>0</v>
          </cell>
        </row>
        <row r="70">
          <cell r="C70">
            <v>679575.50630586571</v>
          </cell>
          <cell r="D70">
            <v>27278.005349672312</v>
          </cell>
          <cell r="E70">
            <v>3129.4138255505509</v>
          </cell>
          <cell r="F70">
            <v>7454.8799664284961</v>
          </cell>
          <cell r="G70">
            <v>11782.971823556061</v>
          </cell>
          <cell r="H70">
            <v>571.19717523916472</v>
          </cell>
          <cell r="I70">
            <v>2418.2322199066557</v>
          </cell>
          <cell r="J70">
            <v>13633.669616097142</v>
          </cell>
          <cell r="K70">
            <v>1111462.7348840232</v>
          </cell>
          <cell r="L70">
            <v>29072.610547774129</v>
          </cell>
          <cell r="M70">
            <v>85175.088325164106</v>
          </cell>
          <cell r="N70">
            <v>68020.371811477336</v>
          </cell>
          <cell r="O70">
            <v>32008.529225862058</v>
          </cell>
          <cell r="P70">
            <v>81877.931366050951</v>
          </cell>
          <cell r="Q70">
            <v>106506.76047968453</v>
          </cell>
          <cell r="R70">
            <v>137724.83695826223</v>
          </cell>
          <cell r="S70">
            <v>242440.12913670787</v>
          </cell>
          <cell r="T70">
            <v>351218.39333205746</v>
          </cell>
          <cell r="U70">
            <v>185938.07827916741</v>
          </cell>
          <cell r="V70">
            <v>145544.64286877098</v>
          </cell>
          <cell r="W70">
            <v>289216.04590610007</v>
          </cell>
          <cell r="X70">
            <v>206814.70956557902</v>
          </cell>
          <cell r="Y70">
            <v>225841.6099946351</v>
          </cell>
          <cell r="Z70">
            <v>404565.66494423291</v>
          </cell>
          <cell r="AA70">
            <v>211867.16419973414</v>
          </cell>
          <cell r="AB70">
            <v>324263.91941195197</v>
          </cell>
          <cell r="AC70">
            <v>53803.041291995803</v>
          </cell>
          <cell r="AD70">
            <v>804068.18162198213</v>
          </cell>
          <cell r="AE70">
            <v>29545.561381453583</v>
          </cell>
          <cell r="AF70">
            <v>68366.439355991897</v>
          </cell>
          <cell r="AG70">
            <v>8310.63583665837</v>
          </cell>
          <cell r="AH70">
            <v>486192.01357995032</v>
          </cell>
          <cell r="AI70">
            <v>51652.495936322783</v>
          </cell>
          <cell r="AJ70">
            <v>596788.55532667181</v>
          </cell>
          <cell r="AK70">
            <v>142751.95519794861</v>
          </cell>
          <cell r="AL70">
            <v>572791.84583789587</v>
          </cell>
          <cell r="AM70">
            <v>400164.40838246699</v>
          </cell>
          <cell r="AN70">
            <v>154060.39971323797</v>
          </cell>
          <cell r="AO70">
            <v>262023.04882952507</v>
          </cell>
          <cell r="AP70">
            <v>4479.4433596196595</v>
          </cell>
          <cell r="AQ70">
            <v>61270.818226359392</v>
          </cell>
          <cell r="AR70">
            <v>90962.489594842627</v>
          </cell>
          <cell r="AS70">
            <v>149357.09153116419</v>
          </cell>
          <cell r="AT70">
            <v>128573.62107285342</v>
          </cell>
          <cell r="AU70">
            <v>61628.285022061471</v>
          </cell>
          <cell r="AV70">
            <v>26556.391653207997</v>
          </cell>
          <cell r="AW70">
            <v>216323.71518927673</v>
          </cell>
          <cell r="AX70">
            <v>17862.793419245456</v>
          </cell>
          <cell r="AY70">
            <v>76594.895855584895</v>
          </cell>
          <cell r="AZ70">
            <v>21514.714174114852</v>
          </cell>
          <cell r="BA70">
            <v>391580.51827309246</v>
          </cell>
          <cell r="BB70">
            <v>226343.23243610814</v>
          </cell>
          <cell r="BC70">
            <v>120731.62298606304</v>
          </cell>
          <cell r="BD70">
            <v>205434.99207763941</v>
          </cell>
          <cell r="BE70">
            <v>32640.512824165668</v>
          </cell>
          <cell r="BF70">
            <v>61541.565859717171</v>
          </cell>
          <cell r="BG70">
            <v>203834.62304856186</v>
          </cell>
          <cell r="BH70">
            <v>56583.418778885862</v>
          </cell>
          <cell r="BI70">
            <v>10769736.425194217</v>
          </cell>
          <cell r="BJ70">
            <v>245081</v>
          </cell>
          <cell r="BK70">
            <v>0</v>
          </cell>
          <cell r="BL70">
            <v>0</v>
          </cell>
          <cell r="BM70">
            <v>11014817.425194217</v>
          </cell>
          <cell r="BN70">
            <v>4237675.1209058147</v>
          </cell>
          <cell r="BO70">
            <v>1153349.9639335573</v>
          </cell>
          <cell r="BP70">
            <v>1024579</v>
          </cell>
          <cell r="BQ70">
            <v>2177928.9639335573</v>
          </cell>
          <cell r="BR70">
            <v>126284</v>
          </cell>
          <cell r="BS70">
            <v>5517309.084839372</v>
          </cell>
          <cell r="BT70">
            <v>2271952.1201358382</v>
          </cell>
          <cell r="BU70">
            <v>365530.59825115243</v>
          </cell>
          <cell r="BV70">
            <v>2637482.7183869905</v>
          </cell>
          <cell r="BW70">
            <v>9179370.8032263629</v>
          </cell>
          <cell r="BX70">
            <v>5217035.6662041163</v>
          </cell>
          <cell r="BY70">
            <v>14396406.46943048</v>
          </cell>
          <cell r="BZ70">
            <v>25411223.894624695</v>
          </cell>
        </row>
        <row r="71">
          <cell r="C71">
            <v>38017.832063927191</v>
          </cell>
          <cell r="D71">
            <v>1487.1179763348864</v>
          </cell>
          <cell r="E71">
            <v>206.29990029412147</v>
          </cell>
          <cell r="F71">
            <v>164.97184896905205</v>
          </cell>
          <cell r="G71">
            <v>623.3805339239542</v>
          </cell>
          <cell r="H71">
            <v>41.546173624011324</v>
          </cell>
          <cell r="I71">
            <v>128.70325192758452</v>
          </cell>
          <cell r="J71">
            <v>919.33379613568843</v>
          </cell>
          <cell r="K71">
            <v>16079.337278052088</v>
          </cell>
          <cell r="L71">
            <v>167.97470374348043</v>
          </cell>
          <cell r="M71">
            <v>522.47874771805232</v>
          </cell>
          <cell r="N71">
            <v>702.98526873524202</v>
          </cell>
          <cell r="O71">
            <v>233.47235099576207</v>
          </cell>
          <cell r="P71">
            <v>1277.355936928114</v>
          </cell>
          <cell r="Q71">
            <v>417.88377773384639</v>
          </cell>
          <cell r="R71">
            <v>943.21545055446529</v>
          </cell>
          <cell r="S71">
            <v>3621.244902738521</v>
          </cell>
          <cell r="T71">
            <v>5753.4303338702284</v>
          </cell>
          <cell r="U71">
            <v>1074.7332949283332</v>
          </cell>
          <cell r="V71">
            <v>1848.0268727820767</v>
          </cell>
          <cell r="W71">
            <v>1959.6825620075322</v>
          </cell>
          <cell r="X71">
            <v>1765.6404008779809</v>
          </cell>
          <cell r="Y71">
            <v>1804.7000960738681</v>
          </cell>
          <cell r="Z71">
            <v>347.51271536007511</v>
          </cell>
          <cell r="AA71">
            <v>1093.13312890674</v>
          </cell>
          <cell r="AB71">
            <v>1032.1964064039657</v>
          </cell>
          <cell r="AC71">
            <v>315.19843972587807</v>
          </cell>
          <cell r="AD71">
            <v>1911.3970140695583</v>
          </cell>
          <cell r="AE71">
            <v>229.20157153077787</v>
          </cell>
          <cell r="AF71">
            <v>599.34425946196404</v>
          </cell>
          <cell r="AG71">
            <v>212.32668031765897</v>
          </cell>
          <cell r="AH71">
            <v>6075.943357919642</v>
          </cell>
          <cell r="AI71">
            <v>1146.8251764168863</v>
          </cell>
          <cell r="AJ71">
            <v>22693.92407474924</v>
          </cell>
          <cell r="AK71">
            <v>3586.2673774281343</v>
          </cell>
          <cell r="AL71">
            <v>10294.092436597921</v>
          </cell>
          <cell r="AM71">
            <v>9852.9017297072933</v>
          </cell>
          <cell r="AN71">
            <v>5179.7411960179534</v>
          </cell>
          <cell r="AO71">
            <v>54553.581685723497</v>
          </cell>
          <cell r="AP71">
            <v>791.13480779036479</v>
          </cell>
          <cell r="AQ71">
            <v>486.19370456156093</v>
          </cell>
          <cell r="AR71">
            <v>2937.8703779957568</v>
          </cell>
          <cell r="AS71">
            <v>1961.2283937261438</v>
          </cell>
          <cell r="AT71">
            <v>13546.415611971755</v>
          </cell>
          <cell r="AU71">
            <v>3112.1923072516438</v>
          </cell>
          <cell r="AV71">
            <v>2998.290935436381</v>
          </cell>
          <cell r="AW71">
            <v>26172.21425223388</v>
          </cell>
          <cell r="AX71">
            <v>1037.8268812107024</v>
          </cell>
          <cell r="AY71">
            <v>734.3362357180423</v>
          </cell>
          <cell r="AZ71">
            <v>1339.6121712620186</v>
          </cell>
          <cell r="BA71">
            <v>7564.5411552039432</v>
          </cell>
          <cell r="BB71">
            <v>30135.49050540616</v>
          </cell>
          <cell r="BC71">
            <v>6520.4760987650498</v>
          </cell>
          <cell r="BD71">
            <v>18245.084786462747</v>
          </cell>
          <cell r="BE71">
            <v>3246.8581176578728</v>
          </cell>
          <cell r="BF71">
            <v>3897.5739987757984</v>
          </cell>
          <cell r="BG71">
            <v>2811.3123441328808</v>
          </cell>
          <cell r="BH71">
            <v>1522.5181174240552</v>
          </cell>
          <cell r="BI71">
            <v>327946.1055762</v>
          </cell>
          <cell r="BJ71">
            <v>0</v>
          </cell>
          <cell r="BK71">
            <v>0</v>
          </cell>
          <cell r="BL71">
            <v>0</v>
          </cell>
          <cell r="BM71">
            <v>327946.1055762</v>
          </cell>
          <cell r="BN71">
            <v>961352.11458682257</v>
          </cell>
          <cell r="BO71">
            <v>8973.036066442568</v>
          </cell>
          <cell r="BP71">
            <v>0</v>
          </cell>
          <cell r="BQ71">
            <v>8973.036066442568</v>
          </cell>
          <cell r="BR71">
            <v>0</v>
          </cell>
          <cell r="BS71">
            <v>970325.15065326518</v>
          </cell>
          <cell r="BT71">
            <v>116419.15384378211</v>
          </cell>
          <cell r="BU71">
            <v>3500</v>
          </cell>
          <cell r="BV71">
            <v>119919.15384378211</v>
          </cell>
          <cell r="BW71">
            <v>1090244.3044970473</v>
          </cell>
          <cell r="BX71">
            <v>22457.436064316014</v>
          </cell>
          <cell r="BY71">
            <v>1112701.7405613633</v>
          </cell>
          <cell r="BZ71">
            <v>1440647.8461375632</v>
          </cell>
        </row>
        <row r="72">
          <cell r="C72">
            <v>1685.5673883716026</v>
          </cell>
          <cell r="D72">
            <v>233.28010937188668</v>
          </cell>
          <cell r="E72">
            <v>4.8791120273411357</v>
          </cell>
          <cell r="F72">
            <v>33.863258004732053</v>
          </cell>
          <cell r="G72">
            <v>8.9402431790894763</v>
          </cell>
          <cell r="H72">
            <v>6.6360449358184527E-5</v>
          </cell>
          <cell r="I72">
            <v>0.25615079454419115</v>
          </cell>
          <cell r="J72">
            <v>1.2963542006454377E-4</v>
          </cell>
          <cell r="K72">
            <v>9644.5483521896331</v>
          </cell>
          <cell r="L72">
            <v>52.573609773480804</v>
          </cell>
          <cell r="M72">
            <v>22.862813574441741</v>
          </cell>
          <cell r="N72">
            <v>2.0089142612977207</v>
          </cell>
          <cell r="O72">
            <v>0.48198113574246487</v>
          </cell>
          <cell r="P72">
            <v>1.4611615436299517</v>
          </cell>
          <cell r="Q72">
            <v>2.9185450078180959</v>
          </cell>
          <cell r="R72">
            <v>5.7087619865330259</v>
          </cell>
          <cell r="S72">
            <v>0.29239647150441406</v>
          </cell>
          <cell r="T72">
            <v>5.4436095502837141</v>
          </cell>
          <cell r="U72">
            <v>18.696513464429074</v>
          </cell>
          <cell r="V72">
            <v>67.827432203867346</v>
          </cell>
          <cell r="W72">
            <v>8.9586106961786118</v>
          </cell>
          <cell r="X72">
            <v>7.6094814483894968</v>
          </cell>
          <cell r="Y72">
            <v>22.669179428600199</v>
          </cell>
          <cell r="Z72">
            <v>2.5006178932804701E-3</v>
          </cell>
          <cell r="AA72">
            <v>0.2496727315322203</v>
          </cell>
          <cell r="AB72">
            <v>0.74750195664793206</v>
          </cell>
          <cell r="AC72">
            <v>0.14329244418577908</v>
          </cell>
          <cell r="AD72">
            <v>6.1426550290493394</v>
          </cell>
          <cell r="AE72">
            <v>0.24801636433089619</v>
          </cell>
          <cell r="AF72">
            <v>2.3697634823281044</v>
          </cell>
          <cell r="AG72">
            <v>2.3607274106099356</v>
          </cell>
          <cell r="AH72">
            <v>339.71884706057858</v>
          </cell>
          <cell r="AI72">
            <v>0.73083679793945378</v>
          </cell>
          <cell r="AJ72">
            <v>1.6252663725969938</v>
          </cell>
          <cell r="AK72">
            <v>6.5162162876182941E-2</v>
          </cell>
          <cell r="AL72">
            <v>283.40619221923617</v>
          </cell>
          <cell r="AM72">
            <v>128.78575324298117</v>
          </cell>
          <cell r="AN72">
            <v>32.213484289495234</v>
          </cell>
          <cell r="AO72">
            <v>27.932864269610842</v>
          </cell>
          <cell r="AP72">
            <v>0.29830500356064688</v>
          </cell>
          <cell r="AQ72">
            <v>0.31964701452026578</v>
          </cell>
          <cell r="AR72">
            <v>2.1683482288051077</v>
          </cell>
          <cell r="AS72">
            <v>3.9534972105241963</v>
          </cell>
          <cell r="AT72">
            <v>6.3997885807595356</v>
          </cell>
          <cell r="AU72">
            <v>0.32011962826606</v>
          </cell>
          <cell r="AV72">
            <v>0.10374672844926124</v>
          </cell>
          <cell r="AW72">
            <v>3383.9661562185788</v>
          </cell>
          <cell r="AX72">
            <v>8.0711448293103397E-3</v>
          </cell>
          <cell r="AY72">
            <v>6.4441086180678384E-2</v>
          </cell>
          <cell r="AZ72">
            <v>38.844567485286468</v>
          </cell>
          <cell r="BA72">
            <v>38.868604568709294</v>
          </cell>
          <cell r="BB72">
            <v>106.34318430911216</v>
          </cell>
          <cell r="BC72">
            <v>32.270006192169951</v>
          </cell>
          <cell r="BD72">
            <v>92.090966231569013</v>
          </cell>
          <cell r="BE72">
            <v>5.6021329463296992</v>
          </cell>
          <cell r="BF72">
            <v>3.2549829896924041</v>
          </cell>
          <cell r="BG72">
            <v>4.4045187969499855</v>
          </cell>
          <cell r="BH72">
            <v>1.6878050923545753</v>
          </cell>
          <cell r="BI72">
            <v>16378.559246389435</v>
          </cell>
          <cell r="BJ72">
            <v>0</v>
          </cell>
          <cell r="BK72">
            <v>0</v>
          </cell>
          <cell r="BL72">
            <v>0</v>
          </cell>
          <cell r="BM72">
            <v>16378.559246389435</v>
          </cell>
          <cell r="BN72">
            <v>56263.528203600581</v>
          </cell>
          <cell r="BO72">
            <v>0</v>
          </cell>
          <cell r="BP72">
            <v>0</v>
          </cell>
          <cell r="BQ72">
            <v>0</v>
          </cell>
          <cell r="BR72">
            <v>0</v>
          </cell>
          <cell r="BS72">
            <v>56263.528203600581</v>
          </cell>
          <cell r="BT72">
            <v>0</v>
          </cell>
          <cell r="BU72">
            <v>0</v>
          </cell>
          <cell r="BV72">
            <v>0</v>
          </cell>
          <cell r="BW72">
            <v>56263.528203600581</v>
          </cell>
          <cell r="BX72">
            <v>39535.349968432303</v>
          </cell>
          <cell r="BY72">
            <v>95798.878172032884</v>
          </cell>
          <cell r="BZ72">
            <v>112177.43741842231</v>
          </cell>
        </row>
        <row r="73">
          <cell r="C73">
            <v>3187.8300446717453</v>
          </cell>
          <cell r="D73">
            <v>18.7044392728186</v>
          </cell>
          <cell r="E73">
            <v>2.6414830044987809</v>
          </cell>
          <cell r="F73">
            <v>7.7422125616793647</v>
          </cell>
          <cell r="G73">
            <v>50.808948351683526</v>
          </cell>
          <cell r="H73">
            <v>9.2139518621964914E-2</v>
          </cell>
          <cell r="I73">
            <v>1.5615956923816765</v>
          </cell>
          <cell r="J73">
            <v>12.767457640711516</v>
          </cell>
          <cell r="K73">
            <v>11216.259434135822</v>
          </cell>
          <cell r="L73">
            <v>4456.6707763780705</v>
          </cell>
          <cell r="M73">
            <v>2108.8163630279337</v>
          </cell>
          <cell r="N73">
            <v>5096.2608862970719</v>
          </cell>
          <cell r="O73">
            <v>1298.3340705347259</v>
          </cell>
          <cell r="P73">
            <v>439.70974951920584</v>
          </cell>
          <cell r="Q73">
            <v>721.75074263150123</v>
          </cell>
          <cell r="R73">
            <v>443.35918172586003</v>
          </cell>
          <cell r="S73">
            <v>758.00438212884819</v>
          </cell>
          <cell r="T73">
            <v>2672.3084890054188</v>
          </cell>
          <cell r="U73">
            <v>1304.5463683547791</v>
          </cell>
          <cell r="V73">
            <v>421.93980580708558</v>
          </cell>
          <cell r="W73">
            <v>1322.115511849973</v>
          </cell>
          <cell r="X73">
            <v>1239.8929394217391</v>
          </cell>
          <cell r="Y73">
            <v>2141.3887324450352</v>
          </cell>
          <cell r="Z73">
            <v>2691.7833158444901</v>
          </cell>
          <cell r="AA73">
            <v>3595.3748487853213</v>
          </cell>
          <cell r="AB73">
            <v>10581.356248931621</v>
          </cell>
          <cell r="AC73">
            <v>630.61675621076904</v>
          </cell>
          <cell r="AD73">
            <v>5653.3036611021034</v>
          </cell>
          <cell r="AE73">
            <v>299.44109923244753</v>
          </cell>
          <cell r="AF73">
            <v>427.82478736995006</v>
          </cell>
          <cell r="AG73">
            <v>12.444788483816378</v>
          </cell>
          <cell r="AH73">
            <v>1490.8124854444945</v>
          </cell>
          <cell r="AI73">
            <v>37.076211362438521</v>
          </cell>
          <cell r="AJ73">
            <v>2302.7793096191622</v>
          </cell>
          <cell r="AK73">
            <v>415.3927852139397</v>
          </cell>
          <cell r="AL73">
            <v>1745.7041249069075</v>
          </cell>
          <cell r="AM73">
            <v>561.48922159833933</v>
          </cell>
          <cell r="AN73">
            <v>63.21388614846451</v>
          </cell>
          <cell r="AO73">
            <v>632.12287277873565</v>
          </cell>
          <cell r="AP73">
            <v>2.5816334778531669</v>
          </cell>
          <cell r="AQ73">
            <v>890.9814104596644</v>
          </cell>
          <cell r="AR73">
            <v>178.33845093814273</v>
          </cell>
          <cell r="AS73">
            <v>635.44347485889671</v>
          </cell>
          <cell r="AT73">
            <v>26.304353306679499</v>
          </cell>
          <cell r="AU73">
            <v>23.438642710668624</v>
          </cell>
          <cell r="AV73">
            <v>2.0877200093923034</v>
          </cell>
          <cell r="AW73">
            <v>389.12075579302666</v>
          </cell>
          <cell r="AX73">
            <v>50.539081063169178</v>
          </cell>
          <cell r="AY73">
            <v>228.53835723274062</v>
          </cell>
          <cell r="AZ73">
            <v>136.848184603493</v>
          </cell>
          <cell r="BA73">
            <v>611.43886895171374</v>
          </cell>
          <cell r="BB73">
            <v>305.7123156230615</v>
          </cell>
          <cell r="BC73">
            <v>58.870604816832241</v>
          </cell>
          <cell r="BD73">
            <v>443.24372950097921</v>
          </cell>
          <cell r="BE73">
            <v>60.297125447037764</v>
          </cell>
          <cell r="BF73">
            <v>25.201125529184971</v>
          </cell>
          <cell r="BG73">
            <v>234.36070358464602</v>
          </cell>
          <cell r="BH73">
            <v>136.65125521219321</v>
          </cell>
          <cell r="BI73">
            <v>74504.239950129617</v>
          </cell>
          <cell r="BJ73">
            <v>0</v>
          </cell>
          <cell r="BK73">
            <v>0</v>
          </cell>
          <cell r="BL73">
            <v>0</v>
          </cell>
          <cell r="BM73">
            <v>74504.239950129617</v>
          </cell>
          <cell r="BN73">
            <v>40950.509908185479</v>
          </cell>
          <cell r="BO73">
            <v>0</v>
          </cell>
          <cell r="BP73">
            <v>0</v>
          </cell>
          <cell r="BQ73">
            <v>0</v>
          </cell>
          <cell r="BR73">
            <v>0</v>
          </cell>
          <cell r="BS73">
            <v>40950.509908185479</v>
          </cell>
          <cell r="BT73">
            <v>15126.775020379864</v>
          </cell>
          <cell r="BU73">
            <v>0</v>
          </cell>
          <cell r="BV73">
            <v>15126.775020379864</v>
          </cell>
          <cell r="BW73">
            <v>56077.284928565343</v>
          </cell>
          <cell r="BX73">
            <v>0</v>
          </cell>
          <cell r="BY73">
            <v>56077.284928565343</v>
          </cell>
          <cell r="BZ73">
            <v>130581.52487869497</v>
          </cell>
        </row>
        <row r="74">
          <cell r="C74">
            <v>39520.094720227338</v>
          </cell>
          <cell r="D74">
            <v>1272.5423062358182</v>
          </cell>
          <cell r="E74">
            <v>204.06227127127912</v>
          </cell>
          <cell r="F74">
            <v>138.85080352599937</v>
          </cell>
          <cell r="G74">
            <v>665.24923909654819</v>
          </cell>
          <cell r="H74">
            <v>41.638246782183927</v>
          </cell>
          <cell r="I74">
            <v>130.00869682542199</v>
          </cell>
          <cell r="J74">
            <v>932.10112414097989</v>
          </cell>
          <cell r="K74">
            <v>17651.048359998276</v>
          </cell>
          <cell r="L74">
            <v>4572.0718703480698</v>
          </cell>
          <cell r="M74">
            <v>2608.4322971715442</v>
          </cell>
          <cell r="N74">
            <v>5797.2372407710163</v>
          </cell>
          <cell r="O74">
            <v>1531.3244403947456</v>
          </cell>
          <cell r="P74">
            <v>1715.6045249036899</v>
          </cell>
          <cell r="Q74">
            <v>1136.7159753575295</v>
          </cell>
          <cell r="R74">
            <v>1380.8658702937923</v>
          </cell>
          <cell r="S74">
            <v>4378.9568883958646</v>
          </cell>
          <cell r="T74">
            <v>8420.2952133253639</v>
          </cell>
          <cell r="U74">
            <v>2360.5831498186835</v>
          </cell>
          <cell r="V74">
            <v>2202.1392463852949</v>
          </cell>
          <cell r="W74">
            <v>3272.8394631613264</v>
          </cell>
          <cell r="X74">
            <v>2997.9238588513308</v>
          </cell>
          <cell r="Y74">
            <v>3923.4196490903032</v>
          </cell>
          <cell r="Z74">
            <v>3039.2935305866717</v>
          </cell>
          <cell r="AA74">
            <v>4688.2583049605291</v>
          </cell>
          <cell r="AB74">
            <v>11612.805153378938</v>
          </cell>
          <cell r="AC74">
            <v>945.6719034924613</v>
          </cell>
          <cell r="AD74">
            <v>7558.5580201426128</v>
          </cell>
          <cell r="AE74">
            <v>528.39465439889455</v>
          </cell>
          <cell r="AF74">
            <v>1024.7992833495859</v>
          </cell>
          <cell r="AG74">
            <v>222.41074139086541</v>
          </cell>
          <cell r="AH74">
            <v>7227.0369963035573</v>
          </cell>
          <cell r="AI74">
            <v>1183.1705509813853</v>
          </cell>
          <cell r="AJ74">
            <v>24995.078117995807</v>
          </cell>
          <cell r="AK74">
            <v>4001.5950004791976</v>
          </cell>
          <cell r="AL74">
            <v>11756.390369285593</v>
          </cell>
          <cell r="AM74">
            <v>10285.605198062653</v>
          </cell>
          <cell r="AN74">
            <v>5210.7415978769222</v>
          </cell>
          <cell r="AO74">
            <v>55157.771694232622</v>
          </cell>
          <cell r="AP74">
            <v>793.41813626465728</v>
          </cell>
          <cell r="AQ74">
            <v>1376.855468006705</v>
          </cell>
          <cell r="AR74">
            <v>3114.0404807050945</v>
          </cell>
          <cell r="AS74">
            <v>2592.7183713745162</v>
          </cell>
          <cell r="AT74">
            <v>13566.320176697674</v>
          </cell>
          <cell r="AU74">
            <v>3135.3108303340464</v>
          </cell>
          <cell r="AV74">
            <v>3000.2749087173243</v>
          </cell>
          <cell r="AW74">
            <v>23177.368851808329</v>
          </cell>
          <cell r="AX74">
            <v>1088.3578911290422</v>
          </cell>
          <cell r="AY74">
            <v>962.81015186460229</v>
          </cell>
          <cell r="AZ74">
            <v>1437.6157883802252</v>
          </cell>
          <cell r="BA74">
            <v>8137.1114195869477</v>
          </cell>
          <cell r="BB74">
            <v>30334.85963672011</v>
          </cell>
          <cell r="BC74">
            <v>6547.0766973897125</v>
          </cell>
          <cell r="BD74">
            <v>18596.237549732159</v>
          </cell>
          <cell r="BE74">
            <v>3301.5531101585807</v>
          </cell>
          <cell r="BF74">
            <v>3919.5201413152909</v>
          </cell>
          <cell r="BG74">
            <v>3041.268528920577</v>
          </cell>
          <cell r="BH74">
            <v>1657.4815675438938</v>
          </cell>
          <cell r="BI74">
            <v>386071.78627994016</v>
          </cell>
          <cell r="BJ74">
            <v>0</v>
          </cell>
          <cell r="BK74">
            <v>0</v>
          </cell>
          <cell r="BL74">
            <v>0</v>
          </cell>
          <cell r="BM74">
            <v>386071.78627994016</v>
          </cell>
          <cell r="BN74">
            <v>946039.09629140748</v>
          </cell>
          <cell r="BO74">
            <v>8973.036066442568</v>
          </cell>
          <cell r="BP74">
            <v>0</v>
          </cell>
          <cell r="BQ74">
            <v>8973.036066442568</v>
          </cell>
          <cell r="BR74">
            <v>0</v>
          </cell>
          <cell r="BS74">
            <v>955012.13235785009</v>
          </cell>
          <cell r="BT74">
            <v>131545.92886416198</v>
          </cell>
          <cell r="BU74">
            <v>3500</v>
          </cell>
          <cell r="BV74">
            <v>135045.92886416198</v>
          </cell>
          <cell r="BW74">
            <v>1090058.0612220122</v>
          </cell>
          <cell r="BX74">
            <v>-17077.913904116289</v>
          </cell>
          <cell r="BY74">
            <v>1072980.1473178957</v>
          </cell>
          <cell r="BZ74">
            <v>1459051.9335978359</v>
          </cell>
        </row>
        <row r="75">
          <cell r="C75">
            <v>719095.60102609301</v>
          </cell>
          <cell r="D75">
            <v>28550.547655908129</v>
          </cell>
          <cell r="E75">
            <v>3333.4760968218302</v>
          </cell>
          <cell r="F75">
            <v>7593.7307699544954</v>
          </cell>
          <cell r="G75">
            <v>12448.22106265261</v>
          </cell>
          <cell r="H75">
            <v>612.83542202134868</v>
          </cell>
          <cell r="I75">
            <v>2548.2409167320775</v>
          </cell>
          <cell r="J75">
            <v>14565.770740238122</v>
          </cell>
          <cell r="K75">
            <v>1129113.7832440215</v>
          </cell>
          <cell r="L75">
            <v>33644.682418122196</v>
          </cell>
          <cell r="M75">
            <v>87783.520622335651</v>
          </cell>
          <cell r="N75">
            <v>73817.609052248357</v>
          </cell>
          <cell r="O75">
            <v>33539.8536662568</v>
          </cell>
          <cell r="P75">
            <v>83593.535890954634</v>
          </cell>
          <cell r="Q75">
            <v>107643.47645504205</v>
          </cell>
          <cell r="R75">
            <v>139105.70282855601</v>
          </cell>
          <cell r="S75">
            <v>246819.08602510372</v>
          </cell>
          <cell r="T75">
            <v>359638.68854538281</v>
          </cell>
          <cell r="U75">
            <v>188298.66142898609</v>
          </cell>
          <cell r="V75">
            <v>147746.78211515627</v>
          </cell>
          <cell r="W75">
            <v>292488.88536926138</v>
          </cell>
          <cell r="X75">
            <v>209812.63342443036</v>
          </cell>
          <cell r="Y75">
            <v>229765.0296437254</v>
          </cell>
          <cell r="Z75">
            <v>407604.95847481961</v>
          </cell>
          <cell r="AA75">
            <v>216555.42250469467</v>
          </cell>
          <cell r="AB75">
            <v>335876.72456533089</v>
          </cell>
          <cell r="AC75">
            <v>54748.713195488264</v>
          </cell>
          <cell r="AD75">
            <v>811626.73964212474</v>
          </cell>
          <cell r="AE75">
            <v>30073.956035852476</v>
          </cell>
          <cell r="AF75">
            <v>69391.238639341478</v>
          </cell>
          <cell r="AG75">
            <v>8533.0465780492359</v>
          </cell>
          <cell r="AH75">
            <v>493419.05057625385</v>
          </cell>
          <cell r="AI75">
            <v>52835.666487304166</v>
          </cell>
          <cell r="AJ75">
            <v>621783.63344466756</v>
          </cell>
          <cell r="AK75">
            <v>146753.55019842781</v>
          </cell>
          <cell r="AL75">
            <v>584548.23620718147</v>
          </cell>
          <cell r="AM75">
            <v>410450.01358052966</v>
          </cell>
          <cell r="AN75">
            <v>159271.14131111489</v>
          </cell>
          <cell r="AO75">
            <v>317180.82052375772</v>
          </cell>
          <cell r="AP75">
            <v>5272.8614958843173</v>
          </cell>
          <cell r="AQ75">
            <v>62647.673694366094</v>
          </cell>
          <cell r="AR75">
            <v>94076.530075547722</v>
          </cell>
          <cell r="AS75">
            <v>151949.80990253869</v>
          </cell>
          <cell r="AT75">
            <v>142139.94124955111</v>
          </cell>
          <cell r="AU75">
            <v>64763.59585239552</v>
          </cell>
          <cell r="AV75">
            <v>29556.666561925322</v>
          </cell>
          <cell r="AW75">
            <v>239501.08404108507</v>
          </cell>
          <cell r="AX75">
            <v>18951.151310374498</v>
          </cell>
          <cell r="AY75">
            <v>77557.706007449495</v>
          </cell>
          <cell r="AZ75">
            <v>22952.329962495078</v>
          </cell>
          <cell r="BA75">
            <v>399717.62969267939</v>
          </cell>
          <cell r="BB75">
            <v>256678.09207282827</v>
          </cell>
          <cell r="BC75">
            <v>127278.69968345275</v>
          </cell>
          <cell r="BD75">
            <v>224031.22962737156</v>
          </cell>
          <cell r="BE75">
            <v>35942.065934324251</v>
          </cell>
          <cell r="BF75">
            <v>65461.086001032461</v>
          </cell>
          <cell r="BG75">
            <v>206875.89157748243</v>
          </cell>
          <cell r="BH75">
            <v>58240.900346429757</v>
          </cell>
          <cell r="BI75">
            <v>11155808.211474158</v>
          </cell>
          <cell r="BJ75">
            <v>245081</v>
          </cell>
          <cell r="BK75">
            <v>0</v>
          </cell>
          <cell r="BL75">
            <v>0</v>
          </cell>
          <cell r="BM75">
            <v>11400889.211474158</v>
          </cell>
          <cell r="BN75">
            <v>5183714.2171972226</v>
          </cell>
          <cell r="BO75">
            <v>1162323</v>
          </cell>
          <cell r="BP75">
            <v>1024579</v>
          </cell>
          <cell r="BQ75">
            <v>2186902</v>
          </cell>
          <cell r="BR75">
            <v>126284</v>
          </cell>
          <cell r="BS75">
            <v>6472321.2171972226</v>
          </cell>
          <cell r="BT75">
            <v>2403498.0490000001</v>
          </cell>
          <cell r="BU75">
            <v>369030.59825115243</v>
          </cell>
          <cell r="BV75">
            <v>2772528.6472511524</v>
          </cell>
          <cell r="BW75">
            <v>10269428.864448376</v>
          </cell>
          <cell r="BX75">
            <v>5199957.7522999998</v>
          </cell>
          <cell r="BY75">
            <v>15469386.616748376</v>
          </cell>
          <cell r="BZ75">
            <v>26870275.828222536</v>
          </cell>
        </row>
        <row r="76">
          <cell r="C76">
            <v>447131.3389067977</v>
          </cell>
          <cell r="D76">
            <v>26918.28053412593</v>
          </cell>
          <cell r="E76">
            <v>3218.0300420498215</v>
          </cell>
          <cell r="F76">
            <v>4736.2838636258366</v>
          </cell>
          <cell r="G76">
            <v>9661.1703357046099</v>
          </cell>
          <cell r="H76">
            <v>644.4133252809321</v>
          </cell>
          <cell r="I76">
            <v>2938.8629461628184</v>
          </cell>
          <cell r="J76">
            <v>10109.868078655179</v>
          </cell>
          <cell r="K76">
            <v>290601.1531845748</v>
          </cell>
          <cell r="L76">
            <v>12919.283369176985</v>
          </cell>
          <cell r="M76">
            <v>49996.992990834871</v>
          </cell>
          <cell r="N76">
            <v>80997.141861355587</v>
          </cell>
          <cell r="O76">
            <v>25724.993720519429</v>
          </cell>
          <cell r="P76">
            <v>40472.108042198233</v>
          </cell>
          <cell r="Q76">
            <v>41736.058536358614</v>
          </cell>
          <cell r="R76">
            <v>74276.572762805619</v>
          </cell>
          <cell r="S76">
            <v>167667.27184677374</v>
          </cell>
          <cell r="T76">
            <v>202583.17458924005</v>
          </cell>
          <cell r="U76">
            <v>82323.509081537894</v>
          </cell>
          <cell r="V76">
            <v>91722.253351072082</v>
          </cell>
          <cell r="W76">
            <v>58528.890500854992</v>
          </cell>
          <cell r="X76">
            <v>133469.04441383327</v>
          </cell>
          <cell r="Y76">
            <v>137274.51260187151</v>
          </cell>
          <cell r="Z76">
            <v>79715.977130922023</v>
          </cell>
          <cell r="AA76">
            <v>132758.25110959721</v>
          </cell>
          <cell r="AB76">
            <v>76245.858704408922</v>
          </cell>
          <cell r="AC76">
            <v>44064.038522364717</v>
          </cell>
          <cell r="AD76">
            <v>216004.54839510669</v>
          </cell>
          <cell r="AE76">
            <v>16068.766944038154</v>
          </cell>
          <cell r="AF76">
            <v>43393.951005633964</v>
          </cell>
          <cell r="AG76">
            <v>2809.7165251266306</v>
          </cell>
          <cell r="AH76">
            <v>298538.95661272469</v>
          </cell>
          <cell r="AI76">
            <v>43770.275645568603</v>
          </cell>
          <cell r="AJ76">
            <v>425267.98057697935</v>
          </cell>
          <cell r="AK76">
            <v>128216.14831754772</v>
          </cell>
          <cell r="AL76">
            <v>432095.40965146222</v>
          </cell>
          <cell r="AM76">
            <v>458537.35785748268</v>
          </cell>
          <cell r="AN76">
            <v>158813.08605823386</v>
          </cell>
          <cell r="AO76">
            <v>338673.90594314149</v>
          </cell>
          <cell r="AP76">
            <v>4302.7712525771667</v>
          </cell>
          <cell r="AQ76">
            <v>13635.264501360718</v>
          </cell>
          <cell r="AR76">
            <v>184365.86369744185</v>
          </cell>
          <cell r="AS76">
            <v>344277.80152775423</v>
          </cell>
          <cell r="AT76">
            <v>290023.05875044892</v>
          </cell>
          <cell r="AU76">
            <v>55077.404147604459</v>
          </cell>
          <cell r="AV76">
            <v>38870.537431296878</v>
          </cell>
          <cell r="AW76">
            <v>650645.49420629279</v>
          </cell>
          <cell r="AX76">
            <v>32551.990574909025</v>
          </cell>
          <cell r="AY76">
            <v>87418.794183795719</v>
          </cell>
          <cell r="AZ76">
            <v>38213.459468255431</v>
          </cell>
          <cell r="BA76">
            <v>491255.2943668114</v>
          </cell>
          <cell r="BB76">
            <v>638734.83327315538</v>
          </cell>
          <cell r="BC76">
            <v>411293.26529887767</v>
          </cell>
          <cell r="BD76">
            <v>392410.88457577303</v>
          </cell>
          <cell r="BE76">
            <v>41482.732085264273</v>
          </cell>
          <cell r="BF76">
            <v>31305.385699201885</v>
          </cell>
          <cell r="BG76">
            <v>126489.26125561981</v>
          </cell>
          <cell r="BH76">
            <v>80171.904078707827</v>
          </cell>
          <cell r="BI76">
            <v>8843151.438260898</v>
          </cell>
          <cell r="BJ76">
            <v>-245081</v>
          </cell>
          <cell r="BK76">
            <v>0</v>
          </cell>
          <cell r="BL76">
            <v>0</v>
          </cell>
          <cell r="BM76">
            <v>8598070.438260898</v>
          </cell>
        </row>
        <row r="77">
          <cell r="C77">
            <v>1166226.9399328902</v>
          </cell>
          <cell r="D77">
            <v>55468.828190034052</v>
          </cell>
          <cell r="E77">
            <v>6551.5061388716513</v>
          </cell>
          <cell r="F77">
            <v>12330.014633580327</v>
          </cell>
          <cell r="G77">
            <v>22109.391398357213</v>
          </cell>
          <cell r="H77">
            <v>1257.2487473022807</v>
          </cell>
          <cell r="I77">
            <v>5487.1038628948954</v>
          </cell>
          <cell r="J77">
            <v>24675.638818893309</v>
          </cell>
          <cell r="K77">
            <v>1419714.9364285963</v>
          </cell>
          <cell r="L77">
            <v>46563.965787299196</v>
          </cell>
          <cell r="M77">
            <v>137780.51361317051</v>
          </cell>
          <cell r="N77">
            <v>154814.75091360396</v>
          </cell>
          <cell r="O77">
            <v>59264.84738677623</v>
          </cell>
          <cell r="P77">
            <v>124065.64393315287</v>
          </cell>
          <cell r="Q77">
            <v>149379.53499140067</v>
          </cell>
          <cell r="R77">
            <v>213382.27559136166</v>
          </cell>
          <cell r="S77">
            <v>414486.35787187744</v>
          </cell>
          <cell r="T77">
            <v>562221.86313462292</v>
          </cell>
          <cell r="U77">
            <v>270622.17051052401</v>
          </cell>
          <cell r="V77">
            <v>239469.03546622835</v>
          </cell>
          <cell r="W77">
            <v>351017.77587011637</v>
          </cell>
          <cell r="X77">
            <v>343281.67783826357</v>
          </cell>
          <cell r="Y77">
            <v>367039.54224559694</v>
          </cell>
          <cell r="Z77">
            <v>487320.93560574151</v>
          </cell>
          <cell r="AA77">
            <v>349313.67361429182</v>
          </cell>
          <cell r="AB77">
            <v>412122.58326973976</v>
          </cell>
          <cell r="AC77">
            <v>98812.751717852982</v>
          </cell>
          <cell r="AD77">
            <v>1027631.2880372313</v>
          </cell>
          <cell r="AE77">
            <v>46142.722979890641</v>
          </cell>
          <cell r="AF77">
            <v>112785.18964497544</v>
          </cell>
          <cell r="AG77">
            <v>11342.763103175865</v>
          </cell>
          <cell r="AH77">
            <v>791958.0071889786</v>
          </cell>
          <cell r="AI77">
            <v>96605.942132872791</v>
          </cell>
          <cell r="AJ77">
            <v>1047051.6140216469</v>
          </cell>
          <cell r="AK77">
            <v>274969.69851597556</v>
          </cell>
          <cell r="AL77">
            <v>1016643.6458586437</v>
          </cell>
          <cell r="AM77">
            <v>868987.37143801246</v>
          </cell>
          <cell r="AN77">
            <v>318084.22736934869</v>
          </cell>
          <cell r="AO77">
            <v>655854.72646689916</v>
          </cell>
          <cell r="AP77">
            <v>9575.6327484614831</v>
          </cell>
          <cell r="AQ77">
            <v>76282.938195726805</v>
          </cell>
          <cell r="AR77">
            <v>278442.39377298957</v>
          </cell>
          <cell r="AS77">
            <v>496227.61143029295</v>
          </cell>
          <cell r="AT77">
            <v>432163</v>
          </cell>
          <cell r="AU77">
            <v>119841</v>
          </cell>
          <cell r="AV77">
            <v>68427.203993222196</v>
          </cell>
          <cell r="AW77">
            <v>890146.57824737777</v>
          </cell>
          <cell r="AX77">
            <v>51503.14188528352</v>
          </cell>
          <cell r="AY77">
            <v>164976.5001912452</v>
          </cell>
          <cell r="AZ77">
            <v>61165.789430750512</v>
          </cell>
          <cell r="BA77">
            <v>890972.92405949067</v>
          </cell>
          <cell r="BB77">
            <v>895412.92534598359</v>
          </cell>
          <cell r="BC77">
            <v>538571.96498233045</v>
          </cell>
          <cell r="BD77">
            <v>616442.11420314456</v>
          </cell>
          <cell r="BE77">
            <v>77424.798019588517</v>
          </cell>
          <cell r="BF77">
            <v>96766.471700234339</v>
          </cell>
          <cell r="BG77">
            <v>333365.15283310227</v>
          </cell>
          <cell r="BH77">
            <v>138412.80442513758</v>
          </cell>
          <cell r="BI77">
            <v>19998959.64973506</v>
          </cell>
          <cell r="BJ77">
            <v>0</v>
          </cell>
          <cell r="BK77">
            <v>0</v>
          </cell>
          <cell r="BL77">
            <v>0</v>
          </cell>
          <cell r="BM77">
            <v>19998959.64973506</v>
          </cell>
        </row>
        <row r="78">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v>0</v>
          </cell>
          <cell r="BK78">
            <v>0</v>
          </cell>
          <cell r="BL78">
            <v>0</v>
          </cell>
          <cell r="BM78">
            <v>0</v>
          </cell>
        </row>
        <row r="79">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cell r="BL79">
            <v>0</v>
          </cell>
          <cell r="BM79">
            <v>0</v>
          </cell>
        </row>
        <row r="80">
          <cell r="C80">
            <v>1166226.9399328902</v>
          </cell>
          <cell r="D80">
            <v>55468.828190034052</v>
          </cell>
          <cell r="E80">
            <v>6551.5061388716513</v>
          </cell>
          <cell r="F80">
            <v>12330.014633580327</v>
          </cell>
          <cell r="G80">
            <v>22109.391398357213</v>
          </cell>
          <cell r="H80">
            <v>1257.2487473022807</v>
          </cell>
          <cell r="I80">
            <v>5487.1038628948954</v>
          </cell>
          <cell r="J80">
            <v>24675.638818893309</v>
          </cell>
          <cell r="K80">
            <v>1419714.9364285963</v>
          </cell>
          <cell r="L80">
            <v>46563.965787299196</v>
          </cell>
          <cell r="M80">
            <v>137780.51361317051</v>
          </cell>
          <cell r="N80">
            <v>154814.75091360396</v>
          </cell>
          <cell r="O80">
            <v>59264.84738677623</v>
          </cell>
          <cell r="P80">
            <v>124065.64393315287</v>
          </cell>
          <cell r="Q80">
            <v>149379.53499140067</v>
          </cell>
          <cell r="R80">
            <v>213382.27559136166</v>
          </cell>
          <cell r="S80">
            <v>414486.35787187744</v>
          </cell>
          <cell r="T80">
            <v>562221.86313462292</v>
          </cell>
          <cell r="U80">
            <v>270622.17051052401</v>
          </cell>
          <cell r="V80">
            <v>239469.03546622835</v>
          </cell>
          <cell r="W80">
            <v>351017.77587011637</v>
          </cell>
          <cell r="X80">
            <v>343281.67783826357</v>
          </cell>
          <cell r="Y80">
            <v>367039.54224559694</v>
          </cell>
          <cell r="Z80">
            <v>487320.93560574151</v>
          </cell>
          <cell r="AA80">
            <v>349313.67361429182</v>
          </cell>
          <cell r="AB80">
            <v>412122.58326973976</v>
          </cell>
          <cell r="AC80">
            <v>98812.751717852982</v>
          </cell>
          <cell r="AD80">
            <v>1027631.2880372313</v>
          </cell>
          <cell r="AE80">
            <v>46142.722979890641</v>
          </cell>
          <cell r="AF80">
            <v>112785.18964497544</v>
          </cell>
          <cell r="AG80">
            <v>11342.763103175865</v>
          </cell>
          <cell r="AH80">
            <v>791958.0071889786</v>
          </cell>
          <cell r="AI80">
            <v>96605.942132872791</v>
          </cell>
          <cell r="AJ80">
            <v>1047051.6140216469</v>
          </cell>
          <cell r="AK80">
            <v>274969.69851597556</v>
          </cell>
          <cell r="AL80">
            <v>1016643.6458586437</v>
          </cell>
          <cell r="AM80">
            <v>868987.37143801246</v>
          </cell>
          <cell r="AN80">
            <v>318084.22736934869</v>
          </cell>
          <cell r="AO80">
            <v>655854.72646689916</v>
          </cell>
          <cell r="AP80">
            <v>9575.6327484614831</v>
          </cell>
          <cell r="AQ80">
            <v>76282.938195726805</v>
          </cell>
          <cell r="AR80">
            <v>278442.39377298957</v>
          </cell>
          <cell r="AS80">
            <v>496227.61143029295</v>
          </cell>
          <cell r="AT80">
            <v>432163</v>
          </cell>
          <cell r="AU80">
            <v>119841</v>
          </cell>
          <cell r="AV80">
            <v>68427.203993222196</v>
          </cell>
          <cell r="AW80">
            <v>890146.57824737777</v>
          </cell>
          <cell r="AX80">
            <v>51503.14188528352</v>
          </cell>
          <cell r="AY80">
            <v>164976.5001912452</v>
          </cell>
          <cell r="AZ80">
            <v>61165.789430750512</v>
          </cell>
          <cell r="BA80">
            <v>890972.92405949067</v>
          </cell>
          <cell r="BB80">
            <v>895412.92534598359</v>
          </cell>
          <cell r="BC80">
            <v>538571.96498233045</v>
          </cell>
          <cell r="BD80">
            <v>616442.11420314456</v>
          </cell>
          <cell r="BE80">
            <v>77424.798019588517</v>
          </cell>
          <cell r="BF80">
            <v>96766.471700234339</v>
          </cell>
          <cell r="BG80">
            <v>333365.15283310227</v>
          </cell>
          <cell r="BH80">
            <v>138412.80442513758</v>
          </cell>
          <cell r="BI80">
            <v>19998959.64973506</v>
          </cell>
          <cell r="BJ80">
            <v>0</v>
          </cell>
          <cell r="BK80">
            <v>0</v>
          </cell>
          <cell r="BL80">
            <v>0</v>
          </cell>
          <cell r="BM80">
            <v>19998959.64973506</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Átvett keret"/>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RTALOM"/>
      <sheetName val="Modul_A"/>
      <sheetName val="Modul_B"/>
      <sheetName val="ÁKM1996"/>
      <sheetName val="MAT_ÁKM1991"/>
      <sheetName val="ÁKM1998"/>
      <sheetName val="MAT_ÁKM1998"/>
      <sheetName val="IMPORT_Igényességi_MUTATÓK"/>
      <sheetName val="work"/>
      <sheetName val="Q_inverz"/>
      <sheetName val="B_mátrix"/>
      <sheetName val="R_inverz"/>
      <sheetName val="IMP1996"/>
      <sheetName val="G_mátrix"/>
      <sheetName val="IMP1998"/>
      <sheetName val="G_mátrix_1998"/>
      <sheetName val="Közvetlen_fajl."/>
      <sheetName val="Bruttó_term_%"/>
      <sheetName val="MUT21"/>
      <sheetName val="MUT22"/>
      <sheetName val="MUT23"/>
      <sheetName val="MUT24"/>
      <sheetName val="MUT25"/>
      <sheetName val="MUT26"/>
      <sheetName val="MUT27"/>
      <sheetName val="MUT32"/>
      <sheetName val="MUT33"/>
      <sheetName val="MUT34"/>
      <sheetName val="MUT35"/>
      <sheetName val="MUT36"/>
      <sheetName val="MUT37"/>
      <sheetName val="MUT38"/>
      <sheetName val="MUT39"/>
      <sheetName val="MUT40"/>
      <sheetName val="MUT41"/>
      <sheetName val="MUT42"/>
      <sheetName val="MUT43"/>
      <sheetName val="MUT44"/>
      <sheetName val="MUT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9">
          <cell r="C9">
            <v>7236.5</v>
          </cell>
          <cell r="D9">
            <v>3.7</v>
          </cell>
          <cell r="E9">
            <v>1.2</v>
          </cell>
          <cell r="F9">
            <v>19671</v>
          </cell>
          <cell r="G9">
            <v>4236.5</v>
          </cell>
          <cell r="H9">
            <v>1049.8</v>
          </cell>
          <cell r="I9">
            <v>2.5</v>
          </cell>
          <cell r="J9">
            <v>2.9</v>
          </cell>
          <cell r="K9">
            <v>24.3</v>
          </cell>
          <cell r="L9">
            <v>3.7</v>
          </cell>
          <cell r="M9">
            <v>0</v>
          </cell>
          <cell r="N9">
            <v>2.2000000000000002</v>
          </cell>
          <cell r="O9">
            <v>123.8</v>
          </cell>
          <cell r="P9">
            <v>8.3000000000000007</v>
          </cell>
          <cell r="Q9">
            <v>13.2</v>
          </cell>
          <cell r="R9">
            <v>2.9</v>
          </cell>
          <cell r="S9">
            <v>0.2</v>
          </cell>
          <cell r="T9">
            <v>65.3</v>
          </cell>
          <cell r="U9">
            <v>62.7</v>
          </cell>
          <cell r="V9">
            <v>9.3000000000000007</v>
          </cell>
          <cell r="W9">
            <v>3.2</v>
          </cell>
          <cell r="X9">
            <v>32523.200000000004</v>
          </cell>
          <cell r="Y9">
            <v>10542.5</v>
          </cell>
          <cell r="Z9">
            <v>0</v>
          </cell>
          <cell r="AA9">
            <v>0</v>
          </cell>
          <cell r="AB9">
            <v>1579.2</v>
          </cell>
          <cell r="AC9">
            <v>0</v>
          </cell>
          <cell r="AD9">
            <v>12121.7</v>
          </cell>
          <cell r="AE9">
            <v>44644.900000000009</v>
          </cell>
        </row>
        <row r="10">
          <cell r="C10">
            <v>37.5</v>
          </cell>
          <cell r="D10">
            <v>19.399999999999999</v>
          </cell>
          <cell r="E10">
            <v>0</v>
          </cell>
          <cell r="F10">
            <v>66.3</v>
          </cell>
          <cell r="G10">
            <v>2023.1</v>
          </cell>
          <cell r="H10">
            <v>8.3000000000000007</v>
          </cell>
          <cell r="I10">
            <v>1.1000000000000001</v>
          </cell>
          <cell r="J10">
            <v>4</v>
          </cell>
          <cell r="K10">
            <v>10.199999999999999</v>
          </cell>
          <cell r="L10">
            <v>56.9</v>
          </cell>
          <cell r="M10">
            <v>0</v>
          </cell>
          <cell r="N10">
            <v>98.9</v>
          </cell>
          <cell r="O10">
            <v>1.5</v>
          </cell>
          <cell r="P10">
            <v>1.7</v>
          </cell>
          <cell r="Q10">
            <v>38.4</v>
          </cell>
          <cell r="R10">
            <v>0</v>
          </cell>
          <cell r="S10">
            <v>2</v>
          </cell>
          <cell r="T10">
            <v>31.3</v>
          </cell>
          <cell r="U10">
            <v>1.6</v>
          </cell>
          <cell r="V10">
            <v>0</v>
          </cell>
          <cell r="W10">
            <v>0</v>
          </cell>
          <cell r="X10">
            <v>2402.1999999999998</v>
          </cell>
          <cell r="Y10">
            <v>3.9</v>
          </cell>
          <cell r="Z10">
            <v>0</v>
          </cell>
          <cell r="AA10">
            <v>0</v>
          </cell>
          <cell r="AB10">
            <v>76.8</v>
          </cell>
          <cell r="AC10">
            <v>0</v>
          </cell>
          <cell r="AD10">
            <v>80.7</v>
          </cell>
          <cell r="AE10">
            <v>2482.8999999999996</v>
          </cell>
        </row>
        <row r="11">
          <cell r="C11">
            <v>27.977</v>
          </cell>
          <cell r="D11">
            <v>1.4E-2</v>
          </cell>
          <cell r="E11">
            <v>1494.925</v>
          </cell>
          <cell r="F11">
            <v>835.47900000000004</v>
          </cell>
          <cell r="G11">
            <v>229.57400000000001</v>
          </cell>
          <cell r="H11">
            <v>116936.019</v>
          </cell>
          <cell r="I11">
            <v>3118.5940000000001</v>
          </cell>
          <cell r="J11">
            <v>12817.617</v>
          </cell>
          <cell r="K11">
            <v>198.94200000000001</v>
          </cell>
          <cell r="L11">
            <v>25.832999999999998</v>
          </cell>
          <cell r="M11">
            <v>115863.927</v>
          </cell>
          <cell r="N11">
            <v>1178.0360000000001</v>
          </cell>
          <cell r="O11">
            <v>69.985000000000582</v>
          </cell>
          <cell r="P11">
            <v>0.47599999999999998</v>
          </cell>
          <cell r="Q11">
            <v>108.21</v>
          </cell>
          <cell r="R11">
            <v>0.09</v>
          </cell>
          <cell r="S11">
            <v>1.823</v>
          </cell>
          <cell r="T11">
            <v>487.34300000000002</v>
          </cell>
          <cell r="U11">
            <v>3322.03</v>
          </cell>
          <cell r="V11">
            <v>24.463000000000001</v>
          </cell>
          <cell r="W11">
            <v>166.79300000000001</v>
          </cell>
          <cell r="X11">
            <v>256908.15</v>
          </cell>
          <cell r="Y11">
            <v>4006.1</v>
          </cell>
          <cell r="Z11">
            <v>0</v>
          </cell>
          <cell r="AA11">
            <v>0</v>
          </cell>
          <cell r="AB11">
            <v>12506.1</v>
          </cell>
          <cell r="AC11">
            <v>0</v>
          </cell>
          <cell r="AD11">
            <v>16512.2</v>
          </cell>
          <cell r="AE11">
            <v>273420.34999999998</v>
          </cell>
        </row>
        <row r="12">
          <cell r="C12">
            <v>15700</v>
          </cell>
          <cell r="D12">
            <v>0.3</v>
          </cell>
          <cell r="E12">
            <v>0</v>
          </cell>
          <cell r="F12">
            <v>34549.300000000003</v>
          </cell>
          <cell r="G12">
            <v>1192.2249999999999</v>
          </cell>
          <cell r="H12">
            <v>446.54200000000003</v>
          </cell>
          <cell r="I12">
            <v>2.4</v>
          </cell>
          <cell r="J12">
            <v>0</v>
          </cell>
          <cell r="K12">
            <v>8</v>
          </cell>
          <cell r="L12">
            <v>25.2</v>
          </cell>
          <cell r="M12">
            <v>0</v>
          </cell>
          <cell r="N12">
            <v>0.8</v>
          </cell>
          <cell r="O12">
            <v>0</v>
          </cell>
          <cell r="P12">
            <v>68.2</v>
          </cell>
          <cell r="Q12">
            <v>87.7</v>
          </cell>
          <cell r="R12">
            <v>0</v>
          </cell>
          <cell r="S12">
            <v>0</v>
          </cell>
          <cell r="T12">
            <v>151</v>
          </cell>
          <cell r="U12">
            <v>320</v>
          </cell>
          <cell r="V12">
            <v>7.2</v>
          </cell>
          <cell r="W12">
            <v>35.799999999999997</v>
          </cell>
          <cell r="X12">
            <v>52594.667000000001</v>
          </cell>
          <cell r="Y12">
            <v>36111.5</v>
          </cell>
          <cell r="Z12">
            <v>0</v>
          </cell>
          <cell r="AA12">
            <v>0</v>
          </cell>
          <cell r="AB12">
            <v>3466.8</v>
          </cell>
          <cell r="AC12">
            <v>0</v>
          </cell>
          <cell r="AD12">
            <v>39578.300000000003</v>
          </cell>
          <cell r="AE12">
            <v>92172.967000000004</v>
          </cell>
        </row>
        <row r="13">
          <cell r="C13">
            <v>942.41800000000001</v>
          </cell>
          <cell r="D13">
            <v>231.62200000000001</v>
          </cell>
          <cell r="E13">
            <v>40.128999999999998</v>
          </cell>
          <cell r="F13">
            <v>14508.263000000001</v>
          </cell>
          <cell r="G13">
            <v>75715.399999999994</v>
          </cell>
          <cell r="H13">
            <v>8594.7000000000007</v>
          </cell>
          <cell r="I13">
            <v>1339.7</v>
          </cell>
          <cell r="J13">
            <v>1251</v>
          </cell>
          <cell r="K13">
            <v>8201.1</v>
          </cell>
          <cell r="L13">
            <v>4664.8</v>
          </cell>
          <cell r="M13">
            <v>164.5</v>
          </cell>
          <cell r="N13">
            <v>4157.3999999999996</v>
          </cell>
          <cell r="O13">
            <v>3822.5</v>
          </cell>
          <cell r="P13">
            <v>1044.5</v>
          </cell>
          <cell r="Q13">
            <v>1383.2</v>
          </cell>
          <cell r="R13">
            <v>501.2</v>
          </cell>
          <cell r="S13">
            <v>1228.4000000000001</v>
          </cell>
          <cell r="T13">
            <v>3919.83</v>
          </cell>
          <cell r="U13">
            <v>3336.2</v>
          </cell>
          <cell r="V13">
            <v>749.1</v>
          </cell>
          <cell r="W13">
            <v>2457.1</v>
          </cell>
          <cell r="X13">
            <v>138253.06200000001</v>
          </cell>
          <cell r="Y13">
            <v>73841.3</v>
          </cell>
          <cell r="Z13">
            <v>0</v>
          </cell>
          <cell r="AA13">
            <v>0</v>
          </cell>
          <cell r="AB13">
            <v>8200.9</v>
          </cell>
          <cell r="AC13">
            <v>0</v>
          </cell>
          <cell r="AD13">
            <v>82042.2</v>
          </cell>
          <cell r="AE13">
            <v>220295.26199999999</v>
          </cell>
        </row>
        <row r="14">
          <cell r="C14">
            <v>28414.2</v>
          </cell>
          <cell r="D14">
            <v>483.2</v>
          </cell>
          <cell r="E14">
            <v>794.2</v>
          </cell>
          <cell r="F14">
            <v>30960.5</v>
          </cell>
          <cell r="G14">
            <v>25396.69</v>
          </cell>
          <cell r="H14">
            <v>146217.60000000001</v>
          </cell>
          <cell r="I14">
            <v>6475.6</v>
          </cell>
          <cell r="J14">
            <v>18990.2</v>
          </cell>
          <cell r="K14">
            <v>35517.4</v>
          </cell>
          <cell r="L14">
            <v>2125.8000000000002</v>
          </cell>
          <cell r="M14">
            <v>8020.6</v>
          </cell>
          <cell r="N14">
            <v>6706.5</v>
          </cell>
          <cell r="O14">
            <v>3095.4</v>
          </cell>
          <cell r="P14">
            <v>446.5</v>
          </cell>
          <cell r="Q14">
            <v>5841.6</v>
          </cell>
          <cell r="R14">
            <v>609</v>
          </cell>
          <cell r="S14">
            <v>79.400000000000006</v>
          </cell>
          <cell r="T14">
            <v>7445.8</v>
          </cell>
          <cell r="U14">
            <v>5712.8</v>
          </cell>
          <cell r="V14">
            <v>389.6</v>
          </cell>
          <cell r="W14">
            <v>14488.3</v>
          </cell>
          <cell r="X14">
            <v>348210.88999999996</v>
          </cell>
          <cell r="Y14">
            <v>90402</v>
          </cell>
          <cell r="Z14">
            <v>0</v>
          </cell>
          <cell r="AA14">
            <v>0</v>
          </cell>
          <cell r="AB14">
            <v>16569</v>
          </cell>
          <cell r="AC14">
            <v>0</v>
          </cell>
          <cell r="AD14">
            <v>106971</v>
          </cell>
          <cell r="AE14">
            <v>455181.88999999996</v>
          </cell>
        </row>
        <row r="15">
          <cell r="C15">
            <v>212.90100000000001</v>
          </cell>
          <cell r="D15">
            <v>0.13800000000000001</v>
          </cell>
          <cell r="E15">
            <v>31.992999999999999</v>
          </cell>
          <cell r="F15">
            <v>2066.0789999999997</v>
          </cell>
          <cell r="G15">
            <v>813.846</v>
          </cell>
          <cell r="H15">
            <v>2526.9789999999998</v>
          </cell>
          <cell r="I15">
            <v>3579.826</v>
          </cell>
          <cell r="J15">
            <v>3935.0810000000001</v>
          </cell>
          <cell r="K15">
            <v>6420.2719999999999</v>
          </cell>
          <cell r="L15">
            <v>186.66499999999999</v>
          </cell>
          <cell r="M15">
            <v>128.67599999999999</v>
          </cell>
          <cell r="N15">
            <v>14280.8</v>
          </cell>
          <cell r="O15">
            <v>858.25</v>
          </cell>
          <cell r="P15">
            <v>54.63</v>
          </cell>
          <cell r="Q15">
            <v>167.8</v>
          </cell>
          <cell r="R15">
            <v>1.1890000000000001</v>
          </cell>
          <cell r="S15">
            <v>49.212000000000003</v>
          </cell>
          <cell r="T15">
            <v>5041.9220000000005</v>
          </cell>
          <cell r="U15">
            <v>173.16800000000001</v>
          </cell>
          <cell r="V15">
            <v>17.488</v>
          </cell>
          <cell r="W15">
            <v>355.69499999999999</v>
          </cell>
          <cell r="X15">
            <v>40902.609999999986</v>
          </cell>
          <cell r="Y15">
            <v>3726.4</v>
          </cell>
          <cell r="Z15">
            <v>0</v>
          </cell>
          <cell r="AA15">
            <v>0</v>
          </cell>
          <cell r="AB15">
            <v>1598.3</v>
          </cell>
          <cell r="AC15">
            <v>0</v>
          </cell>
          <cell r="AD15">
            <v>5324.7</v>
          </cell>
          <cell r="AE15">
            <v>46227.309999999983</v>
          </cell>
        </row>
        <row r="16">
          <cell r="C16">
            <v>1786.1</v>
          </cell>
          <cell r="D16">
            <v>187.2</v>
          </cell>
          <cell r="E16">
            <v>1258.8</v>
          </cell>
          <cell r="F16">
            <v>8545.2999999999993</v>
          </cell>
          <cell r="G16">
            <v>3231.25</v>
          </cell>
          <cell r="H16">
            <v>9614.5</v>
          </cell>
          <cell r="I16">
            <v>1200.5999999999999</v>
          </cell>
          <cell r="J16">
            <v>66581.2</v>
          </cell>
          <cell r="K16">
            <v>65082.7</v>
          </cell>
          <cell r="L16">
            <v>1969.3</v>
          </cell>
          <cell r="M16">
            <v>3926.3</v>
          </cell>
          <cell r="N16">
            <v>10085.200000000001</v>
          </cell>
          <cell r="O16">
            <v>1919.4</v>
          </cell>
          <cell r="P16">
            <v>720.5</v>
          </cell>
          <cell r="Q16">
            <v>1690.1</v>
          </cell>
          <cell r="R16">
            <v>88.2</v>
          </cell>
          <cell r="S16">
            <v>422</v>
          </cell>
          <cell r="T16">
            <v>5260.9</v>
          </cell>
          <cell r="U16">
            <v>566</v>
          </cell>
          <cell r="V16">
            <v>533</v>
          </cell>
          <cell r="W16">
            <v>209.9</v>
          </cell>
          <cell r="X16">
            <v>184878.44999999998</v>
          </cell>
          <cell r="Y16">
            <v>8434</v>
          </cell>
          <cell r="Z16">
            <v>0</v>
          </cell>
          <cell r="AA16">
            <v>3205</v>
          </cell>
          <cell r="AB16">
            <v>8378.9</v>
          </cell>
          <cell r="AC16">
            <v>0</v>
          </cell>
          <cell r="AD16">
            <v>20017.900000000001</v>
          </cell>
          <cell r="AE16">
            <v>204896.34999999998</v>
          </cell>
        </row>
        <row r="17">
          <cell r="C17">
            <v>7462.9126468716277</v>
          </cell>
          <cell r="D17">
            <v>601.1</v>
          </cell>
          <cell r="E17">
            <v>2290.2311600000003</v>
          </cell>
          <cell r="F17">
            <v>11755.904601600001</v>
          </cell>
          <cell r="G17">
            <v>6189.7586132336828</v>
          </cell>
          <cell r="H17">
            <v>11176.48</v>
          </cell>
          <cell r="I17">
            <v>2240.4</v>
          </cell>
          <cell r="J17">
            <v>9447.75</v>
          </cell>
          <cell r="K17">
            <v>323160.57699999999</v>
          </cell>
          <cell r="L17">
            <v>988.82</v>
          </cell>
          <cell r="M17">
            <v>5032.1376</v>
          </cell>
          <cell r="N17">
            <v>8014</v>
          </cell>
          <cell r="O17">
            <v>11894.8</v>
          </cell>
          <cell r="P17">
            <v>1553.25</v>
          </cell>
          <cell r="Q17">
            <v>10370.48</v>
          </cell>
          <cell r="R17">
            <v>8660.0400000000009</v>
          </cell>
          <cell r="S17">
            <v>6059.16</v>
          </cell>
          <cell r="T17">
            <v>12215</v>
          </cell>
          <cell r="U17">
            <v>6979.2</v>
          </cell>
          <cell r="V17">
            <v>3166.4</v>
          </cell>
          <cell r="W17">
            <v>10848</v>
          </cell>
          <cell r="X17">
            <v>460106.40162170527</v>
          </cell>
          <cell r="Y17">
            <v>107460</v>
          </cell>
          <cell r="Z17">
            <v>0</v>
          </cell>
          <cell r="AA17">
            <v>295545.3</v>
          </cell>
          <cell r="AB17">
            <v>27371.9</v>
          </cell>
          <cell r="AC17">
            <v>0</v>
          </cell>
          <cell r="AD17">
            <v>430377.2</v>
          </cell>
          <cell r="AE17">
            <v>890483.60162170534</v>
          </cell>
        </row>
        <row r="18">
          <cell r="C18">
            <v>1.7</v>
          </cell>
          <cell r="D18">
            <v>1.2</v>
          </cell>
          <cell r="E18">
            <v>4.8</v>
          </cell>
          <cell r="F18">
            <v>149.5</v>
          </cell>
          <cell r="G18">
            <v>488.6</v>
          </cell>
          <cell r="H18">
            <v>425.2</v>
          </cell>
          <cell r="I18">
            <v>25.9</v>
          </cell>
          <cell r="J18">
            <v>97.8</v>
          </cell>
          <cell r="K18">
            <v>4512</v>
          </cell>
          <cell r="L18">
            <v>1051.0999999999999</v>
          </cell>
          <cell r="M18">
            <v>2.1</v>
          </cell>
          <cell r="N18">
            <v>94.6</v>
          </cell>
          <cell r="O18">
            <v>741.5</v>
          </cell>
          <cell r="P18">
            <v>432.6</v>
          </cell>
          <cell r="Q18">
            <v>76.2</v>
          </cell>
          <cell r="R18">
            <v>5.5</v>
          </cell>
          <cell r="S18">
            <v>732.1</v>
          </cell>
          <cell r="T18">
            <v>860.4</v>
          </cell>
          <cell r="U18">
            <v>494.5</v>
          </cell>
          <cell r="V18">
            <v>615.70000000000005</v>
          </cell>
          <cell r="W18">
            <v>140.9</v>
          </cell>
          <cell r="X18">
            <v>10953.9</v>
          </cell>
          <cell r="Y18">
            <v>24345.4</v>
          </cell>
          <cell r="Z18">
            <v>0</v>
          </cell>
          <cell r="AA18">
            <v>3550</v>
          </cell>
          <cell r="AB18">
            <v>1545.6</v>
          </cell>
          <cell r="AC18">
            <v>0</v>
          </cell>
          <cell r="AD18">
            <v>29441</v>
          </cell>
          <cell r="AE18">
            <v>40394.9</v>
          </cell>
        </row>
        <row r="19">
          <cell r="C19">
            <v>0</v>
          </cell>
          <cell r="D19">
            <v>0</v>
          </cell>
          <cell r="E19">
            <v>0</v>
          </cell>
          <cell r="F19">
            <v>0</v>
          </cell>
          <cell r="G19">
            <v>0</v>
          </cell>
          <cell r="H19">
            <v>0</v>
          </cell>
          <cell r="I19">
            <v>0</v>
          </cell>
          <cell r="J19">
            <v>0</v>
          </cell>
          <cell r="K19">
            <v>0</v>
          </cell>
          <cell r="L19">
            <v>0</v>
          </cell>
          <cell r="M19">
            <v>13836.5</v>
          </cell>
          <cell r="N19">
            <v>0</v>
          </cell>
          <cell r="O19">
            <v>0</v>
          </cell>
          <cell r="P19">
            <v>0</v>
          </cell>
          <cell r="Q19">
            <v>0</v>
          </cell>
          <cell r="R19">
            <v>0</v>
          </cell>
          <cell r="S19">
            <v>0</v>
          </cell>
          <cell r="T19">
            <v>0</v>
          </cell>
          <cell r="U19">
            <v>0</v>
          </cell>
          <cell r="V19">
            <v>0</v>
          </cell>
          <cell r="W19">
            <v>0</v>
          </cell>
          <cell r="X19">
            <v>13836.5</v>
          </cell>
          <cell r="Y19">
            <v>0</v>
          </cell>
          <cell r="Z19">
            <v>0</v>
          </cell>
          <cell r="AA19">
            <v>0</v>
          </cell>
          <cell r="AB19">
            <v>0</v>
          </cell>
          <cell r="AC19">
            <v>0</v>
          </cell>
          <cell r="AD19">
            <v>0</v>
          </cell>
          <cell r="AE19">
            <v>13836.5</v>
          </cell>
        </row>
        <row r="20">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5768</v>
          </cell>
          <cell r="AB20">
            <v>0</v>
          </cell>
          <cell r="AC20">
            <v>0</v>
          </cell>
          <cell r="AD20">
            <v>5768</v>
          </cell>
          <cell r="AE20">
            <v>5768</v>
          </cell>
        </row>
        <row r="21">
          <cell r="C21">
            <v>7705.7858650568996</v>
          </cell>
          <cell r="D21">
            <v>536.38140227119902</v>
          </cell>
          <cell r="E21">
            <v>774.78410181675667</v>
          </cell>
          <cell r="F21">
            <v>14601.050004552601</v>
          </cell>
          <cell r="G21">
            <v>16860.493488349301</v>
          </cell>
          <cell r="H21">
            <v>23215.7418275335</v>
          </cell>
          <cell r="I21">
            <v>1524.8222396443271</v>
          </cell>
          <cell r="J21">
            <v>7265.7428377522301</v>
          </cell>
          <cell r="K21">
            <v>24618.584376874402</v>
          </cell>
          <cell r="L21">
            <v>606.64970824559248</v>
          </cell>
          <cell r="M21">
            <v>10314.9330329115</v>
          </cell>
          <cell r="N21">
            <v>3903.9135349788744</v>
          </cell>
          <cell r="O21">
            <v>32548.796893733499</v>
          </cell>
          <cell r="P21">
            <v>7311.4706067085535</v>
          </cell>
          <cell r="Q21">
            <v>17920.939999999999</v>
          </cell>
          <cell r="R21">
            <v>3811.9391222613199</v>
          </cell>
          <cell r="S21">
            <v>42255.4485244592</v>
          </cell>
          <cell r="T21">
            <v>16986.003837374301</v>
          </cell>
          <cell r="U21">
            <v>11453.642151152701</v>
          </cell>
          <cell r="V21">
            <v>2561.94</v>
          </cell>
          <cell r="W21">
            <v>1391.2784889084885</v>
          </cell>
          <cell r="X21">
            <v>248170.34204458527</v>
          </cell>
          <cell r="Y21">
            <v>2910</v>
          </cell>
          <cell r="Z21">
            <v>0</v>
          </cell>
          <cell r="AA21">
            <v>5200</v>
          </cell>
          <cell r="AB21">
            <v>0</v>
          </cell>
          <cell r="AC21">
            <v>0</v>
          </cell>
          <cell r="AD21">
            <v>8110</v>
          </cell>
          <cell r="AE21">
            <v>256280.34204458527</v>
          </cell>
        </row>
        <row r="22">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row>
        <row r="23">
          <cell r="C23">
            <v>348.19372311516128</v>
          </cell>
          <cell r="D23">
            <v>83.961020348477888</v>
          </cell>
          <cell r="E23">
            <v>29.045383315086596</v>
          </cell>
          <cell r="F23">
            <v>2553.6941692282176</v>
          </cell>
          <cell r="G23">
            <v>2056.5023299540603</v>
          </cell>
          <cell r="H23">
            <v>4423.9847300207348</v>
          </cell>
          <cell r="I23">
            <v>407.3055046885172</v>
          </cell>
          <cell r="J23">
            <v>1906.9447385061162</v>
          </cell>
          <cell r="K23">
            <v>4241.199145138793</v>
          </cell>
          <cell r="L23">
            <v>242.04121408324045</v>
          </cell>
          <cell r="M23">
            <v>277.0757936333307</v>
          </cell>
          <cell r="N23">
            <v>277.98316019440728</v>
          </cell>
          <cell r="O23">
            <v>7398.6318529013515</v>
          </cell>
          <cell r="P23">
            <v>34.056163890894432</v>
          </cell>
          <cell r="Q23">
            <v>22963.3</v>
          </cell>
          <cell r="R23">
            <v>281.38211376128424</v>
          </cell>
          <cell r="S23">
            <v>33.041396082082706</v>
          </cell>
          <cell r="T23">
            <v>522.00021540808416</v>
          </cell>
          <cell r="U23">
            <v>114.63943234463093</v>
          </cell>
          <cell r="V23">
            <v>17.514951771714038</v>
          </cell>
          <cell r="W23">
            <v>61.127322571098318</v>
          </cell>
          <cell r="X23">
            <v>48273.624360957278</v>
          </cell>
          <cell r="Y23">
            <v>0</v>
          </cell>
          <cell r="Z23">
            <v>0</v>
          </cell>
          <cell r="AA23">
            <v>0</v>
          </cell>
          <cell r="AB23">
            <v>0</v>
          </cell>
          <cell r="AC23">
            <v>0</v>
          </cell>
          <cell r="AD23">
            <v>0</v>
          </cell>
          <cell r="AE23">
            <v>48273.624360957278</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3623.74</v>
          </cell>
          <cell r="S24">
            <v>0</v>
          </cell>
          <cell r="T24">
            <v>0</v>
          </cell>
          <cell r="U24">
            <v>0</v>
          </cell>
          <cell r="V24">
            <v>0</v>
          </cell>
          <cell r="W24">
            <v>0</v>
          </cell>
          <cell r="X24">
            <v>3623.74</v>
          </cell>
          <cell r="Y24">
            <v>0</v>
          </cell>
          <cell r="Z24">
            <v>0</v>
          </cell>
          <cell r="AA24">
            <v>0</v>
          </cell>
          <cell r="AB24">
            <v>0</v>
          </cell>
          <cell r="AC24">
            <v>0</v>
          </cell>
          <cell r="AD24">
            <v>0</v>
          </cell>
          <cell r="AE24">
            <v>3623.74</v>
          </cell>
        </row>
        <row r="25">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9165.34</v>
          </cell>
          <cell r="V27">
            <v>0</v>
          </cell>
          <cell r="W27">
            <v>0</v>
          </cell>
          <cell r="X27">
            <v>9165.34</v>
          </cell>
          <cell r="Y27">
            <v>0</v>
          </cell>
          <cell r="Z27">
            <v>0</v>
          </cell>
          <cell r="AA27">
            <v>0</v>
          </cell>
          <cell r="AB27">
            <v>0</v>
          </cell>
          <cell r="AC27">
            <v>0</v>
          </cell>
          <cell r="AD27">
            <v>0</v>
          </cell>
          <cell r="AE27">
            <v>9165.34</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row>
        <row r="30">
          <cell r="C30">
            <v>69876.188235043694</v>
          </cell>
          <cell r="D30">
            <v>2148.2164226196774</v>
          </cell>
          <cell r="E30">
            <v>6720.1076451318431</v>
          </cell>
          <cell r="F30">
            <v>140262.36977538085</v>
          </cell>
          <cell r="G30">
            <v>138433.93943153706</v>
          </cell>
          <cell r="H30">
            <v>324635.84655755427</v>
          </cell>
          <cell r="I30">
            <v>19918.747744332846</v>
          </cell>
          <cell r="J30">
            <v>122300.23557625835</v>
          </cell>
          <cell r="K30">
            <v>471995.27452201315</v>
          </cell>
          <cell r="L30">
            <v>11946.808922328833</v>
          </cell>
          <cell r="M30">
            <v>157566.74942654485</v>
          </cell>
          <cell r="N30">
            <v>48800.332695173282</v>
          </cell>
          <cell r="O30">
            <v>62474.563746634856</v>
          </cell>
          <cell r="P30">
            <v>11676.182770599447</v>
          </cell>
          <cell r="Q30">
            <v>60661.130000000005</v>
          </cell>
          <cell r="R30">
            <v>17585.180236022607</v>
          </cell>
          <cell r="S30">
            <v>50862.784920541279</v>
          </cell>
          <cell r="T30">
            <v>52986.799052782393</v>
          </cell>
          <cell r="U30">
            <v>41701.81958349733</v>
          </cell>
          <cell r="V30">
            <v>8091.7059517717144</v>
          </cell>
          <cell r="W30">
            <v>30158.093811479586</v>
          </cell>
          <cell r="X30">
            <v>1850803.0770272478</v>
          </cell>
          <cell r="Y30">
            <v>361783.1</v>
          </cell>
          <cell r="Z30">
            <v>0</v>
          </cell>
          <cell r="AA30">
            <v>313268.3</v>
          </cell>
          <cell r="AB30">
            <v>81293.500000000015</v>
          </cell>
          <cell r="AC30">
            <v>0</v>
          </cell>
          <cell r="AD30">
            <v>756344.89999999991</v>
          </cell>
          <cell r="AE30">
            <v>2607147.9770272477</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L_EE_AREA"/>
      <sheetName val="0800 A"/>
      <sheetName val="0801 Q"/>
      <sheetName val="0801 Qold"/>
      <sheetName val="0800OldTP"/>
      <sheetName val="0800Trimmed"/>
      <sheetName val="max length"/>
      <sheetName val="Marta_Mising_topilist"/>
    </sheetNames>
    <sheetDataSet>
      <sheetData sheetId="0"/>
      <sheetData sheetId="1"/>
      <sheetData sheetId="2"/>
      <sheetData sheetId="3"/>
      <sheetData sheetId="4"/>
      <sheetData sheetId="5" refreshError="1">
        <row r="35">
          <cell r="F35" t="str">
            <v>N.B101.Z.0.0.1.</v>
          </cell>
          <cell r="G35" t="str">
            <v>N.B101.Z.1.0.1.</v>
          </cell>
          <cell r="H35" t="str">
            <v>N.B101.Z.1N.0.1.</v>
          </cell>
          <cell r="I35" t="str">
            <v>N.B101.Z.11.0.1.</v>
          </cell>
          <cell r="J35" t="str">
            <v>N.B101.Z.12.0.1.</v>
          </cell>
          <cell r="K35" t="str">
            <v>N.B101.Z.13.0.1.</v>
          </cell>
          <cell r="L35" t="str">
            <v>N.B101.Z.1311.0.1.</v>
          </cell>
          <cell r="M35" t="str">
            <v>N.B101.Z.1312.0.1.</v>
          </cell>
          <cell r="N35" t="str">
            <v>N.B101.Z.1313.0.1.</v>
          </cell>
          <cell r="O35" t="str">
            <v>N.B101.Z.1314.0.1.</v>
          </cell>
          <cell r="P35" t="str">
            <v>N.B101.Z.14.0.1.</v>
          </cell>
          <cell r="Q35" t="str">
            <v>N.B101.Z.1M.0.1.</v>
          </cell>
          <cell r="R35" t="str">
            <v>N.B101.Z.15.0.1.</v>
          </cell>
          <cell r="S35" t="str">
            <v>N.B101.Z.2.0.1.</v>
          </cell>
          <cell r="T35" t="str">
            <v>N.B101.Z.21.0.1.</v>
          </cell>
          <cell r="U35" t="str">
            <v>N.B101.Z.211.0.1.</v>
          </cell>
          <cell r="V35" t="str">
            <v>N.B101.Z.2111.0.1.</v>
          </cell>
          <cell r="W35" t="str">
            <v>N.B101.Z.2112.0.1.</v>
          </cell>
          <cell r="X35" t="str">
            <v>N.B101.Z.212.0.1.</v>
          </cell>
          <cell r="Y35" t="str">
            <v>N.B101.Z.22.0.1.</v>
          </cell>
          <cell r="AA35" t="str">
            <v>N.B101.Z.0.0.2.</v>
          </cell>
          <cell r="AB35" t="str">
            <v>N.B101.Z.1.0.2.</v>
          </cell>
          <cell r="AC35" t="str">
            <v>N.B101.Z.1N.0.2.</v>
          </cell>
          <cell r="AD35" t="str">
            <v>N.B101.Z.11.0.2.</v>
          </cell>
          <cell r="AE35" t="str">
            <v>N.B101.Z.12.0.2.</v>
          </cell>
          <cell r="AF35" t="str">
            <v>N.B101.Z.13.0.2.</v>
          </cell>
          <cell r="AG35" t="str">
            <v>N.B101.Z.1311.0.2.</v>
          </cell>
          <cell r="AH35" t="str">
            <v>N.B101.Z.1312.0.2.</v>
          </cell>
          <cell r="AI35" t="str">
            <v>N.B101.Z.1313.0.2.</v>
          </cell>
          <cell r="AJ35" t="str">
            <v>N.B101.Z.1314.0.2.</v>
          </cell>
          <cell r="AK35" t="str">
            <v>N.B101.Z.14.0.2.</v>
          </cell>
          <cell r="AL35" t="str">
            <v>N.B101.Z.1M.0.2.</v>
          </cell>
          <cell r="AM35" t="str">
            <v>N.B101.Z.15.0.2.</v>
          </cell>
          <cell r="AN35" t="str">
            <v>N.B101.Z.2.0.2.</v>
          </cell>
          <cell r="AO35" t="str">
            <v>N.B101.Z.21.0.2.</v>
          </cell>
          <cell r="AP35" t="str">
            <v>N.B101.Z.211.0.2.</v>
          </cell>
          <cell r="AQ35" t="str">
            <v>N.B101.Z.2111.0.2.</v>
          </cell>
          <cell r="AR35" t="str">
            <v>N.B101.Z.2112.0.2.</v>
          </cell>
          <cell r="AS35" t="str">
            <v>N.B101.Z.212.0.2.</v>
          </cell>
          <cell r="AT35" t="str">
            <v>N.B101.Z.22.0.2.</v>
          </cell>
        </row>
        <row r="36">
          <cell r="F36" t="str">
            <v>N.B11.Z.0.0.1.</v>
          </cell>
          <cell r="S36" t="str">
            <v>N.B11.Z.2.0.1.</v>
          </cell>
          <cell r="T36" t="str">
            <v>N.B11.Z.21.0.1.</v>
          </cell>
          <cell r="U36" t="str">
            <v>N.B11.Z.211.0.1.</v>
          </cell>
          <cell r="V36" t="str">
            <v>N.B11.Z.2111.0.1.</v>
          </cell>
          <cell r="W36" t="str">
            <v>N.B11.Z.2112.0.1.</v>
          </cell>
          <cell r="X36" t="str">
            <v>N.B11.Z.212.0.1.</v>
          </cell>
          <cell r="Y36" t="str">
            <v>N.B11.Z.22.0.1.</v>
          </cell>
          <cell r="AA36" t="str">
            <v>N.B11.Z.0.0.2.</v>
          </cell>
          <cell r="AN36" t="str">
            <v>N.B11.Z.2.0.2.</v>
          </cell>
          <cell r="AO36" t="str">
            <v>N.B11.Z.21.0.2.</v>
          </cell>
          <cell r="AP36" t="str">
            <v>N.B11.Z.211.0.2.</v>
          </cell>
          <cell r="AQ36" t="str">
            <v>N.B11.Z.2111.0.2.</v>
          </cell>
          <cell r="AR36" t="str">
            <v>N.B11.Z.2112.0.2.</v>
          </cell>
          <cell r="AS36" t="str">
            <v>N.B11.Z.212.0.2.</v>
          </cell>
          <cell r="AT36" t="str">
            <v>N.B11.Z.22.0.2.</v>
          </cell>
        </row>
        <row r="37">
          <cell r="F37" t="str">
            <v>N.B12.Z.0.0.1.</v>
          </cell>
          <cell r="S37" t="str">
            <v>N.B12.Z.2.0.1.</v>
          </cell>
          <cell r="T37" t="str">
            <v>N.B12.Z.21.0.1.</v>
          </cell>
          <cell r="U37" t="str">
            <v>N.B12.Z.211.0.1.</v>
          </cell>
          <cell r="V37" t="str">
            <v>N.B12.Z.2111.0.1.</v>
          </cell>
          <cell r="W37" t="str">
            <v>N.B12.Z.2112.0.1.</v>
          </cell>
          <cell r="X37" t="str">
            <v>N.B12.Z.212.0.1.</v>
          </cell>
          <cell r="Y37" t="str">
            <v>N.B12.Z.22.0.1.</v>
          </cell>
          <cell r="AA37" t="str">
            <v>N.B12.Z.0.0.2.</v>
          </cell>
          <cell r="AN37" t="str">
            <v>N.B12.Z.2.0.2.</v>
          </cell>
          <cell r="AO37" t="str">
            <v>N.B12.Z.21.0.2.</v>
          </cell>
          <cell r="AP37" t="str">
            <v>N.B12.Z.211.0.2.</v>
          </cell>
          <cell r="AQ37" t="str">
            <v>N.B12.Z.2111.0.2.</v>
          </cell>
          <cell r="AR37" t="str">
            <v>N.B12.Z.2112.0.2.</v>
          </cell>
          <cell r="AS37" t="str">
            <v>N.B12.Z.212.0.2.</v>
          </cell>
          <cell r="AT37" t="str">
            <v>N.B12.Z.22.0.2.</v>
          </cell>
        </row>
        <row r="38">
          <cell r="F38" t="str">
            <v>N.B1G.Z.0.0.1.</v>
          </cell>
          <cell r="G38" t="str">
            <v>N.B1G.Z.1.0.1.</v>
          </cell>
          <cell r="H38" t="str">
            <v>N.B1G.Z.1N.0.1.</v>
          </cell>
          <cell r="I38" t="str">
            <v>N.B1G.Z.11.0.1.</v>
          </cell>
          <cell r="J38" t="str">
            <v>N.B1G.Z.12.0.1.</v>
          </cell>
          <cell r="K38" t="str">
            <v>N.B1G.Z.13.0.1.</v>
          </cell>
          <cell r="L38" t="str">
            <v>N.B1G.Z.1311.0.1.</v>
          </cell>
          <cell r="M38" t="str">
            <v>N.B1G.Z.1312.0.1.</v>
          </cell>
          <cell r="N38" t="str">
            <v>N.B1G.Z.1313.0.1.</v>
          </cell>
          <cell r="O38" t="str">
            <v>N.B1G.Z.1314.0.1.</v>
          </cell>
          <cell r="P38" t="str">
            <v>N.B1G.Z.14.0.1.</v>
          </cell>
          <cell r="Q38" t="str">
            <v>N.B1G.Z.1M.0.1.</v>
          </cell>
          <cell r="R38" t="str">
            <v>N.B1G.Z.15.0.1.</v>
          </cell>
          <cell r="AA38" t="str">
            <v>N.B1G.Z.0.0.2.</v>
          </cell>
          <cell r="AB38" t="str">
            <v>N.B1G.Z.1.0.2.</v>
          </cell>
          <cell r="AC38" t="str">
            <v>N.B1G.Z.1N.0.2.</v>
          </cell>
          <cell r="AD38" t="str">
            <v>N.B1G.Z.11.0.2.</v>
          </cell>
          <cell r="AE38" t="str">
            <v>N.B1G.Z.12.0.2.</v>
          </cell>
          <cell r="AF38" t="str">
            <v>N.B1G.Z.13.0.2.</v>
          </cell>
          <cell r="AG38" t="str">
            <v>N.B1G.Z.1311.0.2.</v>
          </cell>
          <cell r="AH38" t="str">
            <v>N.B1G.Z.1312.0.2.</v>
          </cell>
          <cell r="AI38" t="str">
            <v>N.B1G.Z.1313.0.2.</v>
          </cell>
          <cell r="AJ38" t="str">
            <v>N.B1G.Z.1314.0.2.</v>
          </cell>
          <cell r="AK38" t="str">
            <v>N.B1G.Z.14.0.2.</v>
          </cell>
          <cell r="AL38" t="str">
            <v>N.B1G.Z.1M.0.2.</v>
          </cell>
          <cell r="AM38" t="str">
            <v>N.B1G.Z.15.0.2.</v>
          </cell>
        </row>
        <row r="39">
          <cell r="F39" t="str">
            <v>N.B1N.Z.0.0.1.</v>
          </cell>
          <cell r="G39" t="str">
            <v>N.B1N.Z.1.0.1.</v>
          </cell>
          <cell r="H39" t="str">
            <v>N.B1N.Z.1N.0.1.</v>
          </cell>
          <cell r="I39" t="str">
            <v>N.B1N.Z.11.0.1.</v>
          </cell>
          <cell r="J39" t="str">
            <v>N.B1N.Z.12.0.1.</v>
          </cell>
          <cell r="K39" t="str">
            <v>N.B1N.Z.13.0.1.</v>
          </cell>
          <cell r="L39" t="str">
            <v>N.B1N.Z.1311.0.1.</v>
          </cell>
          <cell r="M39" t="str">
            <v>N.B1N.Z.1312.0.1.</v>
          </cell>
          <cell r="N39" t="str">
            <v>N.B1N.Z.1313.0.1.</v>
          </cell>
          <cell r="O39" t="str">
            <v>N.B1N.Z.1314.0.1.</v>
          </cell>
          <cell r="P39" t="str">
            <v>N.B1N.Z.14.0.1.</v>
          </cell>
          <cell r="Q39" t="str">
            <v>N.B1N.Z.1M.0.1.</v>
          </cell>
          <cell r="R39" t="str">
            <v>N.B1N.Z.15.0.1.</v>
          </cell>
          <cell r="AA39" t="str">
            <v>N.B1N.Z.0.0.2.</v>
          </cell>
          <cell r="AB39" t="str">
            <v>N.B1N.Z.1.0.2.</v>
          </cell>
          <cell r="AC39" t="str">
            <v>N.B1N.Z.1N.0.2.</v>
          </cell>
          <cell r="AD39" t="str">
            <v>N.B1N.Z.11.0.2.</v>
          </cell>
          <cell r="AE39" t="str">
            <v>N.B1N.Z.12.0.2.</v>
          </cell>
          <cell r="AF39" t="str">
            <v>N.B1N.Z.13.0.2.</v>
          </cell>
          <cell r="AG39" t="str">
            <v>N.B1N.Z.1311.0.2.</v>
          </cell>
          <cell r="AH39" t="str">
            <v>N.B1N.Z.1312.0.2.</v>
          </cell>
          <cell r="AI39" t="str">
            <v>N.B1N.Z.1313.0.2.</v>
          </cell>
          <cell r="AJ39" t="str">
            <v>N.B1N.Z.1314.0.2.</v>
          </cell>
          <cell r="AK39" t="str">
            <v>N.B1N.Z.14.0.2.</v>
          </cell>
          <cell r="AL39" t="str">
            <v>N.B1N.Z.1M.0.2.</v>
          </cell>
          <cell r="AM39" t="str">
            <v>N.B1N.Z.15.0.2.</v>
          </cell>
        </row>
        <row r="40">
          <cell r="F40" t="str">
            <v>N.B2N.Z.0.0.1.</v>
          </cell>
          <cell r="G40" t="str">
            <v>N.B2N.Z.1.0.1.</v>
          </cell>
          <cell r="H40" t="str">
            <v>N.B2N.Z.1N.0.1.</v>
          </cell>
          <cell r="I40" t="str">
            <v>N.B2N.Z.11.0.1.</v>
          </cell>
          <cell r="J40" t="str">
            <v>N.B2N.Z.12.0.1.</v>
          </cell>
          <cell r="K40" t="str">
            <v>N.B2N.Z.13.0.1.</v>
          </cell>
          <cell r="L40" t="str">
            <v>N.B2N.Z.1311.0.1.</v>
          </cell>
          <cell r="M40" t="str">
            <v>N.B2N.Z.1312.0.1.</v>
          </cell>
          <cell r="N40" t="str">
            <v>N.B2N.Z.1313.0.1.</v>
          </cell>
          <cell r="O40" t="str">
            <v>N.B2N.Z.1314.0.1.</v>
          </cell>
          <cell r="P40" t="str">
            <v>N.B2N.Z.14.0.1.</v>
          </cell>
          <cell r="Q40" t="str">
            <v>N.B2N.Z.1M.0.1.</v>
          </cell>
          <cell r="R40" t="str">
            <v>N.B2N.Z.15.0.1.</v>
          </cell>
          <cell r="AA40" t="str">
            <v>N.B2N.Z.0.0.2.</v>
          </cell>
          <cell r="AB40" t="str">
            <v>N.B2N.Z.1.0.2.</v>
          </cell>
          <cell r="AC40" t="str">
            <v>N.B2N.Z.1N.0.2.</v>
          </cell>
          <cell r="AD40" t="str">
            <v>N.B2N.Z.11.0.2.</v>
          </cell>
          <cell r="AE40" t="str">
            <v>N.B2N.Z.12.0.2.</v>
          </cell>
          <cell r="AF40" t="str">
            <v>N.B2N.Z.13.0.2.</v>
          </cell>
          <cell r="AG40" t="str">
            <v>N.B2N.Z.1311.0.2.</v>
          </cell>
          <cell r="AH40" t="str">
            <v>N.B2N.Z.1312.0.2.</v>
          </cell>
          <cell r="AI40" t="str">
            <v>N.B2N.Z.1313.0.2.</v>
          </cell>
          <cell r="AJ40" t="str">
            <v>N.B2N.Z.1314.0.2.</v>
          </cell>
          <cell r="AK40" t="str">
            <v>N.B2N.Z.14.0.2.</v>
          </cell>
          <cell r="AL40" t="str">
            <v>N.B2N.Z.1M.0.2.</v>
          </cell>
          <cell r="AM40" t="str">
            <v>N.B2N.Z.15.0.2.</v>
          </cell>
        </row>
        <row r="41">
          <cell r="F41" t="str">
            <v>N.B3N.Z.0.0.1.</v>
          </cell>
          <cell r="G41" t="str">
            <v>N.B3N.Z.1.0.1.</v>
          </cell>
          <cell r="H41" t="str">
            <v>N.B3N.Z.1N.0.1.</v>
          </cell>
          <cell r="I41" t="str">
            <v>N.B3N.Z.11.0.1.</v>
          </cell>
          <cell r="J41" t="str">
            <v>N.B3N.Z.12.0.1.</v>
          </cell>
          <cell r="K41" t="str">
            <v>N.B3N.Z.13.0.1.</v>
          </cell>
          <cell r="L41" t="str">
            <v>N.B3N.Z.1311.0.1.</v>
          </cell>
          <cell r="M41" t="str">
            <v>N.B3N.Z.1312.0.1.</v>
          </cell>
          <cell r="N41" t="str">
            <v>N.B3N.Z.1313.0.1.</v>
          </cell>
          <cell r="O41" t="str">
            <v>N.B3N.Z.1314.0.1.</v>
          </cell>
          <cell r="P41" t="str">
            <v>N.B3N.Z.14.0.1.</v>
          </cell>
          <cell r="Q41" t="str">
            <v>N.B3N.Z.1M.0.1.</v>
          </cell>
          <cell r="R41" t="str">
            <v>N.B3N.Z.15.0.1.</v>
          </cell>
          <cell r="AA41" t="str">
            <v>N.B3N.Z.0.0.2.</v>
          </cell>
          <cell r="AB41" t="str">
            <v>N.B3N.Z.1.0.2.</v>
          </cell>
          <cell r="AC41" t="str">
            <v>N.B3N.Z.1N.0.2.</v>
          </cell>
          <cell r="AD41" t="str">
            <v>N.B3N.Z.11.0.2.</v>
          </cell>
          <cell r="AE41" t="str">
            <v>N.B3N.Z.12.0.2.</v>
          </cell>
          <cell r="AF41" t="str">
            <v>N.B3N.Z.13.0.2.</v>
          </cell>
          <cell r="AG41" t="str">
            <v>N.B3N.Z.1311.0.2.</v>
          </cell>
          <cell r="AH41" t="str">
            <v>N.B3N.Z.1312.0.2.</v>
          </cell>
          <cell r="AI41" t="str">
            <v>N.B3N.Z.1313.0.2.</v>
          </cell>
          <cell r="AJ41" t="str">
            <v>N.B3N.Z.1314.0.2.</v>
          </cell>
          <cell r="AK41" t="str">
            <v>N.B3N.Z.14.0.2.</v>
          </cell>
          <cell r="AL41" t="str">
            <v>N.B3N.Z.1M.0.2.</v>
          </cell>
          <cell r="AM41" t="str">
            <v>N.B3N.Z.15.0.2.</v>
          </cell>
        </row>
        <row r="42">
          <cell r="F42" t="str">
            <v>N.B5N.Z.0.0.1.</v>
          </cell>
          <cell r="G42" t="str">
            <v>N.B5N.Z.1.0.1.</v>
          </cell>
          <cell r="H42" t="str">
            <v>N.B5N.Z.1N.0.1.</v>
          </cell>
          <cell r="I42" t="str">
            <v>N.B5N.Z.11.0.1.</v>
          </cell>
          <cell r="J42" t="str">
            <v>N.B5N.Z.12.0.1.</v>
          </cell>
          <cell r="K42" t="str">
            <v>N.B5N.Z.13.0.1.</v>
          </cell>
          <cell r="L42" t="str">
            <v>N.B5N.Z.1311.0.1.</v>
          </cell>
          <cell r="M42" t="str">
            <v>N.B5N.Z.1312.0.1.</v>
          </cell>
          <cell r="N42" t="str">
            <v>N.B5N.Z.1313.0.1.</v>
          </cell>
          <cell r="O42" t="str">
            <v>N.B5N.Z.1314.0.1.</v>
          </cell>
          <cell r="P42" t="str">
            <v>N.B5N.Z.14.0.1.</v>
          </cell>
          <cell r="Q42" t="str">
            <v>N.B5N.Z.1M.0.1.</v>
          </cell>
          <cell r="R42" t="str">
            <v>N.B5N.Z.15.0.1.</v>
          </cell>
          <cell r="AA42" t="str">
            <v>N.B5N.Z.0.0.2.</v>
          </cell>
          <cell r="AB42" t="str">
            <v>N.B5N.Z.1.0.2.</v>
          </cell>
          <cell r="AC42" t="str">
            <v>N.B5N.Z.1N.0.2.</v>
          </cell>
          <cell r="AD42" t="str">
            <v>N.B5N.Z.11.0.2.</v>
          </cell>
          <cell r="AE42" t="str">
            <v>N.B5N.Z.12.0.2.</v>
          </cell>
          <cell r="AF42" t="str">
            <v>N.B5N.Z.13.0.2.</v>
          </cell>
          <cell r="AG42" t="str">
            <v>N.B5N.Z.1311.0.2.</v>
          </cell>
          <cell r="AH42" t="str">
            <v>N.B5N.Z.1312.0.2.</v>
          </cell>
          <cell r="AI42" t="str">
            <v>N.B5N.Z.1313.0.2.</v>
          </cell>
          <cell r="AJ42" t="str">
            <v>N.B5N.Z.1314.0.2.</v>
          </cell>
          <cell r="AK42" t="str">
            <v>N.B5N.Z.14.0.2.</v>
          </cell>
          <cell r="AL42" t="str">
            <v>N.B5N.Z.1M.0.2.</v>
          </cell>
          <cell r="AM42" t="str">
            <v>N.B5N.Z.15.0.2.</v>
          </cell>
        </row>
        <row r="43">
          <cell r="F43" t="str">
            <v>N.B6N.Z.0.0.1.</v>
          </cell>
          <cell r="G43" t="str">
            <v>N.B6N.Z.1.0.1.</v>
          </cell>
          <cell r="H43" t="str">
            <v>N.B6N.Z.1N.0.1.</v>
          </cell>
          <cell r="I43" t="str">
            <v>N.B6N.Z.11.0.1.</v>
          </cell>
          <cell r="J43" t="str">
            <v>N.B6N.Z.12.0.1.</v>
          </cell>
          <cell r="K43" t="str">
            <v>N.B6N.Z.13.0.1.</v>
          </cell>
          <cell r="L43" t="str">
            <v>N.B6N.Z.1311.0.1.</v>
          </cell>
          <cell r="M43" t="str">
            <v>N.B6N.Z.1312.0.1.</v>
          </cell>
          <cell r="N43" t="str">
            <v>N.B6N.Z.1313.0.1.</v>
          </cell>
          <cell r="O43" t="str">
            <v>N.B6N.Z.1314.0.1.</v>
          </cell>
          <cell r="P43" t="str">
            <v>N.B6N.Z.14.0.1.</v>
          </cell>
          <cell r="Q43" t="str">
            <v>N.B6N.Z.1M.0.1.</v>
          </cell>
          <cell r="R43" t="str">
            <v>N.B6N.Z.15.0.1.</v>
          </cell>
          <cell r="AA43" t="str">
            <v>N.B6N.Z.0.0.2.</v>
          </cell>
          <cell r="AB43" t="str">
            <v>N.B6N.Z.1.0.2.</v>
          </cell>
          <cell r="AC43" t="str">
            <v>N.B6N.Z.1N.0.2.</v>
          </cell>
          <cell r="AD43" t="str">
            <v>N.B6N.Z.11.0.2.</v>
          </cell>
          <cell r="AE43" t="str">
            <v>N.B6N.Z.12.0.2.</v>
          </cell>
          <cell r="AF43" t="str">
            <v>N.B6N.Z.13.0.2.</v>
          </cell>
          <cell r="AG43" t="str">
            <v>N.B6N.Z.1311.0.2.</v>
          </cell>
          <cell r="AH43" t="str">
            <v>N.B6N.Z.1312.0.2.</v>
          </cell>
          <cell r="AI43" t="str">
            <v>N.B6N.Z.1313.0.2.</v>
          </cell>
          <cell r="AJ43" t="str">
            <v>N.B6N.Z.1314.0.2.</v>
          </cell>
          <cell r="AK43" t="str">
            <v>N.B6N.Z.14.0.2.</v>
          </cell>
          <cell r="AL43" t="str">
            <v>N.B6N.Z.1M.0.2.</v>
          </cell>
          <cell r="AM43" t="str">
            <v>N.B6N.Z.15.0.2.</v>
          </cell>
        </row>
        <row r="44">
          <cell r="F44" t="str">
            <v>N.B8N.Z.0.0.1.</v>
          </cell>
          <cell r="G44" t="str">
            <v>N.B8N.Z.1.0.1.</v>
          </cell>
          <cell r="H44" t="str">
            <v>N.B8N.Z.1N.0.1.</v>
          </cell>
          <cell r="I44" t="str">
            <v>N.B8N.Z.11.0.1.</v>
          </cell>
          <cell r="J44" t="str">
            <v>N.B8N.Z.12.0.1.</v>
          </cell>
          <cell r="K44" t="str">
            <v>N.B8N.Z.13.0.1.</v>
          </cell>
          <cell r="L44" t="str">
            <v>N.B8N.Z.1311.0.1.</v>
          </cell>
          <cell r="M44" t="str">
            <v>N.B8N.Z.1312.0.1.</v>
          </cell>
          <cell r="N44" t="str">
            <v>N.B8N.Z.1313.0.1.</v>
          </cell>
          <cell r="O44" t="str">
            <v>N.B8N.Z.1314.0.1.</v>
          </cell>
          <cell r="P44" t="str">
            <v>N.B8N.Z.14.0.1.</v>
          </cell>
          <cell r="Q44" t="str">
            <v>N.B8N.Z.1M.0.1.</v>
          </cell>
          <cell r="R44" t="str">
            <v>N.B8N.Z.15.0.1.</v>
          </cell>
          <cell r="AA44" t="str">
            <v>N.B8N.Z.0.0.2.</v>
          </cell>
          <cell r="AB44" t="str">
            <v>N.B8N.Z.1.0.2.</v>
          </cell>
          <cell r="AC44" t="str">
            <v>N.B8N.Z.1N.0.2.</v>
          </cell>
          <cell r="AD44" t="str">
            <v>N.B8N.Z.11.0.2.</v>
          </cell>
          <cell r="AE44" t="str">
            <v>N.B8N.Z.12.0.2.</v>
          </cell>
          <cell r="AF44" t="str">
            <v>N.B8N.Z.13.0.2.</v>
          </cell>
          <cell r="AG44" t="str">
            <v>N.B8N.Z.1311.0.2.</v>
          </cell>
          <cell r="AH44" t="str">
            <v>N.B8N.Z.1312.0.2.</v>
          </cell>
          <cell r="AI44" t="str">
            <v>N.B8N.Z.1313.0.2.</v>
          </cell>
          <cell r="AJ44" t="str">
            <v>N.B8N.Z.1314.0.2.</v>
          </cell>
          <cell r="AK44" t="str">
            <v>N.B8N.Z.14.0.2.</v>
          </cell>
          <cell r="AL44" t="str">
            <v>N.B8N.Z.1M.0.2.</v>
          </cell>
          <cell r="AM44" t="str">
            <v>N.B8N.Z.15.0.2.</v>
          </cell>
        </row>
        <row r="45">
          <cell r="F45" t="str">
            <v>N.B9.Z.0.0.1.</v>
          </cell>
          <cell r="G45" t="str">
            <v>N.B9.Z.1.0.1.</v>
          </cell>
          <cell r="H45" t="str">
            <v>N.B9.Z.1N.0.1.</v>
          </cell>
          <cell r="I45" t="str">
            <v>N.B9.Z.11.0.1.</v>
          </cell>
          <cell r="J45" t="str">
            <v>N.B9.Z.12.0.1.</v>
          </cell>
          <cell r="K45" t="str">
            <v>N.B9.Z.13.0.1.</v>
          </cell>
          <cell r="L45" t="str">
            <v>N.B9.Z.1311.0.1.</v>
          </cell>
          <cell r="M45" t="str">
            <v>N.B9.Z.1312.0.1.</v>
          </cell>
          <cell r="N45" t="str">
            <v>N.B9.Z.1313.0.1.</v>
          </cell>
          <cell r="O45" t="str">
            <v>N.B9.Z.1314.0.1.</v>
          </cell>
          <cell r="P45" t="str">
            <v>N.B9.Z.14.0.1.</v>
          </cell>
          <cell r="Q45" t="str">
            <v>N.B9.Z.1M.0.1.</v>
          </cell>
          <cell r="R45" t="str">
            <v>N.B9.Z.15.0.1.</v>
          </cell>
          <cell r="S45" t="str">
            <v>N.B9.Z.2.0.1.</v>
          </cell>
          <cell r="T45" t="str">
            <v>N.B9.Z.21.0.1.</v>
          </cell>
          <cell r="U45" t="str">
            <v>N.B9.Z.211.0.1.</v>
          </cell>
          <cell r="V45" t="str">
            <v>N.B9.Z.2111.0.1.</v>
          </cell>
          <cell r="W45" t="str">
            <v>N.B9.Z.2112.0.1.</v>
          </cell>
          <cell r="X45" t="str">
            <v>N.B9.Z.212.0.1.</v>
          </cell>
          <cell r="Y45" t="str">
            <v>N.B9.Z.22.0.1.</v>
          </cell>
          <cell r="AA45" t="str">
            <v>N.B9.Z.0.0.2.</v>
          </cell>
          <cell r="AB45" t="str">
            <v>N.B9.Z.1.0.2.</v>
          </cell>
          <cell r="AC45" t="str">
            <v>N.B9.Z.1N.0.2.</v>
          </cell>
          <cell r="AD45" t="str">
            <v>N.B9.Z.11.0.2.</v>
          </cell>
          <cell r="AE45" t="str">
            <v>N.B9.Z.12.0.2.</v>
          </cell>
          <cell r="AF45" t="str">
            <v>N.B9.Z.13.0.2.</v>
          </cell>
          <cell r="AG45" t="str">
            <v>N.B9.Z.1311.0.2.</v>
          </cell>
          <cell r="AH45" t="str">
            <v>N.B9.Z.1312.0.2.</v>
          </cell>
          <cell r="AI45" t="str">
            <v>N.B9.Z.1313.0.2.</v>
          </cell>
          <cell r="AJ45" t="str">
            <v>N.B9.Z.1314.0.2.</v>
          </cell>
          <cell r="AK45" t="str">
            <v>N.B9.Z.14.0.2.</v>
          </cell>
          <cell r="AL45" t="str">
            <v>N.B9.Z.1M.0.2.</v>
          </cell>
          <cell r="AM45" t="str">
            <v>N.B9.Z.15.0.2.</v>
          </cell>
          <cell r="AN45" t="str">
            <v>N.B9.Z.2.0.2.</v>
          </cell>
          <cell r="AO45" t="str">
            <v>N.B9.Z.21.0.2.</v>
          </cell>
          <cell r="AP45" t="str">
            <v>N.B9.Z.211.0.2.</v>
          </cell>
          <cell r="AQ45" t="str">
            <v>N.B9.Z.2111.0.2.</v>
          </cell>
          <cell r="AR45" t="str">
            <v>N.B9.Z.2112.0.2.</v>
          </cell>
          <cell r="AS45" t="str">
            <v>N.B9.Z.212.0.2.</v>
          </cell>
          <cell r="AT45" t="str">
            <v>N.B9.Z.22.0.2.</v>
          </cell>
        </row>
        <row r="46">
          <cell r="F46" t="str">
            <v>N.D2.Z.0.0.1.</v>
          </cell>
          <cell r="G46" t="str">
            <v>N.D2.Z.1.0.1.</v>
          </cell>
          <cell r="H46" t="str">
            <v>N.D2.Z.1N.0.1.</v>
          </cell>
          <cell r="I46" t="str">
            <v>N.D2.Z.11.0.1.</v>
          </cell>
          <cell r="J46" t="str">
            <v>N.D2.Z.12.0.1.</v>
          </cell>
          <cell r="K46" t="str">
            <v>N.D2.Z.13.0.1.</v>
          </cell>
          <cell r="L46" t="str">
            <v>N.D2.Z.1311.0.1.</v>
          </cell>
          <cell r="M46" t="str">
            <v>N.D2.Z.1312.0.1.</v>
          </cell>
          <cell r="N46" t="str">
            <v>N.D2.Z.1313.0.1.</v>
          </cell>
          <cell r="O46" t="str">
            <v>N.D2.Z.1314.0.1.</v>
          </cell>
          <cell r="P46" t="str">
            <v>N.D2.Z.14.0.1.</v>
          </cell>
          <cell r="Q46" t="str">
            <v>N.D2.Z.1M.0.1.</v>
          </cell>
          <cell r="R46" t="str">
            <v>N.D2.Z.15.0.1.</v>
          </cell>
          <cell r="AA46" t="str">
            <v>N.D2.Z.0.0.2.</v>
          </cell>
          <cell r="AB46" t="str">
            <v>N.D2.Z.1.0.2.</v>
          </cell>
          <cell r="AC46" t="str">
            <v>N.D2.Z.1N.0.2.</v>
          </cell>
          <cell r="AD46" t="str">
            <v>N.D2.Z.11.0.2.</v>
          </cell>
          <cell r="AE46" t="str">
            <v>N.D2.Z.12.0.2.</v>
          </cell>
          <cell r="AF46" t="str">
            <v>N.D2.Z.13.0.2.</v>
          </cell>
          <cell r="AG46" t="str">
            <v>N.D2.Z.1311.0.2.</v>
          </cell>
          <cell r="AH46" t="str">
            <v>N.D2.Z.1312.0.2.</v>
          </cell>
          <cell r="AI46" t="str">
            <v>N.D2.Z.1313.0.2.</v>
          </cell>
          <cell r="AJ46" t="str">
            <v>N.D2.Z.1314.0.2.</v>
          </cell>
          <cell r="AK46" t="str">
            <v>N.D2.Z.14.0.2.</v>
          </cell>
          <cell r="AL46" t="str">
            <v>N.D2.Z.1M.0.2.</v>
          </cell>
          <cell r="AM46" t="str">
            <v>N.D2.Z.15.0.2.</v>
          </cell>
          <cell r="AN46" t="str">
            <v>N.D2.Z.2.0.2.</v>
          </cell>
          <cell r="AO46" t="str">
            <v>N.D2.Z.21.0.2.</v>
          </cell>
          <cell r="AP46" t="str">
            <v>N.D2.Z.211.0.2.</v>
          </cell>
          <cell r="AQ46" t="str">
            <v>N.D2.Z.2111.0.2.</v>
          </cell>
          <cell r="AR46" t="str">
            <v>N.D2.Z.2112.0.2.</v>
          </cell>
          <cell r="AS46" t="str">
            <v>N.D2.Z.212.0.2.</v>
          </cell>
          <cell r="AT46" t="str">
            <v>N.D2.Z.22.0.2.</v>
          </cell>
        </row>
        <row r="47">
          <cell r="F47" t="str">
            <v>N.D2.Z.0.13.1.</v>
          </cell>
          <cell r="G47" t="str">
            <v>N.D2.Z.1.13.1.</v>
          </cell>
          <cell r="H47" t="str">
            <v>N.D2.Z.1N.13.1.</v>
          </cell>
          <cell r="I47" t="str">
            <v>N.D2.Z.11.13.1.</v>
          </cell>
          <cell r="J47" t="str">
            <v>N.D2.Z.12.13.1.</v>
          </cell>
          <cell r="K47" t="str">
            <v>N.D2.Z.13.13.1.</v>
          </cell>
          <cell r="L47" t="str">
            <v>N.D2.Z.1311.13.1.</v>
          </cell>
          <cell r="M47" t="str">
            <v>N.D2.Z.1312.13.1.</v>
          </cell>
          <cell r="N47" t="str">
            <v>N.D2.Z.1313.13.1.</v>
          </cell>
          <cell r="O47" t="str">
            <v>N.D2.Z.1314.13.1.</v>
          </cell>
          <cell r="P47" t="str">
            <v>N.D2.Z.14.13.1.</v>
          </cell>
          <cell r="Q47" t="str">
            <v>N.D2.Z.1M.13.1.</v>
          </cell>
          <cell r="R47" t="str">
            <v>N.D2.Z.15.13.1.</v>
          </cell>
          <cell r="S47" t="str">
            <v>N.D2.Z.2.13.1.</v>
          </cell>
          <cell r="T47" t="str">
            <v>N.D2.Z.21.13.1.</v>
          </cell>
          <cell r="U47" t="str">
            <v>N.D2.Z.211.13.1.</v>
          </cell>
          <cell r="V47" t="str">
            <v>N.D2.Z.2111.13.1.</v>
          </cell>
          <cell r="W47" t="str">
            <v>N.D2.Z.2112.13.1.</v>
          </cell>
          <cell r="X47" t="str">
            <v>N.D2.Z.212.13.1.</v>
          </cell>
          <cell r="Y47" t="str">
            <v>N.D2.Z.22.13.1.</v>
          </cell>
          <cell r="AA47" t="str">
            <v>N.D2.Z.0.13.2.</v>
          </cell>
          <cell r="AB47" t="str">
            <v>N.D2.Z.1.13.2.</v>
          </cell>
          <cell r="AC47" t="str">
            <v>N.D2.Z.1N.13.2.</v>
          </cell>
          <cell r="AD47" t="str">
            <v>N.D2.Z.11.13.2.</v>
          </cell>
          <cell r="AE47" t="str">
            <v>N.D2.Z.12.13.2.</v>
          </cell>
          <cell r="AF47" t="str">
            <v>N.D2.Z.13.13.2.</v>
          </cell>
          <cell r="AG47" t="str">
            <v>N.D2.Z.1311.13.2.</v>
          </cell>
          <cell r="AH47" t="str">
            <v>N.D2.Z.1312.13.2.</v>
          </cell>
          <cell r="AI47" t="str">
            <v>N.D2.Z.1313.13.2.</v>
          </cell>
          <cell r="AJ47" t="str">
            <v>N.D2.Z.1314.13.2.</v>
          </cell>
          <cell r="AK47" t="str">
            <v>N.D2.Z.14.13.2.</v>
          </cell>
          <cell r="AL47" t="str">
            <v>N.D2.Z.1M.13.2.</v>
          </cell>
          <cell r="AM47" t="str">
            <v>N.D2.Z.15.13.2.</v>
          </cell>
          <cell r="AN47" t="str">
            <v>N.D2.Z.2.13.2.</v>
          </cell>
          <cell r="AO47" t="str">
            <v>N.D2.Z.21.13.2.</v>
          </cell>
          <cell r="AP47" t="str">
            <v>N.D2.Z.211.13.2.</v>
          </cell>
          <cell r="AQ47" t="str">
            <v>N.D2.Z.2111.13.2.</v>
          </cell>
          <cell r="AR47" t="str">
            <v>N.D2.Z.2112.13.2.</v>
          </cell>
          <cell r="AS47" t="str">
            <v>N.D2.Z.212.13.2.</v>
          </cell>
          <cell r="AT47" t="str">
            <v>N.D2.Z.22.13.2.</v>
          </cell>
        </row>
        <row r="48">
          <cell r="F48" t="str">
            <v>N.D2.Z.0.212.1.</v>
          </cell>
          <cell r="G48" t="str">
            <v>N.D2.Z.1.212.1.</v>
          </cell>
          <cell r="H48" t="str">
            <v>N.D2.Z.1N.212.1.</v>
          </cell>
          <cell r="I48" t="str">
            <v>N.D2.Z.11.212.1.</v>
          </cell>
          <cell r="J48" t="str">
            <v>N.D2.Z.12.212.1.</v>
          </cell>
          <cell r="K48" t="str">
            <v>N.D2.Z.13.212.1.</v>
          </cell>
          <cell r="L48" t="str">
            <v>N.D2.Z.1311.212.1.</v>
          </cell>
          <cell r="M48" t="str">
            <v>N.D2.Z.1312.212.1.</v>
          </cell>
          <cell r="N48" t="str">
            <v>N.D2.Z.1313.212.1.</v>
          </cell>
          <cell r="O48" t="str">
            <v>N.D2.Z.1314.212.1.</v>
          </cell>
          <cell r="P48" t="str">
            <v>N.D2.Z.14.212.1.</v>
          </cell>
          <cell r="Q48" t="str">
            <v>N.D2.Z.1M.212.1.</v>
          </cell>
          <cell r="R48" t="str">
            <v>N.D2.Z.15.212.1.</v>
          </cell>
          <cell r="S48" t="str">
            <v>N.D2.Z.2.212.1.</v>
          </cell>
          <cell r="T48" t="str">
            <v>N.D2.Z.21.212.1.</v>
          </cell>
          <cell r="U48" t="str">
            <v>N.D2.Z.211.212.1.</v>
          </cell>
          <cell r="V48" t="str">
            <v>N.D2.Z.2111.212.1.</v>
          </cell>
          <cell r="W48" t="str">
            <v>N.D2.Z.2112.212.1.</v>
          </cell>
          <cell r="X48" t="str">
            <v>N.D2.Z.212.212.1.</v>
          </cell>
          <cell r="Y48" t="str">
            <v>N.D2.Z.22.212.1.</v>
          </cell>
          <cell r="AA48" t="str">
            <v>N.D2.Z.0.212.2.</v>
          </cell>
          <cell r="AB48" t="str">
            <v>N.D2.Z.1.212.2.</v>
          </cell>
          <cell r="AC48" t="str">
            <v>N.D2.Z.1N.212.2.</v>
          </cell>
          <cell r="AD48" t="str">
            <v>N.D2.Z.11.212.2.</v>
          </cell>
          <cell r="AE48" t="str">
            <v>N.D2.Z.12.212.2.</v>
          </cell>
          <cell r="AF48" t="str">
            <v>N.D2.Z.13.212.2.</v>
          </cell>
          <cell r="AG48" t="str">
            <v>N.D2.Z.1311.212.2.</v>
          </cell>
          <cell r="AH48" t="str">
            <v>N.D2.Z.1312.212.2.</v>
          </cell>
          <cell r="AI48" t="str">
            <v>N.D2.Z.1313.212.2.</v>
          </cell>
          <cell r="AJ48" t="str">
            <v>N.D2.Z.1314.212.2.</v>
          </cell>
          <cell r="AK48" t="str">
            <v>N.D2.Z.14.212.2.</v>
          </cell>
          <cell r="AL48" t="str">
            <v>N.D2.Z.1M.212.2.</v>
          </cell>
          <cell r="AM48" t="str">
            <v>N.D2.Z.15.212.2.</v>
          </cell>
          <cell r="AN48" t="str">
            <v>N.D2.Z.2.212.2.</v>
          </cell>
          <cell r="AO48" t="str">
            <v>N.D2.Z.21.212.2.</v>
          </cell>
          <cell r="AP48" t="str">
            <v>N.D2.Z.211.212.2.</v>
          </cell>
          <cell r="AQ48" t="str">
            <v>N.D2.Z.2111.212.2.</v>
          </cell>
          <cell r="AR48" t="str">
            <v>N.D2.Z.2112.212.2.</v>
          </cell>
          <cell r="AS48" t="str">
            <v>N.D2.Z.212.212.2.</v>
          </cell>
          <cell r="AT48" t="str">
            <v>N.D2.Z.22.212.2.</v>
          </cell>
        </row>
        <row r="49">
          <cell r="F49" t="str">
            <v>N.D3.Z.0.0.1.</v>
          </cell>
          <cell r="G49" t="str">
            <v>N.D3.Z.1.0.1.</v>
          </cell>
          <cell r="H49" t="str">
            <v>N.D3.Z.1N.0.1.</v>
          </cell>
          <cell r="I49" t="str">
            <v>N.D3.Z.11.0.1.</v>
          </cell>
          <cell r="J49" t="str">
            <v>N.D3.Z.12.0.1.</v>
          </cell>
          <cell r="K49" t="str">
            <v>N.D3.Z.13.0.1.</v>
          </cell>
          <cell r="L49" t="str">
            <v>N.D3.Z.1311.0.1.</v>
          </cell>
          <cell r="M49" t="str">
            <v>N.D3.Z.1312.0.1.</v>
          </cell>
          <cell r="N49" t="str">
            <v>N.D3.Z.1313.0.1.</v>
          </cell>
          <cell r="O49" t="str">
            <v>N.D3.Z.1314.0.1.</v>
          </cell>
          <cell r="P49" t="str">
            <v>N.D3.Z.14.0.1.</v>
          </cell>
          <cell r="Q49" t="str">
            <v>N.D3.Z.1M.0.1.</v>
          </cell>
          <cell r="R49" t="str">
            <v>N.D3.Z.15.0.1.</v>
          </cell>
          <cell r="S49" t="str">
            <v>N.D3.Z.2.0.1.</v>
          </cell>
          <cell r="T49" t="str">
            <v>N.D3.Z.21.0.1.</v>
          </cell>
          <cell r="U49" t="str">
            <v>N.D3.Z.211.0.1.</v>
          </cell>
          <cell r="V49" t="str">
            <v>N.D3.Z.2111.0.1.</v>
          </cell>
          <cell r="W49" t="str">
            <v>N.D3.Z.2112.0.1.</v>
          </cell>
          <cell r="X49" t="str">
            <v>N.D3.Z.212.0.1.</v>
          </cell>
          <cell r="Y49" t="str">
            <v>N.D3.Z.22.0.1.</v>
          </cell>
          <cell r="AA49" t="str">
            <v>N.D3.Z.0.0.2.</v>
          </cell>
          <cell r="AB49" t="str">
            <v>N.D3.Z.1.0.2.</v>
          </cell>
          <cell r="AC49" t="str">
            <v>N.D3.Z.1N.0.2.</v>
          </cell>
          <cell r="AD49" t="str">
            <v>N.D3.Z.11.0.2.</v>
          </cell>
          <cell r="AE49" t="str">
            <v>N.D3.Z.12.0.2.</v>
          </cell>
          <cell r="AF49" t="str">
            <v>N.D3.Z.13.0.2.</v>
          </cell>
          <cell r="AG49" t="str">
            <v>N.D3.Z.1311.0.2.</v>
          </cell>
          <cell r="AH49" t="str">
            <v>N.D3.Z.1312.0.2.</v>
          </cell>
          <cell r="AI49" t="str">
            <v>N.D3.Z.1313.0.2.</v>
          </cell>
          <cell r="AJ49" t="str">
            <v>N.D3.Z.1314.0.2.</v>
          </cell>
          <cell r="AK49" t="str">
            <v>N.D3.Z.14.0.2.</v>
          </cell>
          <cell r="AL49" t="str">
            <v>N.D3.Z.1M.0.2.</v>
          </cell>
          <cell r="AM49" t="str">
            <v>N.D3.Z.15.0.2.</v>
          </cell>
          <cell r="AN49" t="str">
            <v>N.D3.Z.2.0.2.</v>
          </cell>
          <cell r="AO49" t="str">
            <v>N.D3.Z.21.0.2.</v>
          </cell>
          <cell r="AP49" t="str">
            <v>N.D3.Z.211.0.2.</v>
          </cell>
          <cell r="AQ49" t="str">
            <v>N.D3.Z.2111.0.2.</v>
          </cell>
          <cell r="AR49" t="str">
            <v>N.D3.Z.2112.0.2.</v>
          </cell>
          <cell r="AS49" t="str">
            <v>N.D3.Z.212.0.2.</v>
          </cell>
          <cell r="AT49" t="str">
            <v>N.D3.Z.22.0.2.</v>
          </cell>
        </row>
        <row r="50">
          <cell r="F50" t="str">
            <v>N.D3.Z.0.13.1.</v>
          </cell>
          <cell r="G50" t="str">
            <v>N.D3.Z.1.13.1.</v>
          </cell>
          <cell r="H50" t="str">
            <v>N.D3.Z.1N.13.1.</v>
          </cell>
          <cell r="I50" t="str">
            <v>N.D3.Z.11.13.1.</v>
          </cell>
          <cell r="J50" t="str">
            <v>N.D3.Z.12.13.1.</v>
          </cell>
          <cell r="K50" t="str">
            <v>N.D3.Z.13.13.1.</v>
          </cell>
          <cell r="L50" t="str">
            <v>N.D3.Z.1311.13.1.</v>
          </cell>
          <cell r="M50" t="str">
            <v>N.D3.Z.1312.13.1.</v>
          </cell>
          <cell r="N50" t="str">
            <v>N.D3.Z.1313.13.1.</v>
          </cell>
          <cell r="O50" t="str">
            <v>N.D3.Z.1314.13.1.</v>
          </cell>
          <cell r="P50" t="str">
            <v>N.D3.Z.14.13.1.</v>
          </cell>
          <cell r="Q50" t="str">
            <v>N.D3.Z.1M.13.1.</v>
          </cell>
          <cell r="R50" t="str">
            <v>N.D3.Z.15.13.1.</v>
          </cell>
          <cell r="S50" t="str">
            <v>N.D3.Z.2.13.1.</v>
          </cell>
          <cell r="T50" t="str">
            <v>N.D3.Z.21.13.1.</v>
          </cell>
          <cell r="U50" t="str">
            <v>N.D3.Z.211.13.1.</v>
          </cell>
          <cell r="V50" t="str">
            <v>N.D3.Z.2111.13.1.</v>
          </cell>
          <cell r="W50" t="str">
            <v>N.D3.Z.2112.13.1.</v>
          </cell>
          <cell r="X50" t="str">
            <v>N.D3.Z.212.13.1.</v>
          </cell>
          <cell r="Y50" t="str">
            <v>N.D3.Z.22.13.1.</v>
          </cell>
          <cell r="AA50" t="str">
            <v>N.D3.Z.0.13.2.</v>
          </cell>
          <cell r="AB50" t="str">
            <v>N.D3.Z.1.13.2.</v>
          </cell>
          <cell r="AC50" t="str">
            <v>N.D3.Z.1N.13.2.</v>
          </cell>
          <cell r="AD50" t="str">
            <v>N.D3.Z.11.13.2.</v>
          </cell>
          <cell r="AE50" t="str">
            <v>N.D3.Z.12.13.2.</v>
          </cell>
          <cell r="AF50" t="str">
            <v>N.D3.Z.13.13.2.</v>
          </cell>
          <cell r="AG50" t="str">
            <v>N.D3.Z.1311.13.2.</v>
          </cell>
          <cell r="AH50" t="str">
            <v>N.D3.Z.1312.13.2.</v>
          </cell>
          <cell r="AI50" t="str">
            <v>N.D3.Z.1313.13.2.</v>
          </cell>
          <cell r="AJ50" t="str">
            <v>N.D3.Z.1314.13.2.</v>
          </cell>
          <cell r="AK50" t="str">
            <v>N.D3.Z.14.13.2.</v>
          </cell>
          <cell r="AL50" t="str">
            <v>N.D3.Z.1M.13.2.</v>
          </cell>
          <cell r="AM50" t="str">
            <v>N.D3.Z.15.13.2.</v>
          </cell>
          <cell r="AN50" t="str">
            <v>N.D3.Z.2.13.2.</v>
          </cell>
          <cell r="AO50" t="str">
            <v>N.D3.Z.21.13.2.</v>
          </cell>
          <cell r="AP50" t="str">
            <v>N.D3.Z.211.13.2.</v>
          </cell>
          <cell r="AQ50" t="str">
            <v>N.D3.Z.2111.13.2.</v>
          </cell>
          <cell r="AR50" t="str">
            <v>N.D3.Z.2112.13.2.</v>
          </cell>
          <cell r="AS50" t="str">
            <v>N.D3.Z.212.13.2.</v>
          </cell>
          <cell r="AT50" t="str">
            <v>N.D3.Z.22.13.2.</v>
          </cell>
        </row>
        <row r="51">
          <cell r="F51" t="str">
            <v>N.D3.Z.0.212.1.</v>
          </cell>
          <cell r="G51" t="str">
            <v>N.D3.Z.1.212.1.</v>
          </cell>
          <cell r="H51" t="str">
            <v>N.D3.Z.1N.212.1.</v>
          </cell>
          <cell r="I51" t="str">
            <v>N.D3.Z.11.212.1.</v>
          </cell>
          <cell r="J51" t="str">
            <v>N.D3.Z.12.212.1.</v>
          </cell>
          <cell r="K51" t="str">
            <v>N.D3.Z.13.212.1.</v>
          </cell>
          <cell r="L51" t="str">
            <v>N.D3.Z.1311.212.1.</v>
          </cell>
          <cell r="M51" t="str">
            <v>N.D3.Z.1312.212.1.</v>
          </cell>
          <cell r="N51" t="str">
            <v>N.D3.Z.1313.212.1.</v>
          </cell>
          <cell r="O51" t="str">
            <v>N.D3.Z.1314.212.1.</v>
          </cell>
          <cell r="P51" t="str">
            <v>N.D3.Z.14.212.1.</v>
          </cell>
          <cell r="Q51" t="str">
            <v>N.D3.Z.1M.212.1.</v>
          </cell>
          <cell r="R51" t="str">
            <v>N.D3.Z.15.212.1.</v>
          </cell>
          <cell r="S51" t="str">
            <v>N.D3.Z.2.212.1.</v>
          </cell>
          <cell r="T51" t="str">
            <v>N.D3.Z.21.212.1.</v>
          </cell>
          <cell r="U51" t="str">
            <v>N.D3.Z.211.212.1.</v>
          </cell>
          <cell r="V51" t="str">
            <v>N.D3.Z.2111.212.1.</v>
          </cell>
          <cell r="W51" t="str">
            <v>N.D3.Z.2112.212.1.</v>
          </cell>
          <cell r="X51" t="str">
            <v>N.D3.Z.212.212.1.</v>
          </cell>
          <cell r="Y51" t="str">
            <v>N.D3.Z.22.212.1.</v>
          </cell>
          <cell r="AA51" t="str">
            <v>N.D3.Z.0.212.2.</v>
          </cell>
          <cell r="AB51" t="str">
            <v>N.D3.Z.1.212.2.</v>
          </cell>
          <cell r="AC51" t="str">
            <v>N.D3.Z.1N.212.2.</v>
          </cell>
          <cell r="AD51" t="str">
            <v>N.D3.Z.11.212.2.</v>
          </cell>
          <cell r="AE51" t="str">
            <v>N.D3.Z.12.212.2.</v>
          </cell>
          <cell r="AF51" t="str">
            <v>N.D3.Z.13.212.2.</v>
          </cell>
          <cell r="AG51" t="str">
            <v>N.D3.Z.1311.212.2.</v>
          </cell>
          <cell r="AH51" t="str">
            <v>N.D3.Z.1312.212.2.</v>
          </cell>
          <cell r="AI51" t="str">
            <v>N.D3.Z.1313.212.2.</v>
          </cell>
          <cell r="AJ51" t="str">
            <v>N.D3.Z.1314.212.2.</v>
          </cell>
          <cell r="AK51" t="str">
            <v>N.D3.Z.14.212.2.</v>
          </cell>
          <cell r="AL51" t="str">
            <v>N.D3.Z.1M.212.2.</v>
          </cell>
          <cell r="AM51" t="str">
            <v>N.D3.Z.15.212.2.</v>
          </cell>
          <cell r="AN51" t="str">
            <v>N.D3.Z.2.212.2.</v>
          </cell>
          <cell r="AO51" t="str">
            <v>N.D3.Z.21.212.2.</v>
          </cell>
          <cell r="AP51" t="str">
            <v>N.D3.Z.211.212.2.</v>
          </cell>
          <cell r="AQ51" t="str">
            <v>N.D3.Z.2111.212.2.</v>
          </cell>
          <cell r="AR51" t="str">
            <v>N.D3.Z.2112.212.2.</v>
          </cell>
          <cell r="AS51" t="str">
            <v>N.D3.Z.212.212.2.</v>
          </cell>
          <cell r="AT51" t="str">
            <v>N.D3.Z.22.212.2.</v>
          </cell>
        </row>
        <row r="52">
          <cell r="F52" t="str">
            <v>N.D4.Z.0.0.1.</v>
          </cell>
          <cell r="G52" t="str">
            <v>N.D4.Z.1.0.1.</v>
          </cell>
          <cell r="H52" t="str">
            <v>N.D4.Z.1N.0.1.</v>
          </cell>
          <cell r="I52" t="str">
            <v>N.D4.Z.11.0.1.</v>
          </cell>
          <cell r="J52" t="str">
            <v>N.D4.Z.12.0.1.</v>
          </cell>
          <cell r="K52" t="str">
            <v>N.D4.Z.13.0.1.</v>
          </cell>
          <cell r="L52" t="str">
            <v>N.D4.Z.1311.0.1.</v>
          </cell>
          <cell r="M52" t="str">
            <v>N.D4.Z.1312.0.1.</v>
          </cell>
          <cell r="N52" t="str">
            <v>N.D4.Z.1313.0.1.</v>
          </cell>
          <cell r="O52" t="str">
            <v>N.D4.Z.1314.0.1.</v>
          </cell>
          <cell r="P52" t="str">
            <v>N.D4.Z.14.0.1.</v>
          </cell>
          <cell r="Q52" t="str">
            <v>N.D4.Z.1M.0.1.</v>
          </cell>
          <cell r="R52" t="str">
            <v>N.D4.Z.15.0.1.</v>
          </cell>
          <cell r="S52" t="str">
            <v>N.D4.Z.2.0.1.</v>
          </cell>
          <cell r="T52" t="str">
            <v>N.D4.Z.21.0.1.</v>
          </cell>
          <cell r="U52" t="str">
            <v>N.D4.Z.211.0.1.</v>
          </cell>
          <cell r="V52" t="str">
            <v>N.D4.Z.2111.0.1.</v>
          </cell>
          <cell r="W52" t="str">
            <v>N.D4.Z.2112.0.1.</v>
          </cell>
          <cell r="X52" t="str">
            <v>N.D4.Z.212.0.1.</v>
          </cell>
          <cell r="Y52" t="str">
            <v>N.D4.Z.22.0.1.</v>
          </cell>
          <cell r="AA52" t="str">
            <v>N.D4.Z.0.0.2.</v>
          </cell>
          <cell r="AB52" t="str">
            <v>N.D4.Z.1.0.2.</v>
          </cell>
          <cell r="AC52" t="str">
            <v>N.D4.Z.1N.0.2.</v>
          </cell>
          <cell r="AD52" t="str">
            <v>N.D4.Z.11.0.2.</v>
          </cell>
          <cell r="AE52" t="str">
            <v>N.D4.Z.12.0.2.</v>
          </cell>
          <cell r="AF52" t="str">
            <v>N.D4.Z.13.0.2.</v>
          </cell>
          <cell r="AG52" t="str">
            <v>N.D4.Z.1311.0.2.</v>
          </cell>
          <cell r="AH52" t="str">
            <v>N.D4.Z.1312.0.2.</v>
          </cell>
          <cell r="AI52" t="str">
            <v>N.D4.Z.1313.0.2.</v>
          </cell>
          <cell r="AJ52" t="str">
            <v>N.D4.Z.1314.0.2.</v>
          </cell>
          <cell r="AK52" t="str">
            <v>N.D4.Z.14.0.2.</v>
          </cell>
          <cell r="AL52" t="str">
            <v>N.D4.Z.1M.0.2.</v>
          </cell>
          <cell r="AM52" t="str">
            <v>N.D4.Z.15.0.2.</v>
          </cell>
          <cell r="AN52" t="str">
            <v>N.D4.Z.2.0.2.</v>
          </cell>
          <cell r="AO52" t="str">
            <v>N.D4.Z.21.0.2.</v>
          </cell>
          <cell r="AP52" t="str">
            <v>N.D4.Z.211.0.2.</v>
          </cell>
          <cell r="AQ52" t="str">
            <v>N.D4.Z.2111.0.2.</v>
          </cell>
          <cell r="AR52" t="str">
            <v>N.D4.Z.2112.0.2.</v>
          </cell>
          <cell r="AS52" t="str">
            <v>N.D4.Z.212.0.2.</v>
          </cell>
          <cell r="AT52" t="str">
            <v>N.D4.Z.22.0.2.</v>
          </cell>
        </row>
        <row r="53">
          <cell r="F53" t="str">
            <v>N.D4.Z.0.13.1.</v>
          </cell>
          <cell r="G53" t="str">
            <v>N.D4.Z.1.13.1.</v>
          </cell>
          <cell r="I53" t="str">
            <v>N.D4.Z.11.13.1.</v>
          </cell>
          <cell r="J53" t="str">
            <v>N.D4.Z.12.13.1.</v>
          </cell>
          <cell r="K53" t="str">
            <v>N.D4.Z.13.13.1.</v>
          </cell>
          <cell r="L53" t="str">
            <v>N.D4.Z.1311.13.1.</v>
          </cell>
          <cell r="M53" t="str">
            <v>N.D4.Z.1312.13.1.</v>
          </cell>
          <cell r="N53" t="str">
            <v>N.D4.Z.1313.13.1.</v>
          </cell>
          <cell r="O53" t="str">
            <v>N.D4.Z.1314.13.1.</v>
          </cell>
          <cell r="P53" t="str">
            <v>N.D4.Z.14.13.1.</v>
          </cell>
          <cell r="Q53" t="str">
            <v>N.D4.Z.1M.13.1.</v>
          </cell>
          <cell r="R53" t="str">
            <v>N.D4.Z.15.13.1.</v>
          </cell>
          <cell r="S53" t="str">
            <v>N.D4.Z.2.13.1.</v>
          </cell>
          <cell r="T53" t="str">
            <v>N.D4.Z.21.13.1.</v>
          </cell>
          <cell r="U53" t="str">
            <v>N.D4.Z.211.13.1.</v>
          </cell>
          <cell r="V53" t="str">
            <v>N.D4.Z.2111.13.1.</v>
          </cell>
          <cell r="W53" t="str">
            <v>N.D4.Z.2112.13.1.</v>
          </cell>
          <cell r="X53" t="str">
            <v>N.D4.Z.212.13.1.</v>
          </cell>
          <cell r="Y53" t="str">
            <v>N.D4.Z.22.13.1.</v>
          </cell>
          <cell r="AA53" t="str">
            <v>N.D4.Z.0.13.2.</v>
          </cell>
          <cell r="AB53" t="str">
            <v>N.D4.Z.1.13.2.</v>
          </cell>
          <cell r="AC53" t="str">
            <v>N.D4.Z.1N.13.2.</v>
          </cell>
          <cell r="AD53" t="str">
            <v>N.D4.Z.11.13.2.</v>
          </cell>
          <cell r="AE53" t="str">
            <v>N.D4.Z.12.13.2.</v>
          </cell>
          <cell r="AF53" t="str">
            <v>N.D4.Z.13.13.2.</v>
          </cell>
          <cell r="AG53" t="str">
            <v>N.D4.Z.1311.13.2.</v>
          </cell>
          <cell r="AH53" t="str">
            <v>N.D4.Z.1312.13.2.</v>
          </cell>
          <cell r="AI53" t="str">
            <v>N.D4.Z.1313.13.2.</v>
          </cell>
          <cell r="AJ53" t="str">
            <v>N.D4.Z.1314.13.2.</v>
          </cell>
          <cell r="AK53" t="str">
            <v>N.D4.Z.14.13.2.</v>
          </cell>
          <cell r="AL53" t="str">
            <v>N.D4.Z.1M.13.2.</v>
          </cell>
          <cell r="AM53" t="str">
            <v>N.D4.Z.15.13.2.</v>
          </cell>
          <cell r="AN53" t="str">
            <v>N.D4.Z.2.13.2.</v>
          </cell>
          <cell r="AO53" t="str">
            <v>N.D4.Z.21.13.2.</v>
          </cell>
          <cell r="AP53" t="str">
            <v>N.D4.Z.211.13.2.</v>
          </cell>
          <cell r="AQ53" t="str">
            <v>N.D4.Z.2111.13.2.</v>
          </cell>
          <cell r="AR53" t="str">
            <v>N.D4.Z.2112.13.2.</v>
          </cell>
          <cell r="AS53" t="str">
            <v>N.D4.Z.212.13.2.</v>
          </cell>
          <cell r="AT53" t="str">
            <v>N.D4.Z.22.13.2.</v>
          </cell>
        </row>
        <row r="54">
          <cell r="F54" t="str">
            <v>N.D4.Z.0.U.1.</v>
          </cell>
          <cell r="G54" t="str">
            <v>N.D4.Z.1.U.1.</v>
          </cell>
          <cell r="I54" t="str">
            <v>N.D4.Z.11.U.1.</v>
          </cell>
          <cell r="J54" t="str">
            <v>N.D4.Z.12.U.1.</v>
          </cell>
          <cell r="K54" t="str">
            <v>N.D4.Z.13.U.1.</v>
          </cell>
          <cell r="L54" t="str">
            <v>N.D4.Z.1311.U.1.</v>
          </cell>
          <cell r="M54" t="str">
            <v>N.D4.Z.1312.U.1.</v>
          </cell>
          <cell r="N54" t="str">
            <v>N.D4.Z.1313.U.1.</v>
          </cell>
          <cell r="O54" t="str">
            <v>N.D4.Z.1314.U.1.</v>
          </cell>
          <cell r="P54" t="str">
            <v>N.D4.Z.14.U.1.</v>
          </cell>
          <cell r="Q54" t="str">
            <v>N.D4.Z.1M.U.1.</v>
          </cell>
          <cell r="R54" t="str">
            <v>N.D4.Z.15.U.1.</v>
          </cell>
          <cell r="S54" t="str">
            <v>N.D4.Z.2.U.1.</v>
          </cell>
          <cell r="T54" t="str">
            <v>N.D4.Z.21.U.1.</v>
          </cell>
          <cell r="U54" t="str">
            <v>N.D4.Z.211.U.1.</v>
          </cell>
          <cell r="V54" t="str">
            <v>N.D4.Z.2111.U.1.</v>
          </cell>
          <cell r="W54" t="str">
            <v>N.D4.Z.2112.U.1.</v>
          </cell>
          <cell r="X54" t="str">
            <v>N.D4.Z.212.U.1.</v>
          </cell>
          <cell r="Y54" t="str">
            <v>N.D4.Z.22.U.1.</v>
          </cell>
          <cell r="AA54" t="str">
            <v>N.D4.Z.0.U.2.</v>
          </cell>
          <cell r="AB54" t="str">
            <v>N.D4.Z.1.U.2.</v>
          </cell>
          <cell r="AC54" t="str">
            <v>N.D4.Z.1N.U.2.</v>
          </cell>
          <cell r="AD54" t="str">
            <v>N.D4.Z.11.U.2.</v>
          </cell>
          <cell r="AE54" t="str">
            <v>N.D4.Z.12.U.2.</v>
          </cell>
          <cell r="AF54" t="str">
            <v>N.D4.Z.13.U.2.</v>
          </cell>
          <cell r="AG54" t="str">
            <v>N.D4.Z.1311.U.2.</v>
          </cell>
          <cell r="AH54" t="str">
            <v>N.D4.Z.1312.U.2.</v>
          </cell>
          <cell r="AI54" t="str">
            <v>N.D4.Z.1313.U.2.</v>
          </cell>
          <cell r="AJ54" t="str">
            <v>N.D4.Z.1314.U.2.</v>
          </cell>
          <cell r="AK54" t="str">
            <v>N.D4.Z.14.U.2.</v>
          </cell>
          <cell r="AL54" t="str">
            <v>N.D4.Z.1M.U.2.</v>
          </cell>
          <cell r="AM54" t="str">
            <v>N.D4.Z.15.U.2.</v>
          </cell>
          <cell r="AN54" t="str">
            <v>N.D4.Z.2.U.2.</v>
          </cell>
          <cell r="AO54" t="str">
            <v>N.D4.Z.21.U.2.</v>
          </cell>
          <cell r="AP54" t="str">
            <v>N.D4.Z.211.U.2.</v>
          </cell>
          <cell r="AQ54" t="str">
            <v>N.D4.Z.2111.U.2.</v>
          </cell>
          <cell r="AR54" t="str">
            <v>N.D4.Z.2112.U.2.</v>
          </cell>
          <cell r="AS54" t="str">
            <v>N.D4.Z.212.U.2.</v>
          </cell>
          <cell r="AT54" t="str">
            <v>N.D4.Z.22.U.2.</v>
          </cell>
        </row>
        <row r="55">
          <cell r="F55" t="str">
            <v>N.D7.Z.0.0.1.</v>
          </cell>
          <cell r="G55" t="str">
            <v>N.D7.Z.1.0.1.</v>
          </cell>
          <cell r="I55" t="str">
            <v>N.D7.Z.11.0.1.</v>
          </cell>
          <cell r="J55" t="str">
            <v>N.D7.Z.12.0.1.</v>
          </cell>
          <cell r="K55" t="str">
            <v>N.D7.Z.13.0.1.</v>
          </cell>
          <cell r="L55" t="str">
            <v>N.D7.Z.1311.0.1.</v>
          </cell>
          <cell r="M55" t="str">
            <v>N.D7.Z.1312.0.1.</v>
          </cell>
          <cell r="N55" t="str">
            <v>N.D7.Z.1313.0.1.</v>
          </cell>
          <cell r="O55" t="str">
            <v>N.D7.Z.1314.0.1.</v>
          </cell>
          <cell r="P55" t="str">
            <v>N.D7.Z.14.0.1.</v>
          </cell>
          <cell r="Q55" t="str">
            <v>N.D7.Z.1M.0.1.</v>
          </cell>
          <cell r="R55" t="str">
            <v>N.D7.Z.15.0.1.</v>
          </cell>
          <cell r="S55" t="str">
            <v>N.D7.Z.2.0.1.</v>
          </cell>
          <cell r="T55" t="str">
            <v>N.D7.Z.21.0.1.</v>
          </cell>
          <cell r="U55" t="str">
            <v>N.D7.Z.211.0.1.</v>
          </cell>
          <cell r="V55" t="str">
            <v>N.D7.Z.2111.0.1.</v>
          </cell>
          <cell r="W55" t="str">
            <v>N.D7.Z.2112.0.1.</v>
          </cell>
          <cell r="X55" t="str">
            <v>N.D7.Z.212.0.1.</v>
          </cell>
          <cell r="Y55" t="str">
            <v>N.D7.Z.22.0.1.</v>
          </cell>
          <cell r="AA55" t="str">
            <v>N.D7.Z.0.0.2.</v>
          </cell>
          <cell r="AB55" t="str">
            <v>N.D7.Z.1.0.2.</v>
          </cell>
          <cell r="AC55" t="str">
            <v>N.D7.Z.1N.0.2.</v>
          </cell>
          <cell r="AD55" t="str">
            <v>N.D7.Z.11.0.2.</v>
          </cell>
          <cell r="AE55" t="str">
            <v>N.D7.Z.12.0.2.</v>
          </cell>
          <cell r="AF55" t="str">
            <v>N.D7.Z.13.0.2.</v>
          </cell>
          <cell r="AG55" t="str">
            <v>N.D7.Z.1311.0.2.</v>
          </cell>
          <cell r="AH55" t="str">
            <v>N.D7.Z.1312.0.2.</v>
          </cell>
          <cell r="AI55" t="str">
            <v>N.D7.Z.1313.0.2.</v>
          </cell>
          <cell r="AJ55" t="str">
            <v>N.D7.Z.1314.0.2.</v>
          </cell>
          <cell r="AK55" t="str">
            <v>N.D7.Z.14.0.2.</v>
          </cell>
          <cell r="AL55" t="str">
            <v>N.D7.Z.1M.0.2.</v>
          </cell>
          <cell r="AM55" t="str">
            <v>N.D7.Z.15.0.2.</v>
          </cell>
          <cell r="AN55" t="str">
            <v>N.D7.Z.2.0.2.</v>
          </cell>
          <cell r="AO55" t="str">
            <v>N.D7.Z.21.0.2.</v>
          </cell>
          <cell r="AP55" t="str">
            <v>N.D7.Z.211.0.2.</v>
          </cell>
          <cell r="AQ55" t="str">
            <v>N.D7.Z.2111.0.2.</v>
          </cell>
          <cell r="AR55" t="str">
            <v>N.D7.Z.2112.0.2.</v>
          </cell>
          <cell r="AS55" t="str">
            <v>N.D7.Z.212.0.2.</v>
          </cell>
          <cell r="AT55" t="str">
            <v>N.D7.Z.22.0.2.</v>
          </cell>
        </row>
        <row r="56">
          <cell r="F56" t="str">
            <v>N.D7.Z.0.13.1.</v>
          </cell>
          <cell r="G56" t="str">
            <v>N.D7.Z.1.13.1.</v>
          </cell>
          <cell r="I56" t="str">
            <v>N.D7.Z.11.13.1.</v>
          </cell>
          <cell r="J56" t="str">
            <v>N.D7.Z.12.13.1.</v>
          </cell>
          <cell r="K56" t="str">
            <v>N.D7.Z.13.13.1.</v>
          </cell>
          <cell r="L56" t="str">
            <v>N.D7.Z.1311.13.1.</v>
          </cell>
          <cell r="M56" t="str">
            <v>N.D7.Z.1312.13.1.</v>
          </cell>
          <cell r="N56" t="str">
            <v>N.D7.Z.1313.13.1.</v>
          </cell>
          <cell r="O56" t="str">
            <v>N.D7.Z.1314.13.1.</v>
          </cell>
          <cell r="P56" t="str">
            <v>N.D7.Z.14.13.1.</v>
          </cell>
          <cell r="Q56" t="str">
            <v>N.D7.Z.1M.13.1.</v>
          </cell>
          <cell r="R56" t="str">
            <v>N.D7.Z.15.13.1.</v>
          </cell>
          <cell r="S56" t="str">
            <v>N.D7.Z.2.13.1.</v>
          </cell>
          <cell r="T56" t="str">
            <v>N.D7.Z.21.13.1.</v>
          </cell>
          <cell r="U56" t="str">
            <v>N.D7.Z.211.13.1.</v>
          </cell>
          <cell r="V56" t="str">
            <v>N.D7.Z.2111.13.1.</v>
          </cell>
          <cell r="W56" t="str">
            <v>N.D7.Z.2112.13.1.</v>
          </cell>
          <cell r="X56" t="str">
            <v>N.D7.Z.212.13.1.</v>
          </cell>
          <cell r="Y56" t="str">
            <v>N.D7.Z.22.13.1.</v>
          </cell>
          <cell r="AA56" t="str">
            <v>N.D7.Z.0.13.2.</v>
          </cell>
          <cell r="AB56" t="str">
            <v>N.D7.Z.1.13.2.</v>
          </cell>
          <cell r="AC56" t="str">
            <v>N.D7.Z.1N.13.2.</v>
          </cell>
          <cell r="AD56" t="str">
            <v>N.D7.Z.11.13.2.</v>
          </cell>
          <cell r="AE56" t="str">
            <v>N.D7.Z.12.13.2.</v>
          </cell>
          <cell r="AF56" t="str">
            <v>N.D7.Z.13.13.2.</v>
          </cell>
          <cell r="AG56" t="str">
            <v>N.D7.Z.1311.13.2.</v>
          </cell>
          <cell r="AH56" t="str">
            <v>N.D7.Z.1312.13.2.</v>
          </cell>
          <cell r="AI56" t="str">
            <v>N.D7.Z.1313.13.2.</v>
          </cell>
          <cell r="AJ56" t="str">
            <v>N.D7.Z.1314.13.2.</v>
          </cell>
          <cell r="AK56" t="str">
            <v>N.D7.Z.14.13.2.</v>
          </cell>
          <cell r="AL56" t="str">
            <v>N.D7.Z.1M.13.2.</v>
          </cell>
          <cell r="AM56" t="str">
            <v>N.D7.Z.15.13.2.</v>
          </cell>
          <cell r="AN56" t="str">
            <v>N.D7.Z.2.13.2.</v>
          </cell>
          <cell r="AO56" t="str">
            <v>N.D7.Z.21.13.2.</v>
          </cell>
          <cell r="AP56" t="str">
            <v>N.D7.Z.211.13.2.</v>
          </cell>
          <cell r="AQ56" t="str">
            <v>N.D7.Z.2111.13.2.</v>
          </cell>
          <cell r="AR56" t="str">
            <v>N.D7.Z.2112.13.2.</v>
          </cell>
          <cell r="AS56" t="str">
            <v>N.D7.Z.212.13.2.</v>
          </cell>
          <cell r="AT56" t="str">
            <v>N.D7.Z.22.13.2.</v>
          </cell>
        </row>
        <row r="57">
          <cell r="F57" t="str">
            <v>N.D7.Z.0.U.1.</v>
          </cell>
          <cell r="G57" t="str">
            <v>N.D7.Z.1.U.1.</v>
          </cell>
          <cell r="I57" t="str">
            <v>N.D7.Z.11.U.1.</v>
          </cell>
          <cell r="J57" t="str">
            <v>N.D7.Z.12.U.1.</v>
          </cell>
          <cell r="K57" t="str">
            <v>N.D7.Z.13.U.1.</v>
          </cell>
          <cell r="L57" t="str">
            <v>N.D7.Z.1311.U.1.</v>
          </cell>
          <cell r="M57" t="str">
            <v>N.D7.Z.1312.U.1.</v>
          </cell>
          <cell r="N57" t="str">
            <v>N.D7.Z.1313.U.1.</v>
          </cell>
          <cell r="O57" t="str">
            <v>N.D7.Z.1314.U.1.</v>
          </cell>
          <cell r="P57" t="str">
            <v>N.D7.Z.14.U.1.</v>
          </cell>
          <cell r="Q57" t="str">
            <v>N.D7.Z.1M.U.1.</v>
          </cell>
          <cell r="R57" t="str">
            <v>N.D7.Z.15.U.1.</v>
          </cell>
          <cell r="S57" t="str">
            <v>N.D7.Z.2.U.1.</v>
          </cell>
          <cell r="T57" t="str">
            <v>N.D7.Z.21.U.1.</v>
          </cell>
          <cell r="U57" t="str">
            <v>N.D7.Z.211.U.1.</v>
          </cell>
          <cell r="V57" t="str">
            <v>N.D7.Z.2111.U.1.</v>
          </cell>
          <cell r="W57" t="str">
            <v>N.D7.Z.2112.U.1.</v>
          </cell>
          <cell r="X57" t="str">
            <v>N.D7.Z.212.U.1.</v>
          </cell>
          <cell r="Y57" t="str">
            <v>N.D7.Z.22.U.1.</v>
          </cell>
          <cell r="AA57" t="str">
            <v>N.D7.Z.0.U.2.</v>
          </cell>
          <cell r="AB57" t="str">
            <v>N.D7.Z.1.U.2.</v>
          </cell>
          <cell r="AC57" t="str">
            <v>N.D7.Z.1N.U.2.</v>
          </cell>
          <cell r="AD57" t="str">
            <v>N.D7.Z.11.U.2.</v>
          </cell>
          <cell r="AE57" t="str">
            <v>N.D7.Z.12.U.2.</v>
          </cell>
          <cell r="AF57" t="str">
            <v>N.D7.Z.13.U.2.</v>
          </cell>
          <cell r="AG57" t="str">
            <v>N.D7.Z.1311.U.2.</v>
          </cell>
          <cell r="AH57" t="str">
            <v>N.D7.Z.1312.U.2.</v>
          </cell>
          <cell r="AI57" t="str">
            <v>N.D7.Z.1313.U.2.</v>
          </cell>
          <cell r="AJ57" t="str">
            <v>N.D7.Z.1314.U.2.</v>
          </cell>
          <cell r="AK57" t="str">
            <v>N.D7.Z.14.U.2.</v>
          </cell>
          <cell r="AL57" t="str">
            <v>N.D7.Z.1M.U.2.</v>
          </cell>
          <cell r="AM57" t="str">
            <v>N.D7.Z.15.U.2.</v>
          </cell>
          <cell r="AN57" t="str">
            <v>N.D7.Z.2.U.2.</v>
          </cell>
          <cell r="AO57" t="str">
            <v>N.D7.Z.21.U.2.</v>
          </cell>
          <cell r="AP57" t="str">
            <v>N.D7.Z.211.U.2.</v>
          </cell>
          <cell r="AQ57" t="str">
            <v>N.D7.Z.2111.U.2.</v>
          </cell>
          <cell r="AR57" t="str">
            <v>N.D7.Z.2112.U.2.</v>
          </cell>
          <cell r="AS57" t="str">
            <v>N.D7.Z.212.U.2.</v>
          </cell>
          <cell r="AT57" t="str">
            <v>N.D7.Z.22.U.2.</v>
          </cell>
        </row>
        <row r="58">
          <cell r="F58" t="str">
            <v>N.D9.Z.0.0.1.</v>
          </cell>
          <cell r="G58" t="str">
            <v>N.D9.Z.1.0.1.</v>
          </cell>
          <cell r="I58" t="str">
            <v>N.D9.Z.11.0.1.</v>
          </cell>
          <cell r="J58" t="str">
            <v>N.D9.Z.12.0.1.</v>
          </cell>
          <cell r="K58" t="str">
            <v>N.D9.Z.13.0.1.</v>
          </cell>
          <cell r="L58" t="str">
            <v>N.D9.Z.1311.0.1.</v>
          </cell>
          <cell r="M58" t="str">
            <v>N.D9.Z.1312.0.1.</v>
          </cell>
          <cell r="N58" t="str">
            <v>N.D9.Z.1313.0.1.</v>
          </cell>
          <cell r="O58" t="str">
            <v>N.D9.Z.1314.0.1.</v>
          </cell>
          <cell r="P58" t="str">
            <v>N.D9.Z.14.0.1.</v>
          </cell>
          <cell r="Q58" t="str">
            <v>N.D9.Z.1M.0.1.</v>
          </cell>
          <cell r="R58" t="str">
            <v>N.D9.Z.15.0.1.</v>
          </cell>
          <cell r="S58" t="str">
            <v>N.D9.Z.2.0.1.</v>
          </cell>
          <cell r="T58" t="str">
            <v>N.D9.Z.21.0.1.</v>
          </cell>
          <cell r="U58" t="str">
            <v>N.D9.Z.211.0.1.</v>
          </cell>
          <cell r="V58" t="str">
            <v>N.D9.Z.2111.0.1.</v>
          </cell>
          <cell r="W58" t="str">
            <v>N.D9.Z.2112.0.1.</v>
          </cell>
          <cell r="X58" t="str">
            <v>N.D9.Z.212.0.1.</v>
          </cell>
          <cell r="Y58" t="str">
            <v>N.D9.Z.22.0.1.</v>
          </cell>
          <cell r="AA58" t="str">
            <v>N.D9.Z.0.0.2.</v>
          </cell>
          <cell r="AB58" t="str">
            <v>N.D9.Z.1.0.2.</v>
          </cell>
          <cell r="AC58" t="str">
            <v>N.D9.Z.1N.0.2.</v>
          </cell>
          <cell r="AD58" t="str">
            <v>N.D9.Z.11.0.2.</v>
          </cell>
          <cell r="AE58" t="str">
            <v>N.D9.Z.12.0.2.</v>
          </cell>
          <cell r="AF58" t="str">
            <v>N.D9.Z.13.0.2.</v>
          </cell>
          <cell r="AG58" t="str">
            <v>N.D9.Z.1311.0.2.</v>
          </cell>
          <cell r="AH58" t="str">
            <v>N.D9.Z.1312.0.2.</v>
          </cell>
          <cell r="AI58" t="str">
            <v>N.D9.Z.1313.0.2.</v>
          </cell>
          <cell r="AJ58" t="str">
            <v>N.D9.Z.1314.0.2.</v>
          </cell>
          <cell r="AK58" t="str">
            <v>N.D9.Z.14.0.2.</v>
          </cell>
          <cell r="AL58" t="str">
            <v>N.D9.Z.1M.0.2.</v>
          </cell>
          <cell r="AM58" t="str">
            <v>N.D9.Z.15.0.2.</v>
          </cell>
          <cell r="AN58" t="str">
            <v>N.D9.Z.2.0.2.</v>
          </cell>
          <cell r="AO58" t="str">
            <v>N.D9.Z.21.0.2.</v>
          </cell>
          <cell r="AP58" t="str">
            <v>N.D9.Z.211.0.2.</v>
          </cell>
          <cell r="AQ58" t="str">
            <v>N.D9.Z.2111.0.2.</v>
          </cell>
          <cell r="AR58" t="str">
            <v>N.D9.Z.2112.0.2.</v>
          </cell>
          <cell r="AS58" t="str">
            <v>N.D9.Z.212.0.2.</v>
          </cell>
          <cell r="AT58" t="str">
            <v>N.D9.Z.22.0.2.</v>
          </cell>
        </row>
        <row r="59">
          <cell r="F59" t="str">
            <v>N.D9.Z.0.13.1.</v>
          </cell>
          <cell r="G59" t="str">
            <v>N.D9.Z.1.13.1.</v>
          </cell>
          <cell r="I59" t="str">
            <v>N.D9.Z.11.13.1.</v>
          </cell>
          <cell r="J59" t="str">
            <v>N.D9.Z.12.13.1.</v>
          </cell>
          <cell r="K59" t="str">
            <v>N.D9.Z.13.13.1.</v>
          </cell>
          <cell r="L59" t="str">
            <v>N.D9.Z.1311.13.1.</v>
          </cell>
          <cell r="M59" t="str">
            <v>N.D9.Z.1312.13.1.</v>
          </cell>
          <cell r="N59" t="str">
            <v>N.D9.Z.1313.13.1.</v>
          </cell>
          <cell r="O59" t="str">
            <v>N.D9.Z.1314.13.1.</v>
          </cell>
          <cell r="P59" t="str">
            <v>N.D9.Z.14.13.1.</v>
          </cell>
          <cell r="Q59" t="str">
            <v>N.D9.Z.1M.13.1.</v>
          </cell>
          <cell r="R59" t="str">
            <v>N.D9.Z.15.13.1.</v>
          </cell>
          <cell r="S59" t="str">
            <v>N.D9.Z.2.13.1.</v>
          </cell>
          <cell r="T59" t="str">
            <v>N.D9.Z.21.13.1.</v>
          </cell>
          <cell r="U59" t="str">
            <v>N.D9.Z.211.13.1.</v>
          </cell>
          <cell r="V59" t="str">
            <v>N.D9.Z.2111.13.1.</v>
          </cell>
          <cell r="W59" t="str">
            <v>N.D9.Z.2112.13.1.</v>
          </cell>
          <cell r="X59" t="str">
            <v>N.D9.Z.212.13.1.</v>
          </cell>
          <cell r="Y59" t="str">
            <v>N.D9.Z.22.13.1.</v>
          </cell>
          <cell r="AA59" t="str">
            <v>N.D9.Z.0.13.2.</v>
          </cell>
          <cell r="AB59" t="str">
            <v>N.D9.Z.1.13.2.</v>
          </cell>
          <cell r="AC59" t="str">
            <v>N.D9.Z.1N.13.2.</v>
          </cell>
          <cell r="AD59" t="str">
            <v>N.D9.Z.11.13.2.</v>
          </cell>
          <cell r="AE59" t="str">
            <v>N.D9.Z.12.13.2.</v>
          </cell>
          <cell r="AF59" t="str">
            <v>N.D9.Z.13.13.2.</v>
          </cell>
          <cell r="AG59" t="str">
            <v>N.D9.Z.1311.13.2.</v>
          </cell>
          <cell r="AH59" t="str">
            <v>N.D9.Z.1312.13.2.</v>
          </cell>
          <cell r="AI59" t="str">
            <v>N.D9.Z.1313.13.2.</v>
          </cell>
          <cell r="AJ59" t="str">
            <v>N.D9.Z.1314.13.2.</v>
          </cell>
          <cell r="AK59" t="str">
            <v>N.D9.Z.14.13.2.</v>
          </cell>
          <cell r="AL59" t="str">
            <v>N.D9.Z.1M.13.2.</v>
          </cell>
          <cell r="AM59" t="str">
            <v>N.D9.Z.15.13.2.</v>
          </cell>
          <cell r="AN59" t="str">
            <v>N.D9.Z.2.13.2.</v>
          </cell>
          <cell r="AO59" t="str">
            <v>N.D9.Z.21.13.2.</v>
          </cell>
          <cell r="AP59" t="str">
            <v>N.D9.Z.211.13.2.</v>
          </cell>
          <cell r="AQ59" t="str">
            <v>N.D9.Z.2111.13.2.</v>
          </cell>
          <cell r="AR59" t="str">
            <v>N.D9.Z.2112.13.2.</v>
          </cell>
          <cell r="AS59" t="str">
            <v>N.D9.Z.212.13.2.</v>
          </cell>
          <cell r="AT59" t="str">
            <v>N.D9.Z.22.13.2.</v>
          </cell>
        </row>
        <row r="60">
          <cell r="F60" t="str">
            <v>N.D9.Z.0.U.1.</v>
          </cell>
          <cell r="G60" t="str">
            <v>N.D9.Z.1.U.1.</v>
          </cell>
          <cell r="I60" t="str">
            <v>N.D9.Z.11.U.1.</v>
          </cell>
          <cell r="J60" t="str">
            <v>N.D9.Z.12.U.1.</v>
          </cell>
          <cell r="K60" t="str">
            <v>N.D9.Z.13.U.1.</v>
          </cell>
          <cell r="L60" t="str">
            <v>N.D9.Z.1311.U.1.</v>
          </cell>
          <cell r="M60" t="str">
            <v>N.D9.Z.1312.U.1.</v>
          </cell>
          <cell r="N60" t="str">
            <v>N.D9.Z.1313.U.1.</v>
          </cell>
          <cell r="O60" t="str">
            <v>N.D9.Z.1314.U.1.</v>
          </cell>
          <cell r="P60" t="str">
            <v>N.D9.Z.14.U.1.</v>
          </cell>
          <cell r="Q60" t="str">
            <v>N.D9.Z.1M.U.1.</v>
          </cell>
          <cell r="R60" t="str">
            <v>N.D9.Z.15.U.1.</v>
          </cell>
          <cell r="S60" t="str">
            <v>N.D9.Z.2.U.1.</v>
          </cell>
          <cell r="T60" t="str">
            <v>N.D9.Z.21.U.1.</v>
          </cell>
          <cell r="U60" t="str">
            <v>N.D9.Z.211.U.1.</v>
          </cell>
          <cell r="V60" t="str">
            <v>N.D9.Z.2111.U.1.</v>
          </cell>
          <cell r="W60" t="str">
            <v>N.D9.Z.2112.U.1.</v>
          </cell>
          <cell r="X60" t="str">
            <v>N.D9.Z.212.U.1.</v>
          </cell>
          <cell r="Y60" t="str">
            <v>N.D9.Z.22.U.1.</v>
          </cell>
          <cell r="AA60" t="str">
            <v>N.D9.Z.0.U.2.</v>
          </cell>
          <cell r="AB60" t="str">
            <v>N.D9.Z.1.U.2.</v>
          </cell>
          <cell r="AC60" t="str">
            <v>N.D9.Z.1N.U.2.</v>
          </cell>
          <cell r="AD60" t="str">
            <v>N.D9.Z.11.U.2.</v>
          </cell>
          <cell r="AE60" t="str">
            <v>N.D9.Z.12.U.2.</v>
          </cell>
          <cell r="AF60" t="str">
            <v>N.D9.Z.13.U.2.</v>
          </cell>
          <cell r="AG60" t="str">
            <v>N.D9.Z.1311.U.2.</v>
          </cell>
          <cell r="AH60" t="str">
            <v>N.D9.Z.1312.U.2.</v>
          </cell>
          <cell r="AI60" t="str">
            <v>N.D9.Z.1313.U.2.</v>
          </cell>
          <cell r="AJ60" t="str">
            <v>N.D9.Z.1314.U.2.</v>
          </cell>
          <cell r="AK60" t="str">
            <v>N.D9.Z.14.U.2.</v>
          </cell>
          <cell r="AL60" t="str">
            <v>N.D9.Z.1M.U.2.</v>
          </cell>
          <cell r="AM60" t="str">
            <v>N.D9.Z.15.U.2.</v>
          </cell>
          <cell r="AN60" t="str">
            <v>N.D9.Z.2.U.2.</v>
          </cell>
          <cell r="AO60" t="str">
            <v>N.D9.Z.21.U.2.</v>
          </cell>
          <cell r="AP60" t="str">
            <v>N.D9.Z.211.U.2.</v>
          </cell>
          <cell r="AQ60" t="str">
            <v>N.D9.Z.2111.U.2.</v>
          </cell>
          <cell r="AR60" t="str">
            <v>N.D9.Z.2112.U.2.</v>
          </cell>
          <cell r="AS60" t="str">
            <v>N.D9.Z.212.U.2.</v>
          </cell>
          <cell r="AT60" t="str">
            <v>N.D9.Z.22.U.2.</v>
          </cell>
        </row>
        <row r="61">
          <cell r="F61" t="str">
            <v>N.P3.Z.0.0.1.</v>
          </cell>
          <cell r="G61" t="str">
            <v>N.P3.Z.1.0.1.</v>
          </cell>
          <cell r="I61" t="str">
            <v>N.P3.Z.11.0.1.</v>
          </cell>
          <cell r="J61" t="str">
            <v>N.P3.Z.12.0.1.</v>
          </cell>
          <cell r="K61" t="str">
            <v>N.P3.Z.13.0.1.</v>
          </cell>
          <cell r="L61" t="str">
            <v>N.P3.Z.1311.0.1.</v>
          </cell>
          <cell r="M61" t="str">
            <v>N.P3.Z.1312.0.1.</v>
          </cell>
          <cell r="N61" t="str">
            <v>N.P3.Z.1313.0.1.</v>
          </cell>
          <cell r="O61" t="str">
            <v>N.P3.Z.1314.0.1.</v>
          </cell>
          <cell r="P61" t="str">
            <v>N.P3.Z.14.0.1.</v>
          </cell>
          <cell r="Q61" t="str">
            <v>N.P3.Z.1M.0.1.</v>
          </cell>
          <cell r="R61" t="str">
            <v>N.P3.Z.15.0.1.</v>
          </cell>
          <cell r="AA61" t="str">
            <v>N.P3.Z.0.0.2.</v>
          </cell>
          <cell r="AB61" t="str">
            <v>N.P3.Z.1.0.2.</v>
          </cell>
          <cell r="AC61" t="str">
            <v>N.P3.Z.1N.0.2.</v>
          </cell>
          <cell r="AD61" t="str">
            <v>N.P3.Z.11.0.2.</v>
          </cell>
          <cell r="AE61" t="str">
            <v>N.P3.Z.12.0.2.</v>
          </cell>
          <cell r="AF61" t="str">
            <v>N.P3.Z.13.0.2.</v>
          </cell>
          <cell r="AG61" t="str">
            <v>N.P3.Z.1311.0.2.</v>
          </cell>
          <cell r="AH61" t="str">
            <v>N.P3.Z.1312.0.2.</v>
          </cell>
          <cell r="AI61" t="str">
            <v>N.P3.Z.1313.0.2.</v>
          </cell>
          <cell r="AJ61" t="str">
            <v>N.P3.Z.1314.0.2.</v>
          </cell>
          <cell r="AK61" t="str">
            <v>N.P3.Z.14.0.2.</v>
          </cell>
          <cell r="AL61" t="str">
            <v>N.P3.Z.1M.0.2.</v>
          </cell>
          <cell r="AM61" t="str">
            <v>N.P3.Z.15.0.2.</v>
          </cell>
          <cell r="AN61" t="str">
            <v>N.P3.Z.2.0.2.</v>
          </cell>
          <cell r="AO61" t="str">
            <v>N.P3.Z.21.0.2.</v>
          </cell>
          <cell r="AP61" t="str">
            <v>N.P3.Z.211.0.2.</v>
          </cell>
          <cell r="AQ61" t="str">
            <v>N.P3.Z.2111.0.2.</v>
          </cell>
          <cell r="AR61" t="str">
            <v>N.P3.Z.2112.0.2.</v>
          </cell>
          <cell r="AS61" t="str">
            <v>N.P3.Z.212.0.2.</v>
          </cell>
          <cell r="AT61" t="str">
            <v>N.P3.Z.22.0.2.</v>
          </cell>
        </row>
        <row r="62">
          <cell r="F62" t="str">
            <v>N.P5.Z.0.0.1.</v>
          </cell>
          <cell r="G62" t="str">
            <v>N.P5.Z.1.0.1.</v>
          </cell>
          <cell r="I62" t="str">
            <v>N.P5.Z.11.0.1.</v>
          </cell>
          <cell r="J62" t="str">
            <v>N.P5.Z.12.0.1.</v>
          </cell>
          <cell r="K62" t="str">
            <v>N.P5.Z.13.0.1.</v>
          </cell>
          <cell r="L62" t="str">
            <v>N.P5.Z.1311.0.1.</v>
          </cell>
          <cell r="M62" t="str">
            <v>N.P5.Z.1312.0.1.</v>
          </cell>
          <cell r="N62" t="str">
            <v>N.P5.Z.1313.0.1.</v>
          </cell>
          <cell r="O62" t="str">
            <v>N.P5.Z.1314.0.1.</v>
          </cell>
          <cell r="P62" t="str">
            <v>N.P5.Z.14.0.1.</v>
          </cell>
          <cell r="Q62" t="str">
            <v>N.P5.Z.1M.0.1.</v>
          </cell>
          <cell r="R62" t="str">
            <v>N.P5.Z.15.0.1.</v>
          </cell>
          <cell r="AA62" t="str">
            <v>N.P5.Z.0.0.2.</v>
          </cell>
          <cell r="AB62" t="str">
            <v>N.P5.Z.1.0.2.</v>
          </cell>
          <cell r="AC62" t="str">
            <v>N.P5.Z.1N.0.2.</v>
          </cell>
          <cell r="AD62" t="str">
            <v>N.P5.Z.11.0.2.</v>
          </cell>
          <cell r="AE62" t="str">
            <v>N.P5.Z.12.0.2.</v>
          </cell>
          <cell r="AF62" t="str">
            <v>N.P5.Z.13.0.2.</v>
          </cell>
          <cell r="AG62" t="str">
            <v>N.P5.Z.1311.0.2.</v>
          </cell>
          <cell r="AH62" t="str">
            <v>N.P5.Z.1312.0.2.</v>
          </cell>
          <cell r="AI62" t="str">
            <v>N.P5.Z.1313.0.2.</v>
          </cell>
          <cell r="AJ62" t="str">
            <v>N.P5.Z.1314.0.2.</v>
          </cell>
          <cell r="AK62" t="str">
            <v>N.P5.Z.14.0.2.</v>
          </cell>
          <cell r="AL62" t="str">
            <v>N.P5.Z.1M.0.2.</v>
          </cell>
          <cell r="AM62" t="str">
            <v>N.P5.Z.15.0.2.</v>
          </cell>
          <cell r="AN62" t="str">
            <v>N.P5.Z.2.0.2.</v>
          </cell>
          <cell r="AO62" t="str">
            <v>N.P5.Z.21.0.2.</v>
          </cell>
          <cell r="AP62" t="str">
            <v>N.P5.Z.211.0.2.</v>
          </cell>
          <cell r="AQ62" t="str">
            <v>N.P5.Z.2111.0.2.</v>
          </cell>
          <cell r="AR62" t="str">
            <v>N.P5.Z.2112.0.2.</v>
          </cell>
          <cell r="AS62" t="str">
            <v>N.P5.Z.212.0.2.</v>
          </cell>
          <cell r="AT62" t="str">
            <v>N.P5.Z.22.0.2.</v>
          </cell>
        </row>
        <row r="63">
          <cell r="F63" t="str">
            <v>N.P6.Z.0.0.1.</v>
          </cell>
          <cell r="S63" t="str">
            <v>N.P6.Z.2.0.1.</v>
          </cell>
          <cell r="T63" t="str">
            <v>N.P6.Z.21.0.1.</v>
          </cell>
          <cell r="U63" t="str">
            <v>N.P6.Z.211.0.1.</v>
          </cell>
          <cell r="V63" t="str">
            <v>N.P6.Z.2111.0.1.</v>
          </cell>
          <cell r="W63" t="str">
            <v>N.P6.Z.2112.0.1.</v>
          </cell>
          <cell r="X63" t="str">
            <v>N.P6.Z.212.0.1.</v>
          </cell>
          <cell r="Y63" t="str">
            <v>N.P6.Z.22.0.1.</v>
          </cell>
          <cell r="AA63" t="str">
            <v>N.P6.Z.0.0.2.</v>
          </cell>
          <cell r="AB63" t="str">
            <v>N.P6.Z.1.0.2.</v>
          </cell>
          <cell r="AC63" t="str">
            <v>N.P6.Z.1N.0.2.</v>
          </cell>
          <cell r="AD63" t="str">
            <v>N.P6.Z.11.0.2.</v>
          </cell>
          <cell r="AE63" t="str">
            <v>N.P6.Z.12.0.2.</v>
          </cell>
          <cell r="AF63" t="str">
            <v>N.P6.Z.13.0.2.</v>
          </cell>
          <cell r="AG63" t="str">
            <v>N.P6.Z.1311.0.2.</v>
          </cell>
          <cell r="AH63" t="str">
            <v>N.P6.Z.1312.0.2.</v>
          </cell>
          <cell r="AI63" t="str">
            <v>N.P6.Z.1313.0.2.</v>
          </cell>
          <cell r="AJ63" t="str">
            <v>N.P6.Z.1314.0.2.</v>
          </cell>
          <cell r="AK63" t="str">
            <v>N.P6.Z.14.0.2.</v>
          </cell>
          <cell r="AL63" t="str">
            <v>N.P6.Z.1M.0.2.</v>
          </cell>
          <cell r="AM63" t="str">
            <v>N.P6.Z.15.0.2.</v>
          </cell>
          <cell r="AN63" t="str">
            <v>N.P6.Z.2.0.2.</v>
          </cell>
          <cell r="AO63" t="str">
            <v>N.P6.Z.21.0.2.</v>
          </cell>
          <cell r="AP63" t="str">
            <v>N.P6.Z.211.0.2.</v>
          </cell>
          <cell r="AQ63" t="str">
            <v>N.P6.Z.2111.0.2.</v>
          </cell>
          <cell r="AR63" t="str">
            <v>N.P6.Z.2112.0.2.</v>
          </cell>
          <cell r="AS63" t="str">
            <v>N.P6.Z.212.0.2.</v>
          </cell>
          <cell r="AT63" t="str">
            <v>N.P6.Z.22.0.2.</v>
          </cell>
        </row>
        <row r="64">
          <cell r="AA64" t="str">
            <v>N.P7.Z.0.0.2.</v>
          </cell>
          <cell r="AB64" t="str">
            <v>N.P7.Z.1.0.2.</v>
          </cell>
          <cell r="AC64" t="str">
            <v>N.P7.Z.1N.0.2.</v>
          </cell>
          <cell r="AD64" t="str">
            <v>N.P7.Z.11.0.2.</v>
          </cell>
          <cell r="AE64" t="str">
            <v>N.P7.Z.12.0.2.</v>
          </cell>
          <cell r="AF64" t="str">
            <v>N.P7.Z.13.0.2.</v>
          </cell>
          <cell r="AG64" t="str">
            <v>N.P7.Z.1311.0.2.</v>
          </cell>
          <cell r="AH64" t="str">
            <v>N.P7.Z.1312.0.2.</v>
          </cell>
          <cell r="AI64" t="str">
            <v>N.P7.Z.1313.0.2.</v>
          </cell>
          <cell r="AJ64" t="str">
            <v>N.P7.Z.1314.0.2.</v>
          </cell>
          <cell r="AK64" t="str">
            <v>N.P7.Z.14.0.2.</v>
          </cell>
          <cell r="AL64" t="str">
            <v>N.P7.Z.1M.0.2.</v>
          </cell>
          <cell r="AM64" t="str">
            <v>N.P7.Z.15.0.2.</v>
          </cell>
          <cell r="AN64" t="str">
            <v>N.P7.Z.2.0.2.</v>
          </cell>
          <cell r="AO64" t="str">
            <v>N.P7.Z.21.0.2.</v>
          </cell>
          <cell r="AP64" t="str">
            <v>N.P7.Z.211.0.2.</v>
          </cell>
          <cell r="AQ64" t="str">
            <v>N.P7.Z.2111.0.2.</v>
          </cell>
          <cell r="AR64" t="str">
            <v>N.P7.Z.2112.0.2.</v>
          </cell>
          <cell r="AS64" t="str">
            <v>N.P7.Z.212.0.2.</v>
          </cell>
          <cell r="AT64" t="str">
            <v>N.P7.Z.22.0.2.</v>
          </cell>
        </row>
        <row r="65">
          <cell r="F65" t="str">
            <v>N.D1.Z.0.0.1.</v>
          </cell>
          <cell r="G65" t="str">
            <v>N.D1.Z.1.0.1.</v>
          </cell>
          <cell r="I65" t="str">
            <v>N.D1.Z.11.0.1.</v>
          </cell>
          <cell r="J65" t="str">
            <v>N.D1.Z.12.0.1.</v>
          </cell>
          <cell r="K65" t="str">
            <v>N.D1.Z.13.0.1.</v>
          </cell>
          <cell r="L65" t="str">
            <v>N.D1.Z.1311.0.1.</v>
          </cell>
          <cell r="M65" t="str">
            <v>N.D1.Z.1312.0.1.</v>
          </cell>
          <cell r="N65" t="str">
            <v>N.D1.Z.1313.0.1.</v>
          </cell>
          <cell r="O65" t="str">
            <v>N.D1.Z.1314.0.1.</v>
          </cell>
          <cell r="P65" t="str">
            <v>N.D1.Z.14.0.1.</v>
          </cell>
          <cell r="Q65" t="str">
            <v>N.D1.Z.1M.0.1.</v>
          </cell>
          <cell r="R65" t="str">
            <v>N.D1.Z.15.0.1.</v>
          </cell>
          <cell r="S65" t="str">
            <v>N.D1.Z.2.0.1.</v>
          </cell>
          <cell r="T65" t="str">
            <v>N.D1.Z.21.0.1.</v>
          </cell>
          <cell r="U65" t="str">
            <v>N.D1.Z.211.0.1.</v>
          </cell>
          <cell r="V65" t="str">
            <v>N.D1.Z.2111.0.1.</v>
          </cell>
          <cell r="W65" t="str">
            <v>N.D1.Z.2112.0.1.</v>
          </cell>
          <cell r="X65" t="str">
            <v>N.D1.Z.212.0.1.</v>
          </cell>
          <cell r="Y65" t="str">
            <v>N.D1.Z.22.0.1.</v>
          </cell>
          <cell r="AA65" t="str">
            <v>N.D1.Z.0.0.2.</v>
          </cell>
          <cell r="AB65" t="str">
            <v>N.D1.Z.1.0.2.</v>
          </cell>
          <cell r="AC65" t="str">
            <v>N.D1.Z.1N.0.2.</v>
          </cell>
          <cell r="AD65" t="str">
            <v>N.D1.Z.11.0.2.</v>
          </cell>
          <cell r="AE65" t="str">
            <v>N.D1.Z.12.0.2.</v>
          </cell>
          <cell r="AF65" t="str">
            <v>N.D1.Z.13.0.2.</v>
          </cell>
          <cell r="AG65" t="str">
            <v>N.D1.Z.1311.0.2.</v>
          </cell>
          <cell r="AH65" t="str">
            <v>N.D1.Z.1312.0.2.</v>
          </cell>
          <cell r="AI65" t="str">
            <v>N.D1.Z.1313.0.2.</v>
          </cell>
          <cell r="AJ65" t="str">
            <v>N.D1.Z.1314.0.2.</v>
          </cell>
          <cell r="AK65" t="str">
            <v>N.D1.Z.14.0.2.</v>
          </cell>
          <cell r="AL65" t="str">
            <v>N.D1.Z.1M.0.2.</v>
          </cell>
          <cell r="AM65" t="str">
            <v>N.D1.Z.15.0.2.</v>
          </cell>
          <cell r="AN65" t="str">
            <v>N.D1.Z.2.0.2.</v>
          </cell>
          <cell r="AO65" t="str">
            <v>N.D1.Z.21.0.2.</v>
          </cell>
          <cell r="AP65" t="str">
            <v>N.D1.Z.211.0.2.</v>
          </cell>
          <cell r="AQ65" t="str">
            <v>N.D1.Z.2111.0.2.</v>
          </cell>
          <cell r="AR65" t="str">
            <v>N.D1.Z.2112.0.2.</v>
          </cell>
          <cell r="AS65" t="str">
            <v>N.D1.Z.212.0.2.</v>
          </cell>
          <cell r="AT65" t="str">
            <v>N.D1.Z.22.0.2.</v>
          </cell>
        </row>
        <row r="66">
          <cell r="F66" t="str">
            <v>N.D11.Z.0.0.1.</v>
          </cell>
          <cell r="G66" t="str">
            <v>N.D11.Z.1.0.1.</v>
          </cell>
          <cell r="I66" t="str">
            <v>N.D11.Z.11.0.1.</v>
          </cell>
          <cell r="J66" t="str">
            <v>N.D11.Z.12.0.1.</v>
          </cell>
          <cell r="K66" t="str">
            <v>N.D11.Z.13.0.1.</v>
          </cell>
          <cell r="L66" t="str">
            <v>N.D11.Z.1311.0.1.</v>
          </cell>
          <cell r="M66" t="str">
            <v>N.D11.Z.1312.0.1.</v>
          </cell>
          <cell r="N66" t="str">
            <v>N.D11.Z.1313.0.1.</v>
          </cell>
          <cell r="O66" t="str">
            <v>N.D11.Z.1314.0.1.</v>
          </cell>
          <cell r="P66" t="str">
            <v>N.D11.Z.14.0.1.</v>
          </cell>
          <cell r="Q66" t="str">
            <v>N.D11.Z.1M.0.1.</v>
          </cell>
          <cell r="R66" t="str">
            <v>N.D11.Z.15.0.1.</v>
          </cell>
          <cell r="S66" t="str">
            <v>N.D11.Z.2.0.1.</v>
          </cell>
          <cell r="T66" t="str">
            <v>N.D11.Z.21.0.1.</v>
          </cell>
          <cell r="U66" t="str">
            <v>N.D11.Z.211.0.1.</v>
          </cell>
          <cell r="V66" t="str">
            <v>N.D11.Z.2111.0.1.</v>
          </cell>
          <cell r="W66" t="str">
            <v>N.D11.Z.2112.0.1.</v>
          </cell>
          <cell r="X66" t="str">
            <v>N.D11.Z.212.0.1.</v>
          </cell>
          <cell r="Y66" t="str">
            <v>N.D11.Z.22.0.1.</v>
          </cell>
          <cell r="AA66" t="str">
            <v>N.D11.Z.0.0.2.</v>
          </cell>
          <cell r="AB66" t="str">
            <v>N.D11.Z.1.0.2.</v>
          </cell>
          <cell r="AC66" t="str">
            <v>N.D11.Z.1N.0.2.</v>
          </cell>
          <cell r="AD66" t="str">
            <v>N.D11.Z.11.0.2.</v>
          </cell>
          <cell r="AE66" t="str">
            <v>N.D11.Z.12.0.2.</v>
          </cell>
          <cell r="AF66" t="str">
            <v>N.D11.Z.13.0.2.</v>
          </cell>
          <cell r="AG66" t="str">
            <v>N.D11.Z.1311.0.2.</v>
          </cell>
          <cell r="AH66" t="str">
            <v>N.D11.Z.1312.0.2.</v>
          </cell>
          <cell r="AI66" t="str">
            <v>N.D11.Z.1313.0.2.</v>
          </cell>
          <cell r="AJ66" t="str">
            <v>N.D11.Z.1314.0.2.</v>
          </cell>
          <cell r="AK66" t="str">
            <v>N.D11.Z.14.0.2.</v>
          </cell>
          <cell r="AL66" t="str">
            <v>N.D11.Z.1M.0.2.</v>
          </cell>
          <cell r="AM66" t="str">
            <v>N.D11.Z.15.0.2.</v>
          </cell>
          <cell r="AN66" t="str">
            <v>N.D11.Z.2.0.2.</v>
          </cell>
          <cell r="AO66" t="str">
            <v>N.D11.Z.21.0.2.</v>
          </cell>
          <cell r="AP66" t="str">
            <v>N.D11.Z.211.0.2.</v>
          </cell>
          <cell r="AQ66" t="str">
            <v>N.D11.Z.2111.0.2.</v>
          </cell>
          <cell r="AR66" t="str">
            <v>N.D11.Z.2112.0.2.</v>
          </cell>
          <cell r="AS66" t="str">
            <v>N.D11.Z.212.0.2.</v>
          </cell>
          <cell r="AT66" t="str">
            <v>N.D11.Z.22.0.2.</v>
          </cell>
        </row>
        <row r="67">
          <cell r="F67" t="str">
            <v>N.D12.Z.0.0.1.</v>
          </cell>
          <cell r="G67" t="str">
            <v>N.D12.Z.1.0.1.</v>
          </cell>
          <cell r="I67" t="str">
            <v>N.D12.Z.11.0.1.</v>
          </cell>
          <cell r="J67" t="str">
            <v>N.D12.Z.12.0.1.</v>
          </cell>
          <cell r="K67" t="str">
            <v>N.D12.Z.13.0.1.</v>
          </cell>
          <cell r="L67" t="str">
            <v>N.D12.Z.1311.0.1.</v>
          </cell>
          <cell r="M67" t="str">
            <v>N.D12.Z.1312.0.1.</v>
          </cell>
          <cell r="N67" t="str">
            <v>N.D12.Z.1313.0.1.</v>
          </cell>
          <cell r="O67" t="str">
            <v>N.D12.Z.1314.0.1.</v>
          </cell>
          <cell r="P67" t="str">
            <v>N.D12.Z.14.0.1.</v>
          </cell>
          <cell r="Q67" t="str">
            <v>N.D12.Z.1M.0.1.</v>
          </cell>
          <cell r="R67" t="str">
            <v>N.D12.Z.15.0.1.</v>
          </cell>
          <cell r="S67" t="str">
            <v>N.D12.Z.2.0.1.</v>
          </cell>
          <cell r="T67" t="str">
            <v>N.D12.Z.21.0.1.</v>
          </cell>
          <cell r="U67" t="str">
            <v>N.D12.Z.211.0.1.</v>
          </cell>
          <cell r="V67" t="str">
            <v>N.D12.Z.2111.0.1.</v>
          </cell>
          <cell r="W67" t="str">
            <v>N.D12.Z.2112.0.1.</v>
          </cell>
          <cell r="X67" t="str">
            <v>N.D12.Z.212.0.1.</v>
          </cell>
          <cell r="Y67" t="str">
            <v>N.D12.Z.22.0.1.</v>
          </cell>
          <cell r="AA67" t="str">
            <v>N.D12.Z.0.0.2.</v>
          </cell>
          <cell r="AB67" t="str">
            <v>N.D12.Z.1.0.2.</v>
          </cell>
          <cell r="AC67" t="str">
            <v>N.D12.Z.1N.0.2.</v>
          </cell>
          <cell r="AD67" t="str">
            <v>N.D12.Z.11.0.2.</v>
          </cell>
          <cell r="AE67" t="str">
            <v>N.D12.Z.12.0.2.</v>
          </cell>
          <cell r="AF67" t="str">
            <v>N.D12.Z.13.0.2.</v>
          </cell>
          <cell r="AG67" t="str">
            <v>N.D12.Z.1311.0.2.</v>
          </cell>
          <cell r="AH67" t="str">
            <v>N.D12.Z.1312.0.2.</v>
          </cell>
          <cell r="AI67" t="str">
            <v>N.D12.Z.1313.0.2.</v>
          </cell>
          <cell r="AJ67" t="str">
            <v>N.D12.Z.1314.0.2.</v>
          </cell>
          <cell r="AK67" t="str">
            <v>N.D12.Z.14.0.2.</v>
          </cell>
          <cell r="AL67" t="str">
            <v>N.D12.Z.1M.0.2.</v>
          </cell>
          <cell r="AM67" t="str">
            <v>N.D12.Z.15.0.2.</v>
          </cell>
          <cell r="AN67" t="str">
            <v>N.D12.Z.2.0.2.</v>
          </cell>
          <cell r="AO67" t="str">
            <v>N.D12.Z.21.0.2.</v>
          </cell>
          <cell r="AP67" t="str">
            <v>N.D12.Z.211.0.2.</v>
          </cell>
          <cell r="AQ67" t="str">
            <v>N.D12.Z.2111.0.2.</v>
          </cell>
          <cell r="AR67" t="str">
            <v>N.D12.Z.2112.0.2.</v>
          </cell>
          <cell r="AS67" t="str">
            <v>N.D12.Z.212.0.2.</v>
          </cell>
          <cell r="AT67" t="str">
            <v>N.D12.Z.22.0.2.</v>
          </cell>
        </row>
        <row r="68">
          <cell r="F68" t="str">
            <v>N.D121.Z.0.0.1.</v>
          </cell>
          <cell r="G68" t="str">
            <v>N.D121.Z.1.0.1.</v>
          </cell>
          <cell r="I68" t="str">
            <v>N.D121.Z.11.0.1.</v>
          </cell>
          <cell r="J68" t="str">
            <v>N.D121.Z.12.0.1.</v>
          </cell>
          <cell r="K68" t="str">
            <v>N.D121.Z.13.0.1.</v>
          </cell>
          <cell r="L68" t="str">
            <v>N.D121.Z.1311.0.1.</v>
          </cell>
          <cell r="M68" t="str">
            <v>N.D121.Z.1312.0.1.</v>
          </cell>
          <cell r="N68" t="str">
            <v>N.D121.Z.1313.0.1.</v>
          </cell>
          <cell r="O68" t="str">
            <v>N.D121.Z.1314.0.1.</v>
          </cell>
          <cell r="P68" t="str">
            <v>N.D121.Z.14.0.1.</v>
          </cell>
          <cell r="Q68" t="str">
            <v>N.D121.Z.1M.0.1.</v>
          </cell>
          <cell r="R68" t="str">
            <v>N.D121.Z.15.0.1.</v>
          </cell>
          <cell r="S68" t="str">
            <v>N.D121.Z.2.0.1.</v>
          </cell>
          <cell r="T68" t="str">
            <v>N.D121.Z.21.0.1.</v>
          </cell>
          <cell r="U68" t="str">
            <v>N.D121.Z.211.0.1.</v>
          </cell>
          <cell r="V68" t="str">
            <v>N.D121.Z.2111.0.1.</v>
          </cell>
          <cell r="W68" t="str">
            <v>N.D121.Z.2112.0.1.</v>
          </cell>
          <cell r="X68" t="str">
            <v>N.D121.Z.212.0.1.</v>
          </cell>
          <cell r="Y68" t="str">
            <v>N.D121.Z.22.0.1.</v>
          </cell>
          <cell r="AA68" t="str">
            <v>N.D121.Z.0.0.2.</v>
          </cell>
          <cell r="AB68" t="str">
            <v>N.D121.Z.1.0.2.</v>
          </cell>
          <cell r="AC68" t="str">
            <v>N.D121.Z.1N.0.2.</v>
          </cell>
          <cell r="AD68" t="str">
            <v>N.D121.Z.11.0.2.</v>
          </cell>
          <cell r="AE68" t="str">
            <v>N.D121.Z.12.0.2.</v>
          </cell>
          <cell r="AF68" t="str">
            <v>N.D121.Z.13.0.2.</v>
          </cell>
          <cell r="AG68" t="str">
            <v>N.D121.Z.1311.0.2.</v>
          </cell>
          <cell r="AH68" t="str">
            <v>N.D121.Z.1312.0.2.</v>
          </cell>
          <cell r="AI68" t="str">
            <v>N.D121.Z.1313.0.2.</v>
          </cell>
          <cell r="AJ68" t="str">
            <v>N.D121.Z.1314.0.2.</v>
          </cell>
          <cell r="AK68" t="str">
            <v>N.D121.Z.14.0.2.</v>
          </cell>
          <cell r="AL68" t="str">
            <v>N.D121.Z.1M.0.2.</v>
          </cell>
          <cell r="AM68" t="str">
            <v>N.D121.Z.15.0.2.</v>
          </cell>
          <cell r="AN68" t="str">
            <v>N.D121.Z.2.0.2.</v>
          </cell>
          <cell r="AO68" t="str">
            <v>N.D121.Z.21.0.2.</v>
          </cell>
          <cell r="AP68" t="str">
            <v>N.D121.Z.211.0.2.</v>
          </cell>
          <cell r="AQ68" t="str">
            <v>N.D121.Z.2111.0.2.</v>
          </cell>
          <cell r="AR68" t="str">
            <v>N.D121.Z.2112.0.2.</v>
          </cell>
          <cell r="AS68" t="str">
            <v>N.D121.Z.212.0.2.</v>
          </cell>
          <cell r="AT68" t="str">
            <v>N.D121.Z.22.0.2.</v>
          </cell>
        </row>
        <row r="69">
          <cell r="F69" t="str">
            <v>N.D122.Z.0.0.1.</v>
          </cell>
          <cell r="G69" t="str">
            <v>N.D122.Z.1.0.1.</v>
          </cell>
          <cell r="I69" t="str">
            <v>N.D122.Z.11.0.1.</v>
          </cell>
          <cell r="J69" t="str">
            <v>N.D122.Z.12.0.1.</v>
          </cell>
          <cell r="K69" t="str">
            <v>N.D122.Z.13.0.1.</v>
          </cell>
          <cell r="L69" t="str">
            <v>N.D122.Z.1311.0.1.</v>
          </cell>
          <cell r="M69" t="str">
            <v>N.D122.Z.1312.0.1.</v>
          </cell>
          <cell r="N69" t="str">
            <v>N.D122.Z.1313.0.1.</v>
          </cell>
          <cell r="O69" t="str">
            <v>N.D122.Z.1314.0.1.</v>
          </cell>
          <cell r="P69" t="str">
            <v>N.D122.Z.14.0.1.</v>
          </cell>
          <cell r="Q69" t="str">
            <v>N.D122.Z.1M.0.1.</v>
          </cell>
          <cell r="R69" t="str">
            <v>N.D122.Z.15.0.1.</v>
          </cell>
          <cell r="S69" t="str">
            <v>N.D122.Z.2.0.1.</v>
          </cell>
          <cell r="T69" t="str">
            <v>N.D122.Z.21.0.1.</v>
          </cell>
          <cell r="U69" t="str">
            <v>N.D122.Z.211.0.1.</v>
          </cell>
          <cell r="V69" t="str">
            <v>N.D122.Z.2111.0.1.</v>
          </cell>
          <cell r="W69" t="str">
            <v>N.D122.Z.2112.0.1.</v>
          </cell>
          <cell r="X69" t="str">
            <v>N.D122.Z.212.0.1.</v>
          </cell>
          <cell r="Y69" t="str">
            <v>N.D122.Z.22.0.1.</v>
          </cell>
          <cell r="AA69" t="str">
            <v>N.D122.Z.0.0.2.</v>
          </cell>
          <cell r="AB69" t="str">
            <v>N.D122.Z.1.0.2.</v>
          </cell>
          <cell r="AC69" t="str">
            <v>N.D122.Z.1N.0.2.</v>
          </cell>
          <cell r="AD69" t="str">
            <v>N.D122.Z.11.0.2.</v>
          </cell>
          <cell r="AE69" t="str">
            <v>N.D122.Z.12.0.2.</v>
          </cell>
          <cell r="AF69" t="str">
            <v>N.D122.Z.13.0.2.</v>
          </cell>
          <cell r="AG69" t="str">
            <v>N.D122.Z.1311.0.2.</v>
          </cell>
          <cell r="AH69" t="str">
            <v>N.D122.Z.1312.0.2.</v>
          </cell>
          <cell r="AI69" t="str">
            <v>N.D122.Z.1313.0.2.</v>
          </cell>
          <cell r="AJ69" t="str">
            <v>N.D122.Z.1314.0.2.</v>
          </cell>
          <cell r="AK69" t="str">
            <v>N.D122.Z.14.0.2.</v>
          </cell>
          <cell r="AL69" t="str">
            <v>N.D122.Z.1M.0.2.</v>
          </cell>
          <cell r="AM69" t="str">
            <v>N.D122.Z.15.0.2.</v>
          </cell>
          <cell r="AN69" t="str">
            <v>N.D122.Z.2.0.2.</v>
          </cell>
          <cell r="AO69" t="str">
            <v>N.D122.Z.21.0.2.</v>
          </cell>
          <cell r="AP69" t="str">
            <v>N.D122.Z.211.0.2.</v>
          </cell>
          <cell r="AQ69" t="str">
            <v>N.D122.Z.2111.0.2.</v>
          </cell>
          <cell r="AR69" t="str">
            <v>N.D122.Z.2112.0.2.</v>
          </cell>
          <cell r="AS69" t="str">
            <v>N.D122.Z.212.0.2.</v>
          </cell>
          <cell r="AT69" t="str">
            <v>N.D122.Z.22.0.2.</v>
          </cell>
        </row>
        <row r="70">
          <cell r="F70" t="str">
            <v>N.D21.Z.0.0.1.</v>
          </cell>
          <cell r="G70" t="str">
            <v>N.D21.Z.1.0.1.</v>
          </cell>
          <cell r="H70" t="str">
            <v>N.D21.Z.1N.0.1.</v>
          </cell>
          <cell r="AA70" t="str">
            <v>N.D21.Z.0.0.2.</v>
          </cell>
          <cell r="AB70" t="str">
            <v>N.D21.Z.1.0.2.</v>
          </cell>
          <cell r="AC70" t="str">
            <v>N.D21.Z.1N.0.2.</v>
          </cell>
          <cell r="AD70" t="str">
            <v>N.D21.Z.11.0.2.</v>
          </cell>
          <cell r="AE70" t="str">
            <v>N.D21.Z.12.0.2.</v>
          </cell>
          <cell r="AF70" t="str">
            <v>N.D21.Z.13.0.2.</v>
          </cell>
          <cell r="AG70" t="str">
            <v>N.D21.Z.1311.0.2.</v>
          </cell>
          <cell r="AH70" t="str">
            <v>N.D21.Z.1312.0.2.</v>
          </cell>
          <cell r="AI70" t="str">
            <v>N.D21.Z.1313.0.2.</v>
          </cell>
          <cell r="AJ70" t="str">
            <v>N.D21.Z.1314.0.2.</v>
          </cell>
          <cell r="AK70" t="str">
            <v>N.D21.Z.14.0.2.</v>
          </cell>
          <cell r="AL70" t="str">
            <v>N.D21.Z.1M.0.2.</v>
          </cell>
          <cell r="AM70" t="str">
            <v>N.D21.Z.15.0.2.</v>
          </cell>
          <cell r="AN70" t="str">
            <v>N.D21.Z.2.0.2.</v>
          </cell>
          <cell r="AO70" t="str">
            <v>N.D21.Z.21.0.2.</v>
          </cell>
          <cell r="AP70" t="str">
            <v>N.D21.Z.211.0.2.</v>
          </cell>
          <cell r="AQ70" t="str">
            <v>N.D21.Z.2111.0.2.</v>
          </cell>
          <cell r="AR70" t="str">
            <v>N.D21.Z.2112.0.2.</v>
          </cell>
          <cell r="AS70" t="str">
            <v>N.D21.Z.212.0.2.</v>
          </cell>
          <cell r="AT70" t="str">
            <v>N.D21.Z.22.0.2.</v>
          </cell>
        </row>
        <row r="71">
          <cell r="AA71" t="str">
            <v>N.D211.Z.0.0.2.</v>
          </cell>
          <cell r="AB71" t="str">
            <v>N.D211.Z.1.0.2.</v>
          </cell>
          <cell r="AC71" t="str">
            <v>N.D211.Z.1N.0.2.</v>
          </cell>
          <cell r="AD71" t="str">
            <v>N.D211.Z.11.0.2.</v>
          </cell>
          <cell r="AE71" t="str">
            <v>N.D211.Z.12.0.2.</v>
          </cell>
          <cell r="AF71" t="str">
            <v>N.D211.Z.13.0.2.</v>
          </cell>
          <cell r="AG71" t="str">
            <v>N.D211.Z.1311.0.2.</v>
          </cell>
          <cell r="AH71" t="str">
            <v>N.D211.Z.1312.0.2.</v>
          </cell>
          <cell r="AI71" t="str">
            <v>N.D211.Z.1313.0.2.</v>
          </cell>
          <cell r="AJ71" t="str">
            <v>N.D211.Z.1314.0.2.</v>
          </cell>
          <cell r="AK71" t="str">
            <v>N.D211.Z.14.0.2.</v>
          </cell>
          <cell r="AL71" t="str">
            <v>N.D211.Z.1M.0.2.</v>
          </cell>
          <cell r="AM71" t="str">
            <v>N.D211.Z.15.0.2.</v>
          </cell>
          <cell r="AN71" t="str">
            <v>N.D211.Z.2.0.2.</v>
          </cell>
          <cell r="AO71" t="str">
            <v>N.D211.Z.21.0.2.</v>
          </cell>
          <cell r="AP71" t="str">
            <v>N.D211.Z.211.0.2.</v>
          </cell>
          <cell r="AQ71" t="str">
            <v>N.D211.Z.2111.0.2.</v>
          </cell>
          <cell r="AR71" t="str">
            <v>N.D211.Z.2112.0.2.</v>
          </cell>
          <cell r="AS71" t="str">
            <v>N.D211.Z.212.0.2.</v>
          </cell>
          <cell r="AT71" t="str">
            <v>N.D211.Z.22.0.2.</v>
          </cell>
        </row>
        <row r="72">
          <cell r="AA72" t="str">
            <v>N.D212.Z.0.0.2.</v>
          </cell>
          <cell r="AB72" t="str">
            <v>N.D212.Z.1.0.2.</v>
          </cell>
          <cell r="AC72" t="str">
            <v>N.D212.Z.1N.0.2.</v>
          </cell>
          <cell r="AD72" t="str">
            <v>N.D212.Z.11.0.2.</v>
          </cell>
          <cell r="AE72" t="str">
            <v>N.D212.Z.12.0.2.</v>
          </cell>
          <cell r="AF72" t="str">
            <v>N.D212.Z.13.0.2.</v>
          </cell>
          <cell r="AG72" t="str">
            <v>N.D212.Z.1311.0.2.</v>
          </cell>
          <cell r="AH72" t="str">
            <v>N.D212.Z.1312.0.2.</v>
          </cell>
          <cell r="AI72" t="str">
            <v>N.D212.Z.1313.0.2.</v>
          </cell>
          <cell r="AJ72" t="str">
            <v>N.D212.Z.1314.0.2.</v>
          </cell>
          <cell r="AK72" t="str">
            <v>N.D212.Z.14.0.2.</v>
          </cell>
          <cell r="AL72" t="str">
            <v>N.D212.Z.1M.0.2.</v>
          </cell>
          <cell r="AM72" t="str">
            <v>N.D212.Z.15.0.2.</v>
          </cell>
          <cell r="AN72" t="str">
            <v>N.D212.Z.2.0.2.</v>
          </cell>
          <cell r="AO72" t="str">
            <v>N.D212.Z.21.0.2.</v>
          </cell>
          <cell r="AP72" t="str">
            <v>N.D212.Z.211.0.2.</v>
          </cell>
          <cell r="AQ72" t="str">
            <v>N.D212.Z.2111.0.2.</v>
          </cell>
          <cell r="AR72" t="str">
            <v>N.D212.Z.2112.0.2.</v>
          </cell>
          <cell r="AS72" t="str">
            <v>N.D212.Z.212.0.2.</v>
          </cell>
          <cell r="AT72" t="str">
            <v>N.D212.Z.22.0.2.</v>
          </cell>
        </row>
        <row r="73">
          <cell r="AA73" t="str">
            <v>N.D2121.Z.0.0.2.</v>
          </cell>
          <cell r="AB73" t="str">
            <v>N.D2121.Z.1.0.2.</v>
          </cell>
          <cell r="AC73" t="str">
            <v>N.D2121.Z.1N.0.2.</v>
          </cell>
          <cell r="AD73" t="str">
            <v>N.D2121.Z.11.0.2.</v>
          </cell>
          <cell r="AE73" t="str">
            <v>N.D2121.Z.12.0.2.</v>
          </cell>
          <cell r="AF73" t="str">
            <v>N.D2121.Z.13.0.2.</v>
          </cell>
          <cell r="AG73" t="str">
            <v>N.D2121.Z.1311.0.2.</v>
          </cell>
          <cell r="AH73" t="str">
            <v>N.D2121.Z.1312.0.2.</v>
          </cell>
          <cell r="AI73" t="str">
            <v>N.D2121.Z.1313.0.2.</v>
          </cell>
          <cell r="AJ73" t="str">
            <v>N.D2121.Z.1314.0.2.</v>
          </cell>
          <cell r="AK73" t="str">
            <v>N.D2121.Z.14.0.2.</v>
          </cell>
          <cell r="AL73" t="str">
            <v>N.D2121.Z.1M.0.2.</v>
          </cell>
          <cell r="AM73" t="str">
            <v>N.D2121.Z.15.0.2.</v>
          </cell>
          <cell r="AN73" t="str">
            <v>N.D2121.Z.2.0.2.</v>
          </cell>
          <cell r="AO73" t="str">
            <v>N.D2121.Z.21.0.2.</v>
          </cell>
          <cell r="AP73" t="str">
            <v>N.D2121.Z.211.0.2.</v>
          </cell>
          <cell r="AQ73" t="str">
            <v>N.D2121.Z.2111.0.2.</v>
          </cell>
          <cell r="AR73" t="str">
            <v>N.D2121.Z.2112.0.2.</v>
          </cell>
          <cell r="AS73" t="str">
            <v>N.D2121.Z.212.0.2.</v>
          </cell>
          <cell r="AT73" t="str">
            <v>N.D2121.Z.22.0.2.</v>
          </cell>
        </row>
        <row r="74">
          <cell r="AA74" t="str">
            <v>N.D2122.Z.0.0.2.</v>
          </cell>
          <cell r="AB74" t="str">
            <v>N.D2122.Z.1.0.2.</v>
          </cell>
          <cell r="AC74" t="str">
            <v>N.D2122.Z.1N.0.2.</v>
          </cell>
          <cell r="AD74" t="str">
            <v>N.D2122.Z.11.0.2.</v>
          </cell>
          <cell r="AE74" t="str">
            <v>N.D2122.Z.12.0.2.</v>
          </cell>
          <cell r="AF74" t="str">
            <v>N.D2122.Z.13.0.2.</v>
          </cell>
          <cell r="AG74" t="str">
            <v>N.D2122.Z.1311.0.2.</v>
          </cell>
          <cell r="AH74" t="str">
            <v>N.D2122.Z.1312.0.2.</v>
          </cell>
          <cell r="AI74" t="str">
            <v>N.D2122.Z.1313.0.2.</v>
          </cell>
          <cell r="AJ74" t="str">
            <v>N.D2122.Z.1314.0.2.</v>
          </cell>
          <cell r="AK74" t="str">
            <v>N.D2122.Z.14.0.2.</v>
          </cell>
          <cell r="AL74" t="str">
            <v>N.D2122.Z.1M.0.2.</v>
          </cell>
          <cell r="AM74" t="str">
            <v>N.D2122.Z.15.0.2.</v>
          </cell>
          <cell r="AN74" t="str">
            <v>N.D2122.Z.2.0.2.</v>
          </cell>
          <cell r="AO74" t="str">
            <v>N.D2122.Z.21.0.2.</v>
          </cell>
          <cell r="AP74" t="str">
            <v>N.D2122.Z.211.0.2.</v>
          </cell>
          <cell r="AQ74" t="str">
            <v>N.D2122.Z.2111.0.2.</v>
          </cell>
          <cell r="AR74" t="str">
            <v>N.D2122.Z.2112.0.2.</v>
          </cell>
          <cell r="AS74" t="str">
            <v>N.D2122.Z.212.0.2.</v>
          </cell>
          <cell r="AT74" t="str">
            <v>N.D2122.Z.22.0.2.</v>
          </cell>
        </row>
        <row r="75">
          <cell r="AA75" t="str">
            <v>N.D214.Z.0.0.2.</v>
          </cell>
          <cell r="AB75" t="str">
            <v>N.D214.Z.1.0.2.</v>
          </cell>
          <cell r="AC75" t="str">
            <v>N.D214.Z.1N.0.2.</v>
          </cell>
          <cell r="AD75" t="str">
            <v>N.D214.Z.11.0.2.</v>
          </cell>
          <cell r="AE75" t="str">
            <v>N.D214.Z.12.0.2.</v>
          </cell>
          <cell r="AF75" t="str">
            <v>N.D214.Z.13.0.2.</v>
          </cell>
          <cell r="AG75" t="str">
            <v>N.D214.Z.1311.0.2.</v>
          </cell>
          <cell r="AH75" t="str">
            <v>N.D214.Z.1312.0.2.</v>
          </cell>
          <cell r="AI75" t="str">
            <v>N.D214.Z.1313.0.2.</v>
          </cell>
          <cell r="AJ75" t="str">
            <v>N.D214.Z.1314.0.2.</v>
          </cell>
          <cell r="AK75" t="str">
            <v>N.D214.Z.14.0.2.</v>
          </cell>
          <cell r="AL75" t="str">
            <v>N.D214.Z.1M.0.2.</v>
          </cell>
          <cell r="AM75" t="str">
            <v>N.D214.Z.15.0.2.</v>
          </cell>
          <cell r="AN75" t="str">
            <v>N.D214.Z.2.0.2.</v>
          </cell>
          <cell r="AO75" t="str">
            <v>N.D214.Z.21.0.2.</v>
          </cell>
          <cell r="AP75" t="str">
            <v>N.D214.Z.211.0.2.</v>
          </cell>
          <cell r="AQ75" t="str">
            <v>N.D214.Z.2111.0.2.</v>
          </cell>
          <cell r="AR75" t="str">
            <v>N.D214.Z.2112.0.2.</v>
          </cell>
          <cell r="AS75" t="str">
            <v>N.D214.Z.212.0.2.</v>
          </cell>
          <cell r="AT75" t="str">
            <v>N.D214.Z.22.0.2.</v>
          </cell>
        </row>
        <row r="76">
          <cell r="F76" t="str">
            <v>N.D29.Z.0.0.1.</v>
          </cell>
          <cell r="G76" t="str">
            <v>N.D29.Z.1.0.1.</v>
          </cell>
          <cell r="H76" t="str">
            <v>N.D29.Z.1N.0.1.</v>
          </cell>
          <cell r="I76" t="str">
            <v>N.D29.Z.11.0.1.</v>
          </cell>
          <cell r="J76" t="str">
            <v>N.D29.Z.12.0.1.</v>
          </cell>
          <cell r="K76" t="str">
            <v>N.D29.Z.13.0.1.</v>
          </cell>
          <cell r="L76" t="str">
            <v>N.D29.Z.1311.0.1.</v>
          </cell>
          <cell r="M76" t="str">
            <v>N.D29.Z.1312.0.1.</v>
          </cell>
          <cell r="N76" t="str">
            <v>N.D29.Z.1313.0.1.</v>
          </cell>
          <cell r="O76" t="str">
            <v>N.D29.Z.1314.0.1.</v>
          </cell>
          <cell r="P76" t="str">
            <v>N.D29.Z.14.0.1.</v>
          </cell>
          <cell r="Q76" t="str">
            <v>N.D29.Z.1M.0.1.</v>
          </cell>
          <cell r="R76" t="str">
            <v>N.D29.Z.15.0.1.</v>
          </cell>
          <cell r="S76" t="str">
            <v>N.D29.Z.2.0.1.</v>
          </cell>
          <cell r="T76" t="str">
            <v>N.D29.Z.21.0.1.</v>
          </cell>
          <cell r="U76" t="str">
            <v>N.D29.Z.211.0.1.</v>
          </cell>
          <cell r="V76" t="str">
            <v>N.D29.Z.2111.0.1.</v>
          </cell>
          <cell r="W76" t="str">
            <v>N.D29.Z.2112.0.1.</v>
          </cell>
          <cell r="X76" t="str">
            <v>N.D29.Z.212.0.1.</v>
          </cell>
          <cell r="Y76" t="str">
            <v>N.D29.Z.22.0.1.</v>
          </cell>
          <cell r="AA76" t="str">
            <v>N.D29.Z.0.0.2.</v>
          </cell>
          <cell r="AB76" t="str">
            <v>N.D29.Z.1.0.2.</v>
          </cell>
          <cell r="AC76" t="str">
            <v>N.D29.Z.1N.0.2.</v>
          </cell>
          <cell r="AD76" t="str">
            <v>N.D29.Z.11.0.2.</v>
          </cell>
          <cell r="AE76" t="str">
            <v>N.D29.Z.12.0.2.</v>
          </cell>
          <cell r="AF76" t="str">
            <v>N.D29.Z.13.0.2.</v>
          </cell>
          <cell r="AG76" t="str">
            <v>N.D29.Z.1311.0.2.</v>
          </cell>
          <cell r="AH76" t="str">
            <v>N.D29.Z.1312.0.2.</v>
          </cell>
          <cell r="AI76" t="str">
            <v>N.D29.Z.1313.0.2.</v>
          </cell>
          <cell r="AJ76" t="str">
            <v>N.D29.Z.1314.0.2.</v>
          </cell>
          <cell r="AK76" t="str">
            <v>N.D29.Z.14.0.2.</v>
          </cell>
          <cell r="AL76" t="str">
            <v>N.D29.Z.1M.0.2.</v>
          </cell>
          <cell r="AM76" t="str">
            <v>N.D29.Z.15.0.2.</v>
          </cell>
          <cell r="AN76" t="str">
            <v>N.D29.Z.2.0.2.</v>
          </cell>
          <cell r="AO76" t="str">
            <v>N.D29.Z.21.0.2.</v>
          </cell>
          <cell r="AP76" t="str">
            <v>N.D29.Z.211.0.2.</v>
          </cell>
          <cell r="AQ76" t="str">
            <v>N.D29.Z.2111.0.2.</v>
          </cell>
          <cell r="AR76" t="str">
            <v>N.D29.Z.2112.0.2.</v>
          </cell>
          <cell r="AS76" t="str">
            <v>N.D29.Z.212.0.2.</v>
          </cell>
          <cell r="AT76" t="str">
            <v>N.D29.Z.22.0.2.</v>
          </cell>
        </row>
        <row r="77">
          <cell r="F77" t="str">
            <v>N.D31.Z.0.0.1.</v>
          </cell>
          <cell r="G77" t="str">
            <v>N.D31.Z.1.0.1.</v>
          </cell>
          <cell r="H77" t="str">
            <v>N.D31.Z.1N.0.1.</v>
          </cell>
          <cell r="I77" t="str">
            <v>N.D31.Z.11.0.1.</v>
          </cell>
          <cell r="J77" t="str">
            <v>N.D31.Z.12.0.1.</v>
          </cell>
          <cell r="K77" t="str">
            <v>N.D31.Z.13.0.1.</v>
          </cell>
          <cell r="L77" t="str">
            <v>N.D31.Z.1311.0.1.</v>
          </cell>
          <cell r="M77" t="str">
            <v>N.D31.Z.1312.0.1.</v>
          </cell>
          <cell r="N77" t="str">
            <v>N.D31.Z.1313.0.1.</v>
          </cell>
          <cell r="O77" t="str">
            <v>N.D31.Z.1314.0.1.</v>
          </cell>
          <cell r="P77" t="str">
            <v>N.D31.Z.14.0.1.</v>
          </cell>
          <cell r="Q77" t="str">
            <v>N.D31.Z.1M.0.1.</v>
          </cell>
          <cell r="R77" t="str">
            <v>N.D31.Z.15.0.1.</v>
          </cell>
          <cell r="S77" t="str">
            <v>N.D31.Z.2.0.1.</v>
          </cell>
          <cell r="T77" t="str">
            <v>N.D31.Z.21.0.1.</v>
          </cell>
          <cell r="U77" t="str">
            <v>N.D31.Z.211.0.1.</v>
          </cell>
          <cell r="V77" t="str">
            <v>N.D31.Z.2111.0.1.</v>
          </cell>
          <cell r="W77" t="str">
            <v>N.D31.Z.2112.0.1.</v>
          </cell>
          <cell r="X77" t="str">
            <v>N.D31.Z.212.0.1.</v>
          </cell>
          <cell r="Y77" t="str">
            <v>N.D31.Z.22.0.1.</v>
          </cell>
          <cell r="AA77" t="str">
            <v>N.D31.Z.0.0.2.</v>
          </cell>
          <cell r="AB77" t="str">
            <v>N.D31.Z.1.0.2.</v>
          </cell>
          <cell r="AC77" t="str">
            <v>N.D31.Z.1N.0.2.</v>
          </cell>
          <cell r="AD77" t="str">
            <v>N.D31.Z.11.0.2.</v>
          </cell>
          <cell r="AE77" t="str">
            <v>N.D31.Z.12.0.2.</v>
          </cell>
          <cell r="AF77" t="str">
            <v>N.D31.Z.13.0.2.</v>
          </cell>
          <cell r="AG77" t="str">
            <v>N.D31.Z.1311.0.2.</v>
          </cell>
          <cell r="AH77" t="str">
            <v>N.D31.Z.1312.0.2.</v>
          </cell>
          <cell r="AI77" t="str">
            <v>N.D31.Z.1313.0.2.</v>
          </cell>
          <cell r="AJ77" t="str">
            <v>N.D31.Z.1314.0.2.</v>
          </cell>
          <cell r="AK77" t="str">
            <v>N.D31.Z.14.0.2.</v>
          </cell>
          <cell r="AL77" t="str">
            <v>N.D31.Z.1M.0.2.</v>
          </cell>
          <cell r="AM77" t="str">
            <v>N.D31.Z.15.0.2.</v>
          </cell>
          <cell r="AN77" t="str">
            <v>N.D31.Z.2.0.2.</v>
          </cell>
          <cell r="AO77" t="str">
            <v>N.D31.Z.21.0.2.</v>
          </cell>
          <cell r="AP77" t="str">
            <v>N.D31.Z.211.0.2.</v>
          </cell>
          <cell r="AQ77" t="str">
            <v>N.D31.Z.2111.0.2.</v>
          </cell>
          <cell r="AR77" t="str">
            <v>N.D31.Z.2112.0.2.</v>
          </cell>
          <cell r="AS77" t="str">
            <v>N.D31.Z.212.0.2.</v>
          </cell>
          <cell r="AT77" t="str">
            <v>N.D31.Z.22.0.2.</v>
          </cell>
        </row>
        <row r="78">
          <cell r="F78" t="str">
            <v>N.D39.Z.0.0.1.</v>
          </cell>
          <cell r="G78" t="str">
            <v>N.D39.Z.1.0.1.</v>
          </cell>
          <cell r="H78" t="str">
            <v>N.D39.Z.1N.0.1.</v>
          </cell>
          <cell r="I78" t="str">
            <v>N.D39.Z.11.0.1.</v>
          </cell>
          <cell r="J78" t="str">
            <v>N.D39.Z.12.0.1.</v>
          </cell>
          <cell r="K78" t="str">
            <v>N.D39.Z.13.0.1.</v>
          </cell>
          <cell r="L78" t="str">
            <v>N.D39.Z.1311.0.1.</v>
          </cell>
          <cell r="M78" t="str">
            <v>N.D39.Z.1312.0.1.</v>
          </cell>
          <cell r="N78" t="str">
            <v>N.D39.Z.1313.0.1.</v>
          </cell>
          <cell r="O78" t="str">
            <v>N.D39.Z.1314.0.1.</v>
          </cell>
          <cell r="P78" t="str">
            <v>N.D39.Z.14.0.1.</v>
          </cell>
          <cell r="Q78" t="str">
            <v>N.D39.Z.1M.0.1.</v>
          </cell>
          <cell r="R78" t="str">
            <v>N.D39.Z.15.0.1.</v>
          </cell>
          <cell r="S78" t="str">
            <v>N.D39.Z.2.0.1.</v>
          </cell>
          <cell r="T78" t="str">
            <v>N.D39.Z.21.0.1.</v>
          </cell>
          <cell r="U78" t="str">
            <v>N.D39.Z.211.0.1.</v>
          </cell>
          <cell r="V78" t="str">
            <v>N.D39.Z.2111.0.1.</v>
          </cell>
          <cell r="W78" t="str">
            <v>N.D39.Z.2112.0.1.</v>
          </cell>
          <cell r="X78" t="str">
            <v>N.D39.Z.212.0.1.</v>
          </cell>
          <cell r="Y78" t="str">
            <v>N.D39.Z.22.0.1.</v>
          </cell>
          <cell r="AA78" t="str">
            <v>N.D39.Z.0.0.2.</v>
          </cell>
          <cell r="AB78" t="str">
            <v>N.D39.Z.1.0.2.</v>
          </cell>
          <cell r="AC78" t="str">
            <v>N.D39.Z.1N.0.2.</v>
          </cell>
          <cell r="AD78" t="str">
            <v>N.D39.Z.11.0.2.</v>
          </cell>
          <cell r="AE78" t="str">
            <v>N.D39.Z.12.0.2.</v>
          </cell>
          <cell r="AF78" t="str">
            <v>N.D39.Z.13.0.2.</v>
          </cell>
          <cell r="AG78" t="str">
            <v>N.D39.Z.1311.0.2.</v>
          </cell>
          <cell r="AH78" t="str">
            <v>N.D39.Z.1312.0.2.</v>
          </cell>
          <cell r="AI78" t="str">
            <v>N.D39.Z.1313.0.2.</v>
          </cell>
          <cell r="AJ78" t="str">
            <v>N.D39.Z.1314.0.2.</v>
          </cell>
          <cell r="AK78" t="str">
            <v>N.D39.Z.14.0.2.</v>
          </cell>
          <cell r="AL78" t="str">
            <v>N.D39.Z.1M.0.2.</v>
          </cell>
          <cell r="AM78" t="str">
            <v>N.D39.Z.15.0.2.</v>
          </cell>
          <cell r="AN78" t="str">
            <v>N.D39.Z.2.0.2.</v>
          </cell>
          <cell r="AO78" t="str">
            <v>N.D39.Z.21.0.2.</v>
          </cell>
          <cell r="AP78" t="str">
            <v>N.D39.Z.211.0.2.</v>
          </cell>
          <cell r="AQ78" t="str">
            <v>N.D39.Z.2111.0.2.</v>
          </cell>
          <cell r="AR78" t="str">
            <v>N.D39.Z.2112.0.2.</v>
          </cell>
          <cell r="AS78" t="str">
            <v>N.D39.Z.212.0.2.</v>
          </cell>
          <cell r="AT78" t="str">
            <v>N.D39.Z.22.0.2.</v>
          </cell>
        </row>
        <row r="79">
          <cell r="F79" t="str">
            <v>N.D21X31.Z.0.0.1.</v>
          </cell>
          <cell r="AA79" t="str">
            <v>N.D21X31.Z.0.0.2.</v>
          </cell>
          <cell r="AB79" t="str">
            <v>N.D21X31.Z.1.0.2.</v>
          </cell>
          <cell r="AC79" t="str">
            <v>N.D21X31.Z.1N.0.2.</v>
          </cell>
          <cell r="AD79" t="str">
            <v>N.D21X31.Z.11.0.2.</v>
          </cell>
          <cell r="AE79" t="str">
            <v>N.D21X31.Z.12.0.2.</v>
          </cell>
          <cell r="AF79" t="str">
            <v>N.D21X31.Z.13.0.2.</v>
          </cell>
          <cell r="AG79" t="str">
            <v>N.D21X31.Z.1311.0.2.</v>
          </cell>
          <cell r="AH79" t="str">
            <v>N.D21X31.Z.1312.0.2.</v>
          </cell>
          <cell r="AI79" t="str">
            <v>N.D21X31.Z.1313.0.2.</v>
          </cell>
          <cell r="AJ79" t="str">
            <v>N.D21X31.Z.1314.0.2.</v>
          </cell>
          <cell r="AK79" t="str">
            <v>N.D21X31.Z.14.0.2.</v>
          </cell>
          <cell r="AL79" t="str">
            <v>N.D21X31.Z.1M.0.2.</v>
          </cell>
          <cell r="AM79" t="str">
            <v>N.D21X31.Z.15.0.2.</v>
          </cell>
          <cell r="AN79" t="str">
            <v>N.D21X31.Z.2.0.2.</v>
          </cell>
          <cell r="AO79" t="str">
            <v>N.D21X31.Z.21.0.2.</v>
          </cell>
          <cell r="AP79" t="str">
            <v>N.D21X31.Z.211.0.2.</v>
          </cell>
          <cell r="AQ79" t="str">
            <v>N.D21X31.Z.2111.0.2.</v>
          </cell>
          <cell r="AR79" t="str">
            <v>N.D21X31.Z.2112.0.2.</v>
          </cell>
          <cell r="AS79" t="str">
            <v>N.D21X31.Z.212.0.2.</v>
          </cell>
          <cell r="AT79" t="str">
            <v>N.D21X31.Z.22.0.2.</v>
          </cell>
        </row>
        <row r="80">
          <cell r="F80" t="str">
            <v>N.P119A.Z.0.0.1.</v>
          </cell>
          <cell r="G80" t="str">
            <v>N.P119A.Z.1.0.1.</v>
          </cell>
          <cell r="H80" t="str">
            <v>N.P119A.Z.1N.0.1.</v>
          </cell>
          <cell r="I80" t="str">
            <v>N.P119A.Z.11.0.1.</v>
          </cell>
          <cell r="J80" t="str">
            <v>N.P119A.Z.12.0.1.</v>
          </cell>
          <cell r="K80" t="str">
            <v>N.P119A.Z.13.0.1.</v>
          </cell>
          <cell r="L80" t="str">
            <v>N.P119A.Z.1311.0.1.</v>
          </cell>
          <cell r="M80" t="str">
            <v>N.P119A.Z.1312.0.1.</v>
          </cell>
          <cell r="N80" t="str">
            <v>N.P119A.Z.1313.0.1.</v>
          </cell>
          <cell r="O80" t="str">
            <v>N.P119A.Z.1314.0.1.</v>
          </cell>
          <cell r="P80" t="str">
            <v>N.P119A.Z.14.0.1.</v>
          </cell>
          <cell r="Q80" t="str">
            <v>N.P119A.Z.1M.0.1.</v>
          </cell>
          <cell r="R80" t="str">
            <v>N.P119A.Z.15.0.1.</v>
          </cell>
          <cell r="S80" t="str">
            <v>N.P119A.Z.2.0.1.</v>
          </cell>
          <cell r="T80" t="str">
            <v>N.P119A.Z.21.0.1.</v>
          </cell>
          <cell r="U80" t="str">
            <v>N.P119A.Z.211.0.1.</v>
          </cell>
          <cell r="V80" t="str">
            <v>N.P119A.Z.2111.0.1.</v>
          </cell>
          <cell r="W80" t="str">
            <v>N.P119A.Z.2112.0.1.</v>
          </cell>
          <cell r="X80" t="str">
            <v>N.P119A.Z.212.0.1.</v>
          </cell>
          <cell r="Y80" t="str">
            <v>N.P119A.Z.22.0.1.</v>
          </cell>
          <cell r="AA80" t="str">
            <v>N.P119A.Z.0.0.2.</v>
          </cell>
          <cell r="AB80" t="str">
            <v>N.P119A.Z.1.0.2.</v>
          </cell>
          <cell r="AC80" t="str">
            <v>N.P119A.Z.1N.0.2.</v>
          </cell>
          <cell r="AD80" t="str">
            <v>N.P119A.Z.11.0.2.</v>
          </cell>
          <cell r="AE80" t="str">
            <v>N.P119A.Z.12.0.2.</v>
          </cell>
          <cell r="AF80" t="str">
            <v>N.P119A.Z.13.0.2.</v>
          </cell>
          <cell r="AG80" t="str">
            <v>N.P119A.Z.1311.0.2.</v>
          </cell>
          <cell r="AH80" t="str">
            <v>N.P119A.Z.1312.0.2.</v>
          </cell>
          <cell r="AI80" t="str">
            <v>N.P119A.Z.1313.0.2.</v>
          </cell>
          <cell r="AJ80" t="str">
            <v>N.P119A.Z.1314.0.2.</v>
          </cell>
          <cell r="AK80" t="str">
            <v>N.P119A.Z.14.0.2.</v>
          </cell>
          <cell r="AL80" t="str">
            <v>N.P119A.Z.1M.0.2.</v>
          </cell>
          <cell r="AM80" t="str">
            <v>N.P119A.Z.15.0.2.</v>
          </cell>
          <cell r="AN80" t="str">
            <v>N.P119A.Z.2.0.2.</v>
          </cell>
          <cell r="AO80" t="str">
            <v>N.P119A.Z.21.0.2.</v>
          </cell>
          <cell r="AP80" t="str">
            <v>N.P119A.Z.211.0.2.</v>
          </cell>
          <cell r="AQ80" t="str">
            <v>N.P119A.Z.2111.0.2.</v>
          </cell>
          <cell r="AR80" t="str">
            <v>N.P119A.Z.2112.0.2.</v>
          </cell>
          <cell r="AS80" t="str">
            <v>N.P119A.Z.212.0.2.</v>
          </cell>
          <cell r="AT80" t="str">
            <v>N.P119A.Z.22.0.2.</v>
          </cell>
        </row>
        <row r="81">
          <cell r="F81" t="str">
            <v>N.D41.Z.0.0.1.</v>
          </cell>
          <cell r="G81" t="str">
            <v>N.D41.Z.1.0.1.</v>
          </cell>
          <cell r="I81" t="str">
            <v>N.D41.Z.11.0.1.</v>
          </cell>
          <cell r="J81" t="str">
            <v>N.D41.Z.12.0.1.</v>
          </cell>
          <cell r="K81" t="str">
            <v>N.D41.Z.13.0.1.</v>
          </cell>
          <cell r="L81" t="str">
            <v>N.D41.Z.1311.0.1.</v>
          </cell>
          <cell r="M81" t="str">
            <v>N.D41.Z.1312.0.1.</v>
          </cell>
          <cell r="N81" t="str">
            <v>N.D41.Z.1313.0.1.</v>
          </cell>
          <cell r="O81" t="str">
            <v>N.D41.Z.1314.0.1.</v>
          </cell>
          <cell r="P81" t="str">
            <v>N.D41.Z.14.0.1.</v>
          </cell>
          <cell r="Q81" t="str">
            <v>N.D41.Z.1M.0.1.</v>
          </cell>
          <cell r="R81" t="str">
            <v>N.D41.Z.15.0.1.</v>
          </cell>
          <cell r="S81" t="str">
            <v>N.D41.Z.2.0.1.</v>
          </cell>
          <cell r="T81" t="str">
            <v>N.D41.Z.21.0.1.</v>
          </cell>
          <cell r="U81" t="str">
            <v>N.D41.Z.211.0.1.</v>
          </cell>
          <cell r="V81" t="str">
            <v>N.D41.Z.2111.0.1.</v>
          </cell>
          <cell r="W81" t="str">
            <v>N.D41.Z.2112.0.1.</v>
          </cell>
          <cell r="X81" t="str">
            <v>N.D41.Z.212.0.1.</v>
          </cell>
          <cell r="Y81" t="str">
            <v>N.D41.Z.22.0.1.</v>
          </cell>
          <cell r="AA81" t="str">
            <v>N.D41.Z.0.0.2.</v>
          </cell>
          <cell r="AB81" t="str">
            <v>N.D41.Z.1.0.2.</v>
          </cell>
          <cell r="AC81" t="str">
            <v>N.D41.Z.1N.0.2.</v>
          </cell>
          <cell r="AD81" t="str">
            <v>N.D41.Z.11.0.2.</v>
          </cell>
          <cell r="AE81" t="str">
            <v>N.D41.Z.12.0.2.</v>
          </cell>
          <cell r="AF81" t="str">
            <v>N.D41.Z.13.0.2.</v>
          </cell>
          <cell r="AG81" t="str">
            <v>N.D41.Z.1311.0.2.</v>
          </cell>
          <cell r="AH81" t="str">
            <v>N.D41.Z.1312.0.2.</v>
          </cell>
          <cell r="AI81" t="str">
            <v>N.D41.Z.1313.0.2.</v>
          </cell>
          <cell r="AJ81" t="str">
            <v>N.D41.Z.1314.0.2.</v>
          </cell>
          <cell r="AK81" t="str">
            <v>N.D41.Z.14.0.2.</v>
          </cell>
          <cell r="AL81" t="str">
            <v>N.D41.Z.1M.0.2.</v>
          </cell>
          <cell r="AM81" t="str">
            <v>N.D41.Z.15.0.2.</v>
          </cell>
          <cell r="AN81" t="str">
            <v>N.D41.Z.2.0.2.</v>
          </cell>
          <cell r="AO81" t="str">
            <v>N.D41.Z.21.0.2.</v>
          </cell>
          <cell r="AP81" t="str">
            <v>N.D41.Z.211.0.2.</v>
          </cell>
          <cell r="AQ81" t="str">
            <v>N.D41.Z.2111.0.2.</v>
          </cell>
          <cell r="AR81" t="str">
            <v>N.D41.Z.2112.0.2.</v>
          </cell>
          <cell r="AS81" t="str">
            <v>N.D41.Z.212.0.2.</v>
          </cell>
          <cell r="AT81" t="str">
            <v>N.D41.Z.22.0.2.</v>
          </cell>
        </row>
        <row r="82">
          <cell r="F82" t="str">
            <v>N.D41.Z.0.13.1.</v>
          </cell>
          <cell r="G82" t="str">
            <v>N.D41.Z.1.13.1.</v>
          </cell>
          <cell r="I82" t="str">
            <v>N.D41.Z.11.13.1.</v>
          </cell>
          <cell r="J82" t="str">
            <v>N.D41.Z.12.13.1.</v>
          </cell>
          <cell r="K82" t="str">
            <v>N.D41.Z.13.13.1.</v>
          </cell>
          <cell r="L82" t="str">
            <v>N.D41.Z.1311.13.1.</v>
          </cell>
          <cell r="M82" t="str">
            <v>N.D41.Z.1312.13.1.</v>
          </cell>
          <cell r="N82" t="str">
            <v>N.D41.Z.1313.13.1.</v>
          </cell>
          <cell r="O82" t="str">
            <v>N.D41.Z.1314.13.1.</v>
          </cell>
          <cell r="P82" t="str">
            <v>N.D41.Z.14.13.1.</v>
          </cell>
          <cell r="Q82" t="str">
            <v>N.D41.Z.1M.13.1.</v>
          </cell>
          <cell r="R82" t="str">
            <v>N.D41.Z.15.13.1.</v>
          </cell>
          <cell r="S82" t="str">
            <v>N.D41.Z.2.13.1.</v>
          </cell>
          <cell r="T82" t="str">
            <v>N.D41.Z.21.13.1.</v>
          </cell>
          <cell r="U82" t="str">
            <v>N.D41.Z.211.13.1.</v>
          </cell>
          <cell r="V82" t="str">
            <v>N.D41.Z.2111.13.1.</v>
          </cell>
          <cell r="W82" t="str">
            <v>N.D41.Z.2112.13.1.</v>
          </cell>
          <cell r="X82" t="str">
            <v>N.D41.Z.212.13.1.</v>
          </cell>
          <cell r="Y82" t="str">
            <v>N.D41.Z.22.13.1.</v>
          </cell>
          <cell r="AA82" t="str">
            <v>N.D41.Z.0.13.2.</v>
          </cell>
          <cell r="AB82" t="str">
            <v>N.D41.Z.1.13.2.</v>
          </cell>
          <cell r="AC82" t="str">
            <v>N.D41.Z.1N.13.2.</v>
          </cell>
          <cell r="AD82" t="str">
            <v>N.D41.Z.11.13.2.</v>
          </cell>
          <cell r="AE82" t="str">
            <v>N.D41.Z.12.13.2.</v>
          </cell>
          <cell r="AF82" t="str">
            <v>N.D41.Z.13.13.2.</v>
          </cell>
          <cell r="AG82" t="str">
            <v>N.D41.Z.1311.13.2.</v>
          </cell>
          <cell r="AH82" t="str">
            <v>N.D41.Z.1312.13.2.</v>
          </cell>
          <cell r="AI82" t="str">
            <v>N.D41.Z.1313.13.2.</v>
          </cell>
          <cell r="AJ82" t="str">
            <v>N.D41.Z.1314.13.2.</v>
          </cell>
          <cell r="AK82" t="str">
            <v>N.D41.Z.14.13.2.</v>
          </cell>
          <cell r="AL82" t="str">
            <v>N.D41.Z.1M.13.2.</v>
          </cell>
          <cell r="AM82" t="str">
            <v>N.D41.Z.15.13.2.</v>
          </cell>
          <cell r="AN82" t="str">
            <v>N.D41.Z.2.13.2.</v>
          </cell>
          <cell r="AO82" t="str">
            <v>N.D41.Z.21.13.2.</v>
          </cell>
          <cell r="AP82" t="str">
            <v>N.D41.Z.211.13.2.</v>
          </cell>
          <cell r="AQ82" t="str">
            <v>N.D41.Z.2111.13.2.</v>
          </cell>
          <cell r="AR82" t="str">
            <v>N.D41.Z.2112.13.2.</v>
          </cell>
          <cell r="AS82" t="str">
            <v>N.D41.Z.212.13.2.</v>
          </cell>
          <cell r="AT82" t="str">
            <v>N.D41.Z.22.13.2.</v>
          </cell>
        </row>
        <row r="83">
          <cell r="F83" t="str">
            <v>N.D41.Z.0.U.1.</v>
          </cell>
          <cell r="G83" t="str">
            <v>N.D41.Z.1.U.1.</v>
          </cell>
          <cell r="I83" t="str">
            <v>N.D41.Z.11.U.1.</v>
          </cell>
          <cell r="J83" t="str">
            <v>N.D41.Z.12.U.1.</v>
          </cell>
          <cell r="K83" t="str">
            <v>N.D41.Z.13.U.1.</v>
          </cell>
          <cell r="L83" t="str">
            <v>N.D41.Z.1311.U.1.</v>
          </cell>
          <cell r="M83" t="str">
            <v>N.D41.Z.1312.U.1.</v>
          </cell>
          <cell r="N83" t="str">
            <v>N.D41.Z.1313.U.1.</v>
          </cell>
          <cell r="O83" t="str">
            <v>N.D41.Z.1314.U.1.</v>
          </cell>
          <cell r="P83" t="str">
            <v>N.D41.Z.14.U.1.</v>
          </cell>
          <cell r="Q83" t="str">
            <v>N.D41.Z.1M.U.1.</v>
          </cell>
          <cell r="R83" t="str">
            <v>N.D41.Z.15.U.1.</v>
          </cell>
          <cell r="S83" t="str">
            <v>N.D41.Z.2.U.1.</v>
          </cell>
          <cell r="T83" t="str">
            <v>N.D41.Z.21.U.1.</v>
          </cell>
          <cell r="U83" t="str">
            <v>N.D41.Z.211.U.1.</v>
          </cell>
          <cell r="V83" t="str">
            <v>N.D41.Z.2111.U.1.</v>
          </cell>
          <cell r="W83" t="str">
            <v>N.D41.Z.2112.U.1.</v>
          </cell>
          <cell r="X83" t="str">
            <v>N.D41.Z.212.U.1.</v>
          </cell>
          <cell r="Y83" t="str">
            <v>N.D41.Z.22.U.1.</v>
          </cell>
          <cell r="AA83" t="str">
            <v>N.D41.Z.0.U.2.</v>
          </cell>
          <cell r="AB83" t="str">
            <v>N.D41.Z.1.U.2.</v>
          </cell>
          <cell r="AC83" t="str">
            <v>N.D41.Z.1N.U.2.</v>
          </cell>
          <cell r="AD83" t="str">
            <v>N.D41.Z.11.U.2.</v>
          </cell>
          <cell r="AE83" t="str">
            <v>N.D41.Z.12.U.2.</v>
          </cell>
          <cell r="AF83" t="str">
            <v>N.D41.Z.13.U.2.</v>
          </cell>
          <cell r="AG83" t="str">
            <v>N.D41.Z.1311.U.2.</v>
          </cell>
          <cell r="AH83" t="str">
            <v>N.D41.Z.1312.U.2.</v>
          </cell>
          <cell r="AI83" t="str">
            <v>N.D41.Z.1313.U.2.</v>
          </cell>
          <cell r="AJ83" t="str">
            <v>N.D41.Z.1314.U.2.</v>
          </cell>
          <cell r="AK83" t="str">
            <v>N.D41.Z.14.U.2.</v>
          </cell>
          <cell r="AL83" t="str">
            <v>N.D41.Z.1M.U.2.</v>
          </cell>
          <cell r="AM83" t="str">
            <v>N.D41.Z.15.U.2.</v>
          </cell>
          <cell r="AN83" t="str">
            <v>N.D41.Z.2.U.2.</v>
          </cell>
          <cell r="AO83" t="str">
            <v>N.D41.Z.21.U.2.</v>
          </cell>
          <cell r="AP83" t="str">
            <v>N.D41.Z.211.U.2.</v>
          </cell>
          <cell r="AQ83" t="str">
            <v>N.D41.Z.2111.U.2.</v>
          </cell>
          <cell r="AR83" t="str">
            <v>N.D41.Z.2112.U.2.</v>
          </cell>
          <cell r="AS83" t="str">
            <v>N.D41.Z.212.U.2.</v>
          </cell>
          <cell r="AT83" t="str">
            <v>N.D41.Z.22.U.2.</v>
          </cell>
        </row>
        <row r="84">
          <cell r="F84" t="str">
            <v>N.D42.Z.0.0.1.</v>
          </cell>
          <cell r="G84" t="str">
            <v>N.D42.Z.1.0.1.</v>
          </cell>
          <cell r="I84" t="str">
            <v>N.D42.Z.11.0.1.</v>
          </cell>
          <cell r="J84" t="str">
            <v>N.D42.Z.12.0.1.</v>
          </cell>
          <cell r="K84" t="str">
            <v>N.D42.Z.13.0.1.</v>
          </cell>
          <cell r="L84" t="str">
            <v>N.D42.Z.1311.0.1.</v>
          </cell>
          <cell r="M84" t="str">
            <v>N.D42.Z.1312.0.1.</v>
          </cell>
          <cell r="N84" t="str">
            <v>N.D42.Z.1313.0.1.</v>
          </cell>
          <cell r="O84" t="str">
            <v>N.D42.Z.1314.0.1.</v>
          </cell>
          <cell r="P84" t="str">
            <v>N.D42.Z.14.0.1.</v>
          </cell>
          <cell r="Q84" t="str">
            <v>N.D42.Z.1M.0.1.</v>
          </cell>
          <cell r="R84" t="str">
            <v>N.D42.Z.15.0.1.</v>
          </cell>
          <cell r="S84" t="str">
            <v>N.D42.Z.2.0.1.</v>
          </cell>
          <cell r="T84" t="str">
            <v>N.D42.Z.21.0.1.</v>
          </cell>
          <cell r="U84" t="str">
            <v>N.D42.Z.211.0.1.</v>
          </cell>
          <cell r="V84" t="str">
            <v>N.D42.Z.2111.0.1.</v>
          </cell>
          <cell r="W84" t="str">
            <v>N.D42.Z.2112.0.1.</v>
          </cell>
          <cell r="X84" t="str">
            <v>N.D42.Z.212.0.1.</v>
          </cell>
          <cell r="Y84" t="str">
            <v>N.D42.Z.22.0.1.</v>
          </cell>
          <cell r="AA84" t="str">
            <v>N.D42.Z.0.0.2.</v>
          </cell>
          <cell r="AB84" t="str">
            <v>N.D42.Z.1.0.2.</v>
          </cell>
          <cell r="AC84" t="str">
            <v>N.D42.Z.1N.0.2.</v>
          </cell>
          <cell r="AD84" t="str">
            <v>N.D42.Z.11.0.2.</v>
          </cell>
          <cell r="AE84" t="str">
            <v>N.D42.Z.12.0.2.</v>
          </cell>
          <cell r="AF84" t="str">
            <v>N.D42.Z.13.0.2.</v>
          </cell>
          <cell r="AG84" t="str">
            <v>N.D42.Z.1311.0.2.</v>
          </cell>
          <cell r="AH84" t="str">
            <v>N.D42.Z.1312.0.2.</v>
          </cell>
          <cell r="AI84" t="str">
            <v>N.D42.Z.1313.0.2.</v>
          </cell>
          <cell r="AJ84" t="str">
            <v>N.D42.Z.1314.0.2.</v>
          </cell>
          <cell r="AK84" t="str">
            <v>N.D42.Z.14.0.2.</v>
          </cell>
          <cell r="AL84" t="str">
            <v>N.D42.Z.1M.0.2.</v>
          </cell>
          <cell r="AM84" t="str">
            <v>N.D42.Z.15.0.2.</v>
          </cell>
          <cell r="AN84" t="str">
            <v>N.D42.Z.2.0.2.</v>
          </cell>
          <cell r="AO84" t="str">
            <v>N.D42.Z.21.0.2.</v>
          </cell>
          <cell r="AP84" t="str">
            <v>N.D42.Z.211.0.2.</v>
          </cell>
          <cell r="AQ84" t="str">
            <v>N.D42.Z.2111.0.2.</v>
          </cell>
          <cell r="AR84" t="str">
            <v>N.D42.Z.2112.0.2.</v>
          </cell>
          <cell r="AS84" t="str">
            <v>N.D42.Z.212.0.2.</v>
          </cell>
          <cell r="AT84" t="str">
            <v>N.D42.Z.22.0.2.</v>
          </cell>
        </row>
        <row r="85">
          <cell r="F85" t="str">
            <v>N.D42.Z.0.13.1.</v>
          </cell>
          <cell r="G85" t="str">
            <v>N.D42.Z.1.13.1.</v>
          </cell>
          <cell r="I85" t="str">
            <v>N.D42.Z.11.13.1.</v>
          </cell>
          <cell r="J85" t="str">
            <v>N.D42.Z.12.13.1.</v>
          </cell>
          <cell r="K85" t="str">
            <v>N.D42.Z.13.13.1.</v>
          </cell>
          <cell r="L85" t="str">
            <v>N.D42.Z.1311.13.1.</v>
          </cell>
          <cell r="M85" t="str">
            <v>N.D42.Z.1312.13.1.</v>
          </cell>
          <cell r="N85" t="str">
            <v>N.D42.Z.1313.13.1.</v>
          </cell>
          <cell r="O85" t="str">
            <v>N.D42.Z.1314.13.1.</v>
          </cell>
          <cell r="P85" t="str">
            <v>N.D42.Z.14.13.1.</v>
          </cell>
          <cell r="Q85" t="str">
            <v>N.D42.Z.1M.13.1.</v>
          </cell>
          <cell r="R85" t="str">
            <v>N.D42.Z.15.13.1.</v>
          </cell>
          <cell r="S85" t="str">
            <v>N.D42.Z.2.13.1.</v>
          </cell>
          <cell r="T85" t="str">
            <v>N.D42.Z.21.13.1.</v>
          </cell>
          <cell r="U85" t="str">
            <v>N.D42.Z.211.13.1.</v>
          </cell>
          <cell r="V85" t="str">
            <v>N.D42.Z.2111.13.1.</v>
          </cell>
          <cell r="W85" t="str">
            <v>N.D42.Z.2112.13.1.</v>
          </cell>
          <cell r="X85" t="str">
            <v>N.D42.Z.212.13.1.</v>
          </cell>
          <cell r="Y85" t="str">
            <v>N.D42.Z.22.13.1.</v>
          </cell>
          <cell r="AA85" t="str">
            <v>N.D42.Z.0.13.2.</v>
          </cell>
          <cell r="AB85" t="str">
            <v>N.D42.Z.1.13.2.</v>
          </cell>
          <cell r="AC85" t="str">
            <v>N.D42.Z.1N.13.2.</v>
          </cell>
          <cell r="AD85" t="str">
            <v>N.D42.Z.11.13.2.</v>
          </cell>
          <cell r="AE85" t="str">
            <v>N.D42.Z.12.13.2.</v>
          </cell>
          <cell r="AF85" t="str">
            <v>N.D42.Z.13.13.2.</v>
          </cell>
          <cell r="AG85" t="str">
            <v>N.D42.Z.1311.13.2.</v>
          </cell>
          <cell r="AH85" t="str">
            <v>N.D42.Z.1312.13.2.</v>
          </cell>
          <cell r="AI85" t="str">
            <v>N.D42.Z.1313.13.2.</v>
          </cell>
          <cell r="AJ85" t="str">
            <v>N.D42.Z.1314.13.2.</v>
          </cell>
          <cell r="AK85" t="str">
            <v>N.D42.Z.14.13.2.</v>
          </cell>
          <cell r="AL85" t="str">
            <v>N.D42.Z.1M.13.2.</v>
          </cell>
          <cell r="AM85" t="str">
            <v>N.D42.Z.15.13.2.</v>
          </cell>
          <cell r="AN85" t="str">
            <v>N.D42.Z.2.13.2.</v>
          </cell>
          <cell r="AO85" t="str">
            <v>N.D42.Z.21.13.2.</v>
          </cell>
          <cell r="AP85" t="str">
            <v>N.D42.Z.211.13.2.</v>
          </cell>
          <cell r="AQ85" t="str">
            <v>N.D42.Z.2111.13.2.</v>
          </cell>
          <cell r="AR85" t="str">
            <v>N.D42.Z.2112.13.2.</v>
          </cell>
          <cell r="AS85" t="str">
            <v>N.D42.Z.212.13.2.</v>
          </cell>
          <cell r="AT85" t="str">
            <v>N.D42.Z.22.13.2.</v>
          </cell>
        </row>
        <row r="86">
          <cell r="F86" t="str">
            <v>N.D42.Z.0.U.1.</v>
          </cell>
          <cell r="G86" t="str">
            <v>N.D42.Z.1.U.1.</v>
          </cell>
          <cell r="I86" t="str">
            <v>N.D42.Z.11.U.1.</v>
          </cell>
          <cell r="J86" t="str">
            <v>N.D42.Z.12.U.1.</v>
          </cell>
          <cell r="K86" t="str">
            <v>N.D42.Z.13.U.1.</v>
          </cell>
          <cell r="L86" t="str">
            <v>N.D42.Z.1311.U.1.</v>
          </cell>
          <cell r="M86" t="str">
            <v>N.D42.Z.1312.U.1.</v>
          </cell>
          <cell r="N86" t="str">
            <v>N.D42.Z.1313.U.1.</v>
          </cell>
          <cell r="O86" t="str">
            <v>N.D42.Z.1314.U.1.</v>
          </cell>
          <cell r="P86" t="str">
            <v>N.D42.Z.14.U.1.</v>
          </cell>
          <cell r="Q86" t="str">
            <v>N.D42.Z.1M.U.1.</v>
          </cell>
          <cell r="R86" t="str">
            <v>N.D42.Z.15.U.1.</v>
          </cell>
          <cell r="S86" t="str">
            <v>N.D42.Z.2.U.1.</v>
          </cell>
          <cell r="T86" t="str">
            <v>N.D42.Z.21.U.1.</v>
          </cell>
          <cell r="U86" t="str">
            <v>N.D42.Z.211.U.1.</v>
          </cell>
          <cell r="V86" t="str">
            <v>N.D42.Z.2111.U.1.</v>
          </cell>
          <cell r="W86" t="str">
            <v>N.D42.Z.2112.U.1.</v>
          </cell>
          <cell r="X86" t="str">
            <v>N.D42.Z.212.U.1.</v>
          </cell>
          <cell r="Y86" t="str">
            <v>N.D42.Z.22.U.1.</v>
          </cell>
          <cell r="AA86" t="str">
            <v>N.D42.Z.0.U.2.</v>
          </cell>
          <cell r="AB86" t="str">
            <v>N.D42.Z.1.U.2.</v>
          </cell>
          <cell r="AC86" t="str">
            <v>N.D42.Z.1N.U.2.</v>
          </cell>
          <cell r="AD86" t="str">
            <v>N.D42.Z.11.U.2.</v>
          </cell>
          <cell r="AE86" t="str">
            <v>N.D42.Z.12.U.2.</v>
          </cell>
          <cell r="AF86" t="str">
            <v>N.D42.Z.13.U.2.</v>
          </cell>
          <cell r="AG86" t="str">
            <v>N.D42.Z.1311.U.2.</v>
          </cell>
          <cell r="AH86" t="str">
            <v>N.D42.Z.1312.U.2.</v>
          </cell>
          <cell r="AI86" t="str">
            <v>N.D42.Z.1313.U.2.</v>
          </cell>
          <cell r="AJ86" t="str">
            <v>N.D42.Z.1314.U.2.</v>
          </cell>
          <cell r="AK86" t="str">
            <v>N.D42.Z.14.U.2.</v>
          </cell>
          <cell r="AL86" t="str">
            <v>N.D42.Z.1M.U.2.</v>
          </cell>
          <cell r="AM86" t="str">
            <v>N.D42.Z.15.U.2.</v>
          </cell>
          <cell r="AN86" t="str">
            <v>N.D42.Z.2.U.2.</v>
          </cell>
          <cell r="AO86" t="str">
            <v>N.D42.Z.21.U.2.</v>
          </cell>
          <cell r="AP86" t="str">
            <v>N.D42.Z.211.U.2.</v>
          </cell>
          <cell r="AQ86" t="str">
            <v>N.D42.Z.2111.U.2.</v>
          </cell>
          <cell r="AR86" t="str">
            <v>N.D42.Z.2112.U.2.</v>
          </cell>
          <cell r="AS86" t="str">
            <v>N.D42.Z.212.U.2.</v>
          </cell>
          <cell r="AT86" t="str">
            <v>N.D42.Z.22.U.2.</v>
          </cell>
        </row>
        <row r="87">
          <cell r="F87" t="str">
            <v>N.D421.Z.0.0.1.</v>
          </cell>
          <cell r="G87" t="str">
            <v>N.D421.Z.1.0.1.</v>
          </cell>
          <cell r="I87" t="str">
            <v>N.D421.Z.11.0.1.</v>
          </cell>
          <cell r="J87" t="str">
            <v>N.D421.Z.12.0.1.</v>
          </cell>
          <cell r="K87" t="str">
            <v>N.D421.Z.13.0.1.</v>
          </cell>
          <cell r="L87" t="str">
            <v>N.D421.Z.1311.0.1.</v>
          </cell>
          <cell r="M87" t="str">
            <v>N.D421.Z.1312.0.1.</v>
          </cell>
          <cell r="N87" t="str">
            <v>N.D421.Z.1313.0.1.</v>
          </cell>
          <cell r="O87" t="str">
            <v>N.D421.Z.1314.0.1.</v>
          </cell>
          <cell r="P87" t="str">
            <v>N.D421.Z.14.0.1.</v>
          </cell>
          <cell r="Q87" t="str">
            <v>N.D421.Z.1M.0.1.</v>
          </cell>
          <cell r="R87" t="str">
            <v>N.D421.Z.15.0.1.</v>
          </cell>
          <cell r="S87" t="str">
            <v>N.D421.Z.2.0.1.</v>
          </cell>
          <cell r="T87" t="str">
            <v>N.D421.Z.21.0.1.</v>
          </cell>
          <cell r="U87" t="str">
            <v>N.D421.Z.211.0.1.</v>
          </cell>
          <cell r="V87" t="str">
            <v>N.D421.Z.2111.0.1.</v>
          </cell>
          <cell r="W87" t="str">
            <v>N.D421.Z.2112.0.1.</v>
          </cell>
          <cell r="X87" t="str">
            <v>N.D421.Z.212.0.1.</v>
          </cell>
          <cell r="Y87" t="str">
            <v>N.D421.Z.22.0.1.</v>
          </cell>
          <cell r="AA87" t="str">
            <v>N.D421.Z.0.0.2.</v>
          </cell>
          <cell r="AB87" t="str">
            <v>N.D421.Z.1.0.2.</v>
          </cell>
          <cell r="AC87" t="str">
            <v>N.D421.Z.1N.0.2.</v>
          </cell>
          <cell r="AD87" t="str">
            <v>N.D421.Z.11.0.2.</v>
          </cell>
          <cell r="AE87" t="str">
            <v>N.D421.Z.12.0.2.</v>
          </cell>
          <cell r="AF87" t="str">
            <v>N.D421.Z.13.0.2.</v>
          </cell>
          <cell r="AG87" t="str">
            <v>N.D421.Z.1311.0.2.</v>
          </cell>
          <cell r="AH87" t="str">
            <v>N.D421.Z.1312.0.2.</v>
          </cell>
          <cell r="AI87" t="str">
            <v>N.D421.Z.1313.0.2.</v>
          </cell>
          <cell r="AJ87" t="str">
            <v>N.D421.Z.1314.0.2.</v>
          </cell>
          <cell r="AK87" t="str">
            <v>N.D421.Z.14.0.2.</v>
          </cell>
          <cell r="AL87" t="str">
            <v>N.D421.Z.1M.0.2.</v>
          </cell>
          <cell r="AM87" t="str">
            <v>N.D421.Z.15.0.2.</v>
          </cell>
          <cell r="AN87" t="str">
            <v>N.D421.Z.2.0.2.</v>
          </cell>
          <cell r="AO87" t="str">
            <v>N.D421.Z.21.0.2.</v>
          </cell>
          <cell r="AP87" t="str">
            <v>N.D421.Z.211.0.2.</v>
          </cell>
          <cell r="AQ87" t="str">
            <v>N.D421.Z.2111.0.2.</v>
          </cell>
          <cell r="AR87" t="str">
            <v>N.D421.Z.2112.0.2.</v>
          </cell>
          <cell r="AS87" t="str">
            <v>N.D421.Z.212.0.2.</v>
          </cell>
          <cell r="AT87" t="str">
            <v>N.D421.Z.22.0.2.</v>
          </cell>
        </row>
        <row r="88">
          <cell r="F88" t="str">
            <v>N.D421.Z.0.13.1.</v>
          </cell>
          <cell r="G88" t="str">
            <v>N.D421.Z.1.13.1.</v>
          </cell>
          <cell r="I88" t="str">
            <v>N.D421.Z.11.13.1.</v>
          </cell>
          <cell r="J88" t="str">
            <v>N.D421.Z.12.13.1.</v>
          </cell>
          <cell r="K88" t="str">
            <v>N.D421.Z.13.13.1.</v>
          </cell>
          <cell r="L88" t="str">
            <v>N.D421.Z.1311.13.1.</v>
          </cell>
          <cell r="M88" t="str">
            <v>N.D421.Z.1312.13.1.</v>
          </cell>
          <cell r="N88" t="str">
            <v>N.D421.Z.1313.13.1.</v>
          </cell>
          <cell r="O88" t="str">
            <v>N.D421.Z.1314.13.1.</v>
          </cell>
          <cell r="P88" t="str">
            <v>N.D421.Z.14.13.1.</v>
          </cell>
          <cell r="Q88" t="str">
            <v>N.D421.Z.1M.13.1.</v>
          </cell>
          <cell r="R88" t="str">
            <v>N.D421.Z.15.13.1.</v>
          </cell>
          <cell r="S88" t="str">
            <v>N.D421.Z.2.13.1.</v>
          </cell>
          <cell r="T88" t="str">
            <v>N.D421.Z.21.13.1.</v>
          </cell>
          <cell r="U88" t="str">
            <v>N.D421.Z.211.13.1.</v>
          </cell>
          <cell r="V88" t="str">
            <v>N.D421.Z.2111.13.1.</v>
          </cell>
          <cell r="W88" t="str">
            <v>N.D421.Z.2112.13.1.</v>
          </cell>
          <cell r="X88" t="str">
            <v>N.D421.Z.212.13.1.</v>
          </cell>
          <cell r="Y88" t="str">
            <v>N.D421.Z.22.13.1.</v>
          </cell>
          <cell r="AA88" t="str">
            <v>N.D421.Z.0.13.2.</v>
          </cell>
          <cell r="AB88" t="str">
            <v>N.D421.Z.1.13.2.</v>
          </cell>
          <cell r="AC88" t="str">
            <v>N.D421.Z.1N.13.2.</v>
          </cell>
          <cell r="AD88" t="str">
            <v>N.D421.Z.11.13.2.</v>
          </cell>
          <cell r="AE88" t="str">
            <v>N.D421.Z.12.13.2.</v>
          </cell>
          <cell r="AF88" t="str">
            <v>N.D421.Z.13.13.2.</v>
          </cell>
          <cell r="AG88" t="str">
            <v>N.D421.Z.1311.13.2.</v>
          </cell>
          <cell r="AH88" t="str">
            <v>N.D421.Z.1312.13.2.</v>
          </cell>
          <cell r="AI88" t="str">
            <v>N.D421.Z.1313.13.2.</v>
          </cell>
          <cell r="AJ88" t="str">
            <v>N.D421.Z.1314.13.2.</v>
          </cell>
          <cell r="AK88" t="str">
            <v>N.D421.Z.14.13.2.</v>
          </cell>
          <cell r="AL88" t="str">
            <v>N.D421.Z.1M.13.2.</v>
          </cell>
          <cell r="AM88" t="str">
            <v>N.D421.Z.15.13.2.</v>
          </cell>
          <cell r="AN88" t="str">
            <v>N.D421.Z.2.13.2.</v>
          </cell>
          <cell r="AO88" t="str">
            <v>N.D421.Z.21.13.2.</v>
          </cell>
          <cell r="AP88" t="str">
            <v>N.D421.Z.211.13.2.</v>
          </cell>
          <cell r="AQ88" t="str">
            <v>N.D421.Z.2111.13.2.</v>
          </cell>
          <cell r="AR88" t="str">
            <v>N.D421.Z.2112.13.2.</v>
          </cell>
          <cell r="AS88" t="str">
            <v>N.D421.Z.212.13.2.</v>
          </cell>
          <cell r="AT88" t="str">
            <v>N.D421.Z.22.13.2.</v>
          </cell>
        </row>
        <row r="89">
          <cell r="F89" t="str">
            <v>N.D421.Z.0.U.1.</v>
          </cell>
          <cell r="G89" t="str">
            <v>N.D421.Z.1.U.1.</v>
          </cell>
          <cell r="I89" t="str">
            <v>N.D421.Z.11.U.1.</v>
          </cell>
          <cell r="J89" t="str">
            <v>N.D421.Z.12.U.1.</v>
          </cell>
          <cell r="K89" t="str">
            <v>N.D421.Z.13.U.1.</v>
          </cell>
          <cell r="L89" t="str">
            <v>N.D421.Z.1311.U.1.</v>
          </cell>
          <cell r="M89" t="str">
            <v>N.D421.Z.1312.U.1.</v>
          </cell>
          <cell r="N89" t="str">
            <v>N.D421.Z.1313.U.1.</v>
          </cell>
          <cell r="O89" t="str">
            <v>N.D421.Z.1314.U.1.</v>
          </cell>
          <cell r="P89" t="str">
            <v>N.D421.Z.14.U.1.</v>
          </cell>
          <cell r="Q89" t="str">
            <v>N.D421.Z.1M.U.1.</v>
          </cell>
          <cell r="R89" t="str">
            <v>N.D421.Z.15.U.1.</v>
          </cell>
          <cell r="S89" t="str">
            <v>N.D421.Z.2.U.1.</v>
          </cell>
          <cell r="T89" t="str">
            <v>N.D421.Z.21.U.1.</v>
          </cell>
          <cell r="U89" t="str">
            <v>N.D421.Z.211.U.1.</v>
          </cell>
          <cell r="V89" t="str">
            <v>N.D421.Z.2111.U.1.</v>
          </cell>
          <cell r="W89" t="str">
            <v>N.D421.Z.2112.U.1.</v>
          </cell>
          <cell r="X89" t="str">
            <v>N.D421.Z.212.U.1.</v>
          </cell>
          <cell r="Y89" t="str">
            <v>N.D421.Z.22.U.1.</v>
          </cell>
          <cell r="AA89" t="str">
            <v>N.D421.Z.0.U.2.</v>
          </cell>
          <cell r="AB89" t="str">
            <v>N.D421.Z.1.U.2.</v>
          </cell>
          <cell r="AC89" t="str">
            <v>N.D421.Z.1N.U.2.</v>
          </cell>
          <cell r="AD89" t="str">
            <v>N.D421.Z.11.U.2.</v>
          </cell>
          <cell r="AE89" t="str">
            <v>N.D421.Z.12.U.2.</v>
          </cell>
          <cell r="AF89" t="str">
            <v>N.D421.Z.13.U.2.</v>
          </cell>
          <cell r="AG89" t="str">
            <v>N.D421.Z.1311.U.2.</v>
          </cell>
          <cell r="AH89" t="str">
            <v>N.D421.Z.1312.U.2.</v>
          </cell>
          <cell r="AI89" t="str">
            <v>N.D421.Z.1313.U.2.</v>
          </cell>
          <cell r="AJ89" t="str">
            <v>N.D421.Z.1314.U.2.</v>
          </cell>
          <cell r="AK89" t="str">
            <v>N.D421.Z.14.U.2.</v>
          </cell>
          <cell r="AL89" t="str">
            <v>N.D421.Z.1M.U.2.</v>
          </cell>
          <cell r="AM89" t="str">
            <v>N.D421.Z.15.U.2.</v>
          </cell>
          <cell r="AN89" t="str">
            <v>N.D421.Z.2.U.2.</v>
          </cell>
          <cell r="AO89" t="str">
            <v>N.D421.Z.21.U.2.</v>
          </cell>
          <cell r="AP89" t="str">
            <v>N.D421.Z.211.U.2.</v>
          </cell>
          <cell r="AQ89" t="str">
            <v>N.D421.Z.2111.U.2.</v>
          </cell>
          <cell r="AR89" t="str">
            <v>N.D421.Z.2112.U.2.</v>
          </cell>
          <cell r="AS89" t="str">
            <v>N.D421.Z.212.U.2.</v>
          </cell>
          <cell r="AT89" t="str">
            <v>N.D421.Z.22.U.2.</v>
          </cell>
        </row>
        <row r="90">
          <cell r="F90" t="str">
            <v>N.D422.Z.0.0.1.</v>
          </cell>
          <cell r="G90" t="str">
            <v>N.D422.Z.1.0.1.</v>
          </cell>
          <cell r="I90" t="str">
            <v>N.D422.Z.11.0.1.</v>
          </cell>
          <cell r="J90" t="str">
            <v>N.D422.Z.12.0.1.</v>
          </cell>
          <cell r="K90" t="str">
            <v>N.D422.Z.13.0.1.</v>
          </cell>
          <cell r="L90" t="str">
            <v>N.D422.Z.1311.0.1.</v>
          </cell>
          <cell r="M90" t="str">
            <v>N.D422.Z.1312.0.1.</v>
          </cell>
          <cell r="N90" t="str">
            <v>N.D422.Z.1313.0.1.</v>
          </cell>
          <cell r="O90" t="str">
            <v>N.D422.Z.1314.0.1.</v>
          </cell>
          <cell r="P90" t="str">
            <v>N.D422.Z.14.0.1.</v>
          </cell>
          <cell r="Q90" t="str">
            <v>N.D422.Z.1M.0.1.</v>
          </cell>
          <cell r="R90" t="str">
            <v>N.D422.Z.15.0.1.</v>
          </cell>
          <cell r="S90" t="str">
            <v>N.D422.Z.2.0.1.</v>
          </cell>
          <cell r="T90" t="str">
            <v>N.D422.Z.21.0.1.</v>
          </cell>
          <cell r="U90" t="str">
            <v>N.D422.Z.211.0.1.</v>
          </cell>
          <cell r="V90" t="str">
            <v>N.D422.Z.2111.0.1.</v>
          </cell>
          <cell r="W90" t="str">
            <v>N.D422.Z.2112.0.1.</v>
          </cell>
          <cell r="X90" t="str">
            <v>N.D422.Z.212.0.1.</v>
          </cell>
          <cell r="Y90" t="str">
            <v>N.D422.Z.22.0.1.</v>
          </cell>
          <cell r="AA90" t="str">
            <v>N.D422.Z.0.0.2.</v>
          </cell>
          <cell r="AB90" t="str">
            <v>N.D422.Z.1.0.2.</v>
          </cell>
          <cell r="AC90" t="str">
            <v>N.D422.Z.1N.0.2.</v>
          </cell>
          <cell r="AD90" t="str">
            <v>N.D422.Z.11.0.2.</v>
          </cell>
          <cell r="AE90" t="str">
            <v>N.D422.Z.12.0.2.</v>
          </cell>
          <cell r="AF90" t="str">
            <v>N.D422.Z.13.0.2.</v>
          </cell>
          <cell r="AG90" t="str">
            <v>N.D422.Z.1311.0.2.</v>
          </cell>
          <cell r="AH90" t="str">
            <v>N.D422.Z.1312.0.2.</v>
          </cell>
          <cell r="AI90" t="str">
            <v>N.D422.Z.1313.0.2.</v>
          </cell>
          <cell r="AJ90" t="str">
            <v>N.D422.Z.1314.0.2.</v>
          </cell>
          <cell r="AK90" t="str">
            <v>N.D422.Z.14.0.2.</v>
          </cell>
          <cell r="AL90" t="str">
            <v>N.D422.Z.1M.0.2.</v>
          </cell>
          <cell r="AM90" t="str">
            <v>N.D422.Z.15.0.2.</v>
          </cell>
          <cell r="AN90" t="str">
            <v>N.D422.Z.2.0.2.</v>
          </cell>
          <cell r="AO90" t="str">
            <v>N.D422.Z.21.0.2.</v>
          </cell>
          <cell r="AP90" t="str">
            <v>N.D422.Z.211.0.2.</v>
          </cell>
          <cell r="AQ90" t="str">
            <v>N.D422.Z.2111.0.2.</v>
          </cell>
          <cell r="AR90" t="str">
            <v>N.D422.Z.2112.0.2.</v>
          </cell>
          <cell r="AS90" t="str">
            <v>N.D422.Z.212.0.2.</v>
          </cell>
          <cell r="AT90" t="str">
            <v>N.D422.Z.22.0.2.</v>
          </cell>
        </row>
        <row r="91">
          <cell r="F91" t="str">
            <v>N.D422.Z.0.13.1.</v>
          </cell>
          <cell r="G91" t="str">
            <v>N.D422.Z.1.13.1.</v>
          </cell>
          <cell r="I91" t="str">
            <v>N.D422.Z.11.13.1.</v>
          </cell>
          <cell r="J91" t="str">
            <v>N.D422.Z.12.13.1.</v>
          </cell>
          <cell r="K91" t="str">
            <v>N.D422.Z.13.13.1.</v>
          </cell>
          <cell r="L91" t="str">
            <v>N.D422.Z.1311.13.1.</v>
          </cell>
          <cell r="M91" t="str">
            <v>N.D422.Z.1312.13.1.</v>
          </cell>
          <cell r="N91" t="str">
            <v>N.D422.Z.1313.13.1.</v>
          </cell>
          <cell r="O91" t="str">
            <v>N.D422.Z.1314.13.1.</v>
          </cell>
          <cell r="P91" t="str">
            <v>N.D422.Z.14.13.1.</v>
          </cell>
          <cell r="Q91" t="str">
            <v>N.D422.Z.1M.13.1.</v>
          </cell>
          <cell r="R91" t="str">
            <v>N.D422.Z.15.13.1.</v>
          </cell>
          <cell r="S91" t="str">
            <v>N.D422.Z.2.13.1.</v>
          </cell>
          <cell r="T91" t="str">
            <v>N.D422.Z.21.13.1.</v>
          </cell>
          <cell r="U91" t="str">
            <v>N.D422.Z.211.13.1.</v>
          </cell>
          <cell r="V91" t="str">
            <v>N.D422.Z.2111.13.1.</v>
          </cell>
          <cell r="W91" t="str">
            <v>N.D422.Z.2112.13.1.</v>
          </cell>
          <cell r="X91" t="str">
            <v>N.D422.Z.212.13.1.</v>
          </cell>
          <cell r="Y91" t="str">
            <v>N.D422.Z.22.13.1.</v>
          </cell>
          <cell r="AA91" t="str">
            <v>N.D422.Z.0.13.2.</v>
          </cell>
          <cell r="AB91" t="str">
            <v>N.D422.Z.1.13.2.</v>
          </cell>
          <cell r="AC91" t="str">
            <v>N.D422.Z.1N.13.2.</v>
          </cell>
          <cell r="AD91" t="str">
            <v>N.D422.Z.11.13.2.</v>
          </cell>
          <cell r="AE91" t="str">
            <v>N.D422.Z.12.13.2.</v>
          </cell>
          <cell r="AF91" t="str">
            <v>N.D422.Z.13.13.2.</v>
          </cell>
          <cell r="AG91" t="str">
            <v>N.D422.Z.1311.13.2.</v>
          </cell>
          <cell r="AH91" t="str">
            <v>N.D422.Z.1312.13.2.</v>
          </cell>
          <cell r="AI91" t="str">
            <v>N.D422.Z.1313.13.2.</v>
          </cell>
          <cell r="AJ91" t="str">
            <v>N.D422.Z.1314.13.2.</v>
          </cell>
          <cell r="AK91" t="str">
            <v>N.D422.Z.14.13.2.</v>
          </cell>
          <cell r="AL91" t="str">
            <v>N.D422.Z.1M.13.2.</v>
          </cell>
          <cell r="AM91" t="str">
            <v>N.D422.Z.15.13.2.</v>
          </cell>
          <cell r="AN91" t="str">
            <v>N.D422.Z.2.13.2.</v>
          </cell>
          <cell r="AO91" t="str">
            <v>N.D422.Z.21.13.2.</v>
          </cell>
          <cell r="AP91" t="str">
            <v>N.D422.Z.211.13.2.</v>
          </cell>
          <cell r="AQ91" t="str">
            <v>N.D422.Z.2111.13.2.</v>
          </cell>
          <cell r="AR91" t="str">
            <v>N.D422.Z.2112.13.2.</v>
          </cell>
          <cell r="AS91" t="str">
            <v>N.D422.Z.212.13.2.</v>
          </cell>
          <cell r="AT91" t="str">
            <v>N.D422.Z.22.13.2.</v>
          </cell>
        </row>
        <row r="92">
          <cell r="F92" t="str">
            <v>N.D422.Z.0.U.1.</v>
          </cell>
          <cell r="G92" t="str">
            <v>N.D422.Z.1.U.1.</v>
          </cell>
          <cell r="I92" t="str">
            <v>N.D422.Z.11.U.1.</v>
          </cell>
          <cell r="J92" t="str">
            <v>N.D422.Z.12.U.1.</v>
          </cell>
          <cell r="K92" t="str">
            <v>N.D422.Z.13.U.1.</v>
          </cell>
          <cell r="L92" t="str">
            <v>N.D422.Z.1311.U.1.</v>
          </cell>
          <cell r="M92" t="str">
            <v>N.D422.Z.1312.U.1.</v>
          </cell>
          <cell r="N92" t="str">
            <v>N.D422.Z.1313.U.1.</v>
          </cell>
          <cell r="O92" t="str">
            <v>N.D422.Z.1314.U.1.</v>
          </cell>
          <cell r="P92" t="str">
            <v>N.D422.Z.14.U.1.</v>
          </cell>
          <cell r="Q92" t="str">
            <v>N.D422.Z.1M.U.1.</v>
          </cell>
          <cell r="R92" t="str">
            <v>N.D422.Z.15.U.1.</v>
          </cell>
          <cell r="S92" t="str">
            <v>N.D422.Z.2.U.1.</v>
          </cell>
          <cell r="T92" t="str">
            <v>N.D422.Z.21.U.1.</v>
          </cell>
          <cell r="U92" t="str">
            <v>N.D422.Z.211.U.1.</v>
          </cell>
          <cell r="V92" t="str">
            <v>N.D422.Z.2111.U.1.</v>
          </cell>
          <cell r="W92" t="str">
            <v>N.D422.Z.2112.U.1.</v>
          </cell>
          <cell r="X92" t="str">
            <v>N.D422.Z.212.U.1.</v>
          </cell>
          <cell r="Y92" t="str">
            <v>N.D422.Z.22.U.1.</v>
          </cell>
          <cell r="AA92" t="str">
            <v>N.D422.Z.0.U.2.</v>
          </cell>
          <cell r="AB92" t="str">
            <v>N.D422.Z.1.U.2.</v>
          </cell>
          <cell r="AC92" t="str">
            <v>N.D422.Z.1N.U.2.</v>
          </cell>
          <cell r="AD92" t="str">
            <v>N.D422.Z.11.U.2.</v>
          </cell>
          <cell r="AE92" t="str">
            <v>N.D422.Z.12.U.2.</v>
          </cell>
          <cell r="AF92" t="str">
            <v>N.D422.Z.13.U.2.</v>
          </cell>
          <cell r="AG92" t="str">
            <v>N.D422.Z.1311.U.2.</v>
          </cell>
          <cell r="AH92" t="str">
            <v>N.D422.Z.1312.U.2.</v>
          </cell>
          <cell r="AI92" t="str">
            <v>N.D422.Z.1313.U.2.</v>
          </cell>
          <cell r="AJ92" t="str">
            <v>N.D422.Z.1314.U.2.</v>
          </cell>
          <cell r="AK92" t="str">
            <v>N.D422.Z.14.U.2.</v>
          </cell>
          <cell r="AL92" t="str">
            <v>N.D422.Z.1M.U.2.</v>
          </cell>
          <cell r="AM92" t="str">
            <v>N.D422.Z.15.U.2.</v>
          </cell>
          <cell r="AN92" t="str">
            <v>N.D422.Z.2.U.2.</v>
          </cell>
          <cell r="AO92" t="str">
            <v>N.D422.Z.21.U.2.</v>
          </cell>
          <cell r="AP92" t="str">
            <v>N.D422.Z.211.U.2.</v>
          </cell>
          <cell r="AQ92" t="str">
            <v>N.D422.Z.2111.U.2.</v>
          </cell>
          <cell r="AR92" t="str">
            <v>N.D422.Z.2112.U.2.</v>
          </cell>
          <cell r="AS92" t="str">
            <v>N.D422.Z.212.U.2.</v>
          </cell>
          <cell r="AT92" t="str">
            <v>N.D422.Z.22.U.2.</v>
          </cell>
        </row>
        <row r="93">
          <cell r="F93" t="str">
            <v>N.D43.Z.0.0.1.</v>
          </cell>
          <cell r="G93" t="str">
            <v>N.D43.Z.1.0.1.</v>
          </cell>
          <cell r="I93" t="str">
            <v>N.D43.Z.11.0.1.</v>
          </cell>
          <cell r="J93" t="str">
            <v>N.D43.Z.12.0.1.</v>
          </cell>
          <cell r="K93" t="str">
            <v>N.D43.Z.13.0.1.</v>
          </cell>
          <cell r="L93" t="str">
            <v>N.D43.Z.1311.0.1.</v>
          </cell>
          <cell r="M93" t="str">
            <v>N.D43.Z.1312.0.1.</v>
          </cell>
          <cell r="N93" t="str">
            <v>N.D43.Z.1313.0.1.</v>
          </cell>
          <cell r="O93" t="str">
            <v>N.D43.Z.1314.0.1.</v>
          </cell>
          <cell r="P93" t="str">
            <v>N.D43.Z.14.0.1.</v>
          </cell>
          <cell r="Q93" t="str">
            <v>N.D43.Z.1M.0.1.</v>
          </cell>
          <cell r="R93" t="str">
            <v>N.D43.Z.15.0.1.</v>
          </cell>
          <cell r="S93" t="str">
            <v>N.D43.Z.2.0.1.</v>
          </cell>
          <cell r="T93" t="str">
            <v>N.D43.Z.21.0.1.</v>
          </cell>
          <cell r="U93" t="str">
            <v>N.D43.Z.211.0.1.</v>
          </cell>
          <cell r="V93" t="str">
            <v>N.D43.Z.2111.0.1.</v>
          </cell>
          <cell r="W93" t="str">
            <v>N.D43.Z.2112.0.1.</v>
          </cell>
          <cell r="X93" t="str">
            <v>N.D43.Z.212.0.1.</v>
          </cell>
          <cell r="Y93" t="str">
            <v>N.D43.Z.22.0.1.</v>
          </cell>
          <cell r="AA93" t="str">
            <v>N.D43.Z.0.0.2.</v>
          </cell>
          <cell r="AB93" t="str">
            <v>N.D43.Z.1.0.2.</v>
          </cell>
          <cell r="AC93" t="str">
            <v>N.D43.Z.1N.0.2.</v>
          </cell>
          <cell r="AD93" t="str">
            <v>N.D43.Z.11.0.2.</v>
          </cell>
          <cell r="AE93" t="str">
            <v>N.D43.Z.12.0.2.</v>
          </cell>
          <cell r="AF93" t="str">
            <v>N.D43.Z.13.0.2.</v>
          </cell>
          <cell r="AG93" t="str">
            <v>N.D43.Z.1311.0.2.</v>
          </cell>
          <cell r="AH93" t="str">
            <v>N.D43.Z.1312.0.2.</v>
          </cell>
          <cell r="AI93" t="str">
            <v>N.D43.Z.1313.0.2.</v>
          </cell>
          <cell r="AJ93" t="str">
            <v>N.D43.Z.1314.0.2.</v>
          </cell>
          <cell r="AK93" t="str">
            <v>N.D43.Z.14.0.2.</v>
          </cell>
          <cell r="AL93" t="str">
            <v>N.D43.Z.1M.0.2.</v>
          </cell>
          <cell r="AM93" t="str">
            <v>N.D43.Z.15.0.2.</v>
          </cell>
          <cell r="AN93" t="str">
            <v>N.D43.Z.2.0.2.</v>
          </cell>
          <cell r="AO93" t="str">
            <v>N.D43.Z.21.0.2.</v>
          </cell>
          <cell r="AP93" t="str">
            <v>N.D43.Z.211.0.2.</v>
          </cell>
          <cell r="AQ93" t="str">
            <v>N.D43.Z.2111.0.2.</v>
          </cell>
          <cell r="AR93" t="str">
            <v>N.D43.Z.2112.0.2.</v>
          </cell>
          <cell r="AS93" t="str">
            <v>N.D43.Z.212.0.2.</v>
          </cell>
          <cell r="AT93" t="str">
            <v>N.D43.Z.22.0.2.</v>
          </cell>
        </row>
        <row r="94">
          <cell r="F94" t="str">
            <v>N.D43.Z.0.13.1.</v>
          </cell>
          <cell r="G94" t="str">
            <v>N.D43.Z.1.13.1.</v>
          </cell>
          <cell r="I94" t="str">
            <v>N.D43.Z.11.13.1.</v>
          </cell>
          <cell r="J94" t="str">
            <v>N.D43.Z.12.13.1.</v>
          </cell>
          <cell r="K94" t="str">
            <v>N.D43.Z.13.13.1.</v>
          </cell>
          <cell r="L94" t="str">
            <v>N.D43.Z.1311.13.1.</v>
          </cell>
          <cell r="M94" t="str">
            <v>N.D43.Z.1312.13.1.</v>
          </cell>
          <cell r="N94" t="str">
            <v>N.D43.Z.1313.13.1.</v>
          </cell>
          <cell r="O94" t="str">
            <v>N.D43.Z.1314.13.1.</v>
          </cell>
          <cell r="P94" t="str">
            <v>N.D43.Z.14.13.1.</v>
          </cell>
          <cell r="Q94" t="str">
            <v>N.D43.Z.1M.13.1.</v>
          </cell>
          <cell r="R94" t="str">
            <v>N.D43.Z.15.13.1.</v>
          </cell>
          <cell r="S94" t="str">
            <v>N.D43.Z.2.13.1.</v>
          </cell>
          <cell r="T94" t="str">
            <v>N.D43.Z.21.13.1.</v>
          </cell>
          <cell r="U94" t="str">
            <v>N.D43.Z.211.13.1.</v>
          </cell>
          <cell r="V94" t="str">
            <v>N.D43.Z.2111.13.1.</v>
          </cell>
          <cell r="W94" t="str">
            <v>N.D43.Z.2112.13.1.</v>
          </cell>
          <cell r="X94" t="str">
            <v>N.D43.Z.212.13.1.</v>
          </cell>
          <cell r="Y94" t="str">
            <v>N.D43.Z.22.13.1.</v>
          </cell>
          <cell r="AA94" t="str">
            <v>N.D43.Z.0.13.2.</v>
          </cell>
          <cell r="AB94" t="str">
            <v>N.D43.Z.1.13.2.</v>
          </cell>
          <cell r="AC94" t="str">
            <v>N.D43.Z.1N.13.2.</v>
          </cell>
          <cell r="AD94" t="str">
            <v>N.D43.Z.11.13.2.</v>
          </cell>
          <cell r="AE94" t="str">
            <v>N.D43.Z.12.13.2.</v>
          </cell>
          <cell r="AF94" t="str">
            <v>N.D43.Z.13.13.2.</v>
          </cell>
          <cell r="AG94" t="str">
            <v>N.D43.Z.1311.13.2.</v>
          </cell>
          <cell r="AH94" t="str">
            <v>N.D43.Z.1312.13.2.</v>
          </cell>
          <cell r="AI94" t="str">
            <v>N.D43.Z.1313.13.2.</v>
          </cell>
          <cell r="AJ94" t="str">
            <v>N.D43.Z.1314.13.2.</v>
          </cell>
          <cell r="AK94" t="str">
            <v>N.D43.Z.14.13.2.</v>
          </cell>
          <cell r="AL94" t="str">
            <v>N.D43.Z.1M.13.2.</v>
          </cell>
          <cell r="AM94" t="str">
            <v>N.D43.Z.15.13.2.</v>
          </cell>
          <cell r="AN94" t="str">
            <v>N.D43.Z.2.13.2.</v>
          </cell>
          <cell r="AO94" t="str">
            <v>N.D43.Z.21.13.2.</v>
          </cell>
          <cell r="AP94" t="str">
            <v>N.D43.Z.211.13.2.</v>
          </cell>
          <cell r="AQ94" t="str">
            <v>N.D43.Z.2111.13.2.</v>
          </cell>
          <cell r="AR94" t="str">
            <v>N.D43.Z.2112.13.2.</v>
          </cell>
          <cell r="AS94" t="str">
            <v>N.D43.Z.212.13.2.</v>
          </cell>
          <cell r="AT94" t="str">
            <v>N.D43.Z.22.13.2.</v>
          </cell>
        </row>
        <row r="95">
          <cell r="F95" t="str">
            <v>N.D43.Z.0.U.1.</v>
          </cell>
          <cell r="G95" t="str">
            <v>N.D43.Z.1.U.1.</v>
          </cell>
          <cell r="I95" t="str">
            <v>N.D43.Z.11.U.1.</v>
          </cell>
          <cell r="J95" t="str">
            <v>N.D43.Z.12.U.1.</v>
          </cell>
          <cell r="K95" t="str">
            <v>N.D43.Z.13.U.1.</v>
          </cell>
          <cell r="L95" t="str">
            <v>N.D43.Z.1311.U.1.</v>
          </cell>
          <cell r="M95" t="str">
            <v>N.D43.Z.1312.U.1.</v>
          </cell>
          <cell r="N95" t="str">
            <v>N.D43.Z.1313.U.1.</v>
          </cell>
          <cell r="O95" t="str">
            <v>N.D43.Z.1314.U.1.</v>
          </cell>
          <cell r="P95" t="str">
            <v>N.D43.Z.14.U.1.</v>
          </cell>
          <cell r="Q95" t="str">
            <v>N.D43.Z.1M.U.1.</v>
          </cell>
          <cell r="R95" t="str">
            <v>N.D43.Z.15.U.1.</v>
          </cell>
          <cell r="S95" t="str">
            <v>N.D43.Z.2.U.1.</v>
          </cell>
          <cell r="T95" t="str">
            <v>N.D43.Z.21.U.1.</v>
          </cell>
          <cell r="U95" t="str">
            <v>N.D43.Z.211.U.1.</v>
          </cell>
          <cell r="V95" t="str">
            <v>N.D43.Z.2111.U.1.</v>
          </cell>
          <cell r="W95" t="str">
            <v>N.D43.Z.2112.U.1.</v>
          </cell>
          <cell r="X95" t="str">
            <v>N.D43.Z.212.U.1.</v>
          </cell>
          <cell r="Y95" t="str">
            <v>N.D43.Z.22.U.1.</v>
          </cell>
          <cell r="AA95" t="str">
            <v>N.D43.Z.0.U.2.</v>
          </cell>
          <cell r="AB95" t="str">
            <v>N.D43.Z.1.U.2.</v>
          </cell>
          <cell r="AC95" t="str">
            <v>N.D43.Z.1N.U.2.</v>
          </cell>
          <cell r="AD95" t="str">
            <v>N.D43.Z.11.U.2.</v>
          </cell>
          <cell r="AE95" t="str">
            <v>N.D43.Z.12.U.2.</v>
          </cell>
          <cell r="AF95" t="str">
            <v>N.D43.Z.13.U.2.</v>
          </cell>
          <cell r="AG95" t="str">
            <v>N.D43.Z.1311.U.2.</v>
          </cell>
          <cell r="AH95" t="str">
            <v>N.D43.Z.1312.U.2.</v>
          </cell>
          <cell r="AI95" t="str">
            <v>N.D43.Z.1313.U.2.</v>
          </cell>
          <cell r="AJ95" t="str">
            <v>N.D43.Z.1314.U.2.</v>
          </cell>
          <cell r="AK95" t="str">
            <v>N.D43.Z.14.U.2.</v>
          </cell>
          <cell r="AL95" t="str">
            <v>N.D43.Z.1M.U.2.</v>
          </cell>
          <cell r="AM95" t="str">
            <v>N.D43.Z.15.U.2.</v>
          </cell>
          <cell r="AN95" t="str">
            <v>N.D43.Z.2.U.2.</v>
          </cell>
          <cell r="AO95" t="str">
            <v>N.D43.Z.21.U.2.</v>
          </cell>
          <cell r="AP95" t="str">
            <v>N.D43.Z.211.U.2.</v>
          </cell>
          <cell r="AQ95" t="str">
            <v>N.D43.Z.2111.U.2.</v>
          </cell>
          <cell r="AR95" t="str">
            <v>N.D43.Z.2112.U.2.</v>
          </cell>
          <cell r="AS95" t="str">
            <v>N.D43.Z.212.U.2.</v>
          </cell>
          <cell r="AT95" t="str">
            <v>N.D43.Z.22.U.2.</v>
          </cell>
        </row>
        <row r="96">
          <cell r="F96" t="str">
            <v>N.D44.Z.0.0.1.</v>
          </cell>
          <cell r="G96" t="str">
            <v>N.D44.Z.1.0.1.</v>
          </cell>
          <cell r="I96" t="str">
            <v>N.D44.Z.11.0.1.</v>
          </cell>
          <cell r="J96" t="str">
            <v>N.D44.Z.12.0.1.</v>
          </cell>
          <cell r="K96" t="str">
            <v>N.D44.Z.13.0.1.</v>
          </cell>
          <cell r="L96" t="str">
            <v>N.D44.Z.1311.0.1.</v>
          </cell>
          <cell r="M96" t="str">
            <v>N.D44.Z.1312.0.1.</v>
          </cell>
          <cell r="N96" t="str">
            <v>N.D44.Z.1313.0.1.</v>
          </cell>
          <cell r="O96" t="str">
            <v>N.D44.Z.1314.0.1.</v>
          </cell>
          <cell r="P96" t="str">
            <v>N.D44.Z.14.0.1.</v>
          </cell>
          <cell r="Q96" t="str">
            <v>N.D44.Z.1M.0.1.</v>
          </cell>
          <cell r="R96" t="str">
            <v>N.D44.Z.15.0.1.</v>
          </cell>
          <cell r="S96" t="str">
            <v>N.D44.Z.2.0.1.</v>
          </cell>
          <cell r="T96" t="str">
            <v>N.D44.Z.21.0.1.</v>
          </cell>
          <cell r="U96" t="str">
            <v>N.D44.Z.211.0.1.</v>
          </cell>
          <cell r="V96" t="str">
            <v>N.D44.Z.2111.0.1.</v>
          </cell>
          <cell r="W96" t="str">
            <v>N.D44.Z.2112.0.1.</v>
          </cell>
          <cell r="X96" t="str">
            <v>N.D44.Z.212.0.1.</v>
          </cell>
          <cell r="Y96" t="str">
            <v>N.D44.Z.22.0.1.</v>
          </cell>
          <cell r="AA96" t="str">
            <v>N.D44.Z.0.0.2.</v>
          </cell>
          <cell r="AB96" t="str">
            <v>N.D44.Z.1.0.2.</v>
          </cell>
          <cell r="AC96" t="str">
            <v>N.D44.Z.1N.0.2.</v>
          </cell>
          <cell r="AD96" t="str">
            <v>N.D44.Z.11.0.2.</v>
          </cell>
          <cell r="AE96" t="str">
            <v>N.D44.Z.12.0.2.</v>
          </cell>
          <cell r="AF96" t="str">
            <v>N.D44.Z.13.0.2.</v>
          </cell>
          <cell r="AG96" t="str">
            <v>N.D44.Z.1311.0.2.</v>
          </cell>
          <cell r="AH96" t="str">
            <v>N.D44.Z.1312.0.2.</v>
          </cell>
          <cell r="AI96" t="str">
            <v>N.D44.Z.1313.0.2.</v>
          </cell>
          <cell r="AJ96" t="str">
            <v>N.D44.Z.1314.0.2.</v>
          </cell>
          <cell r="AK96" t="str">
            <v>N.D44.Z.14.0.2.</v>
          </cell>
          <cell r="AL96" t="str">
            <v>N.D44.Z.1M.0.2.</v>
          </cell>
          <cell r="AM96" t="str">
            <v>N.D44.Z.15.0.2.</v>
          </cell>
          <cell r="AN96" t="str">
            <v>N.D44.Z.2.0.2.</v>
          </cell>
          <cell r="AO96" t="str">
            <v>N.D44.Z.21.0.2.</v>
          </cell>
          <cell r="AP96" t="str">
            <v>N.D44.Z.211.0.2.</v>
          </cell>
          <cell r="AQ96" t="str">
            <v>N.D44.Z.2111.0.2.</v>
          </cell>
          <cell r="AR96" t="str">
            <v>N.D44.Z.2112.0.2.</v>
          </cell>
          <cell r="AS96" t="str">
            <v>N.D44.Z.212.0.2.</v>
          </cell>
          <cell r="AT96" t="str">
            <v>N.D44.Z.22.0.2.</v>
          </cell>
        </row>
        <row r="97">
          <cell r="F97" t="str">
            <v>N.D45.Z.0.0.1.</v>
          </cell>
          <cell r="G97" t="str">
            <v>N.D45.Z.1.0.1.</v>
          </cell>
          <cell r="I97" t="str">
            <v>N.D45.Z.11.0.1.</v>
          </cell>
          <cell r="J97" t="str">
            <v>N.D45.Z.12.0.1.</v>
          </cell>
          <cell r="K97" t="str">
            <v>N.D45.Z.13.0.1.</v>
          </cell>
          <cell r="L97" t="str">
            <v>N.D45.Z.1311.0.1.</v>
          </cell>
          <cell r="M97" t="str">
            <v>N.D45.Z.1312.0.1.</v>
          </cell>
          <cell r="N97" t="str">
            <v>N.D45.Z.1313.0.1.</v>
          </cell>
          <cell r="O97" t="str">
            <v>N.D45.Z.1314.0.1.</v>
          </cell>
          <cell r="P97" t="str">
            <v>N.D45.Z.14.0.1.</v>
          </cell>
          <cell r="Q97" t="str">
            <v>N.D45.Z.1M.0.1.</v>
          </cell>
          <cell r="R97" t="str">
            <v>N.D45.Z.15.0.1.</v>
          </cell>
          <cell r="S97" t="str">
            <v>N.D45.Z.2.0.1.</v>
          </cell>
          <cell r="T97" t="str">
            <v>N.D45.Z.21.0.1.</v>
          </cell>
          <cell r="U97" t="str">
            <v>N.D45.Z.211.0.1.</v>
          </cell>
          <cell r="V97" t="str">
            <v>N.D45.Z.2111.0.1.</v>
          </cell>
          <cell r="W97" t="str">
            <v>N.D45.Z.2112.0.1.</v>
          </cell>
          <cell r="X97" t="str">
            <v>N.D45.Z.212.0.1.</v>
          </cell>
          <cell r="Y97" t="str">
            <v>N.D45.Z.22.0.1.</v>
          </cell>
          <cell r="AA97" t="str">
            <v>N.D45.Z.0.0.2.</v>
          </cell>
          <cell r="AB97" t="str">
            <v>N.D45.Z.1.0.2.</v>
          </cell>
          <cell r="AC97" t="str">
            <v>N.D45.Z.1N.0.2.</v>
          </cell>
          <cell r="AD97" t="str">
            <v>N.D45.Z.11.0.2.</v>
          </cell>
          <cell r="AE97" t="str">
            <v>N.D45.Z.12.0.2.</v>
          </cell>
          <cell r="AF97" t="str">
            <v>N.D45.Z.13.0.2.</v>
          </cell>
          <cell r="AG97" t="str">
            <v>N.D45.Z.1311.0.2.</v>
          </cell>
          <cell r="AH97" t="str">
            <v>N.D45.Z.1312.0.2.</v>
          </cell>
          <cell r="AI97" t="str">
            <v>N.D45.Z.1313.0.2.</v>
          </cell>
          <cell r="AJ97" t="str">
            <v>N.D45.Z.1314.0.2.</v>
          </cell>
          <cell r="AK97" t="str">
            <v>N.D45.Z.14.0.2.</v>
          </cell>
          <cell r="AL97" t="str">
            <v>N.D45.Z.1M.0.2.</v>
          </cell>
          <cell r="AM97" t="str">
            <v>N.D45.Z.15.0.2.</v>
          </cell>
          <cell r="AN97" t="str">
            <v>N.D45.Z.2.0.2.</v>
          </cell>
          <cell r="AO97" t="str">
            <v>N.D45.Z.21.0.2.</v>
          </cell>
          <cell r="AP97" t="str">
            <v>N.D45.Z.211.0.2.</v>
          </cell>
          <cell r="AQ97" t="str">
            <v>N.D45.Z.2111.0.2.</v>
          </cell>
          <cell r="AR97" t="str">
            <v>N.D45.Z.2112.0.2.</v>
          </cell>
          <cell r="AS97" t="str">
            <v>N.D45.Z.212.0.2.</v>
          </cell>
          <cell r="AT97" t="str">
            <v>N.D45.Z.22.0.2.</v>
          </cell>
        </row>
        <row r="98">
          <cell r="F98" t="str">
            <v>N.D45.Z.0.13.1.</v>
          </cell>
          <cell r="G98" t="str">
            <v>N.D45.Z.1.13.1.</v>
          </cell>
          <cell r="I98" t="str">
            <v>N.D45.Z.11.13.1.</v>
          </cell>
          <cell r="J98" t="str">
            <v>N.D45.Z.12.13.1.</v>
          </cell>
          <cell r="K98" t="str">
            <v>N.D45.Z.13.13.1.</v>
          </cell>
          <cell r="L98" t="str">
            <v>N.D45.Z.1311.13.1.</v>
          </cell>
          <cell r="M98" t="str">
            <v>N.D45.Z.1312.13.1.</v>
          </cell>
          <cell r="N98" t="str">
            <v>N.D45.Z.1313.13.1.</v>
          </cell>
          <cell r="O98" t="str">
            <v>N.D45.Z.1314.13.1.</v>
          </cell>
          <cell r="P98" t="str">
            <v>N.D45.Z.14.13.1.</v>
          </cell>
          <cell r="Q98" t="str">
            <v>N.D45.Z.1M.13.1.</v>
          </cell>
          <cell r="R98" t="str">
            <v>N.D45.Z.15.13.1.</v>
          </cell>
          <cell r="S98" t="str">
            <v>N.D45.Z.2.13.1.</v>
          </cell>
          <cell r="T98" t="str">
            <v>N.D45.Z.21.13.1.</v>
          </cell>
          <cell r="U98" t="str">
            <v>N.D45.Z.211.13.1.</v>
          </cell>
          <cell r="V98" t="str">
            <v>N.D45.Z.2111.13.1.</v>
          </cell>
          <cell r="W98" t="str">
            <v>N.D45.Z.2112.13.1.</v>
          </cell>
          <cell r="X98" t="str">
            <v>N.D45.Z.212.13.1.</v>
          </cell>
          <cell r="Y98" t="str">
            <v>N.D45.Z.22.13.1.</v>
          </cell>
          <cell r="AA98" t="str">
            <v>N.D45.Z.0.13.2.</v>
          </cell>
          <cell r="AB98" t="str">
            <v>N.D45.Z.1.13.2.</v>
          </cell>
          <cell r="AC98" t="str">
            <v>N.D45.Z.1N.13.2.</v>
          </cell>
          <cell r="AD98" t="str">
            <v>N.D45.Z.11.13.2.</v>
          </cell>
          <cell r="AE98" t="str">
            <v>N.D45.Z.12.13.2.</v>
          </cell>
          <cell r="AF98" t="str">
            <v>N.D45.Z.13.13.2.</v>
          </cell>
          <cell r="AG98" t="str">
            <v>N.D45.Z.1311.13.2.</v>
          </cell>
          <cell r="AH98" t="str">
            <v>N.D45.Z.1312.13.2.</v>
          </cell>
          <cell r="AI98" t="str">
            <v>N.D45.Z.1313.13.2.</v>
          </cell>
          <cell r="AJ98" t="str">
            <v>N.D45.Z.1314.13.2.</v>
          </cell>
          <cell r="AK98" t="str">
            <v>N.D45.Z.14.13.2.</v>
          </cell>
          <cell r="AL98" t="str">
            <v>N.D45.Z.1M.13.2.</v>
          </cell>
          <cell r="AM98" t="str">
            <v>N.D45.Z.15.13.2.</v>
          </cell>
          <cell r="AN98" t="str">
            <v>N.D45.Z.2.13.2.</v>
          </cell>
          <cell r="AO98" t="str">
            <v>N.D45.Z.21.13.2.</v>
          </cell>
          <cell r="AP98" t="str">
            <v>N.D45.Z.211.13.2.</v>
          </cell>
          <cell r="AQ98" t="str">
            <v>N.D45.Z.2111.13.2.</v>
          </cell>
          <cell r="AR98" t="str">
            <v>N.D45.Z.2112.13.2.</v>
          </cell>
          <cell r="AS98" t="str">
            <v>N.D45.Z.212.13.2.</v>
          </cell>
          <cell r="AT98" t="str">
            <v>N.D45.Z.22.13.2.</v>
          </cell>
        </row>
        <row r="99">
          <cell r="F99" t="str">
            <v>N.D45.Z.0.U.1.</v>
          </cell>
          <cell r="G99" t="str">
            <v>N.D45.Z.1.U.1.</v>
          </cell>
          <cell r="I99" t="str">
            <v>N.D45.Z.11.U.1.</v>
          </cell>
          <cell r="J99" t="str">
            <v>N.D45.Z.12.U.1.</v>
          </cell>
          <cell r="K99" t="str">
            <v>N.D45.Z.13.U.1.</v>
          </cell>
          <cell r="L99" t="str">
            <v>N.D45.Z.1311.U.1.</v>
          </cell>
          <cell r="M99" t="str">
            <v>N.D45.Z.1312.U.1.</v>
          </cell>
          <cell r="N99" t="str">
            <v>N.D45.Z.1313.U.1.</v>
          </cell>
          <cell r="O99" t="str">
            <v>N.D45.Z.1314.U.1.</v>
          </cell>
          <cell r="P99" t="str">
            <v>N.D45.Z.14.U.1.</v>
          </cell>
          <cell r="Q99" t="str">
            <v>N.D45.Z.1M.U.1.</v>
          </cell>
          <cell r="R99" t="str">
            <v>N.D45.Z.15.U.1.</v>
          </cell>
          <cell r="S99" t="str">
            <v>N.D45.Z.2.U.1.</v>
          </cell>
          <cell r="T99" t="str">
            <v>N.D45.Z.21.U.1.</v>
          </cell>
          <cell r="U99" t="str">
            <v>N.D45.Z.211.U.1.</v>
          </cell>
          <cell r="V99" t="str">
            <v>N.D45.Z.2111.U.1.</v>
          </cell>
          <cell r="W99" t="str">
            <v>N.D45.Z.2112.U.1.</v>
          </cell>
          <cell r="X99" t="str">
            <v>N.D45.Z.212.U.1.</v>
          </cell>
          <cell r="Y99" t="str">
            <v>N.D45.Z.22.U.1.</v>
          </cell>
          <cell r="AA99" t="str">
            <v>N.D45.Z.0.U.2.</v>
          </cell>
          <cell r="AB99" t="str">
            <v>N.D45.Z.1.U.2.</v>
          </cell>
          <cell r="AC99" t="str">
            <v>N.D45.Z.1N.U.2.</v>
          </cell>
          <cell r="AD99" t="str">
            <v>N.D45.Z.11.U.2.</v>
          </cell>
          <cell r="AE99" t="str">
            <v>N.D45.Z.12.U.2.</v>
          </cell>
          <cell r="AF99" t="str">
            <v>N.D45.Z.13.U.2.</v>
          </cell>
          <cell r="AG99" t="str">
            <v>N.D45.Z.1311.U.2.</v>
          </cell>
          <cell r="AH99" t="str">
            <v>N.D45.Z.1312.U.2.</v>
          </cell>
          <cell r="AI99" t="str">
            <v>N.D45.Z.1313.U.2.</v>
          </cell>
          <cell r="AJ99" t="str">
            <v>N.D45.Z.1314.U.2.</v>
          </cell>
          <cell r="AK99" t="str">
            <v>N.D45.Z.14.U.2.</v>
          </cell>
          <cell r="AL99" t="str">
            <v>N.D45.Z.1M.U.2.</v>
          </cell>
          <cell r="AM99" t="str">
            <v>N.D45.Z.15.U.2.</v>
          </cell>
          <cell r="AN99" t="str">
            <v>N.D45.Z.2.U.2.</v>
          </cell>
          <cell r="AO99" t="str">
            <v>N.D45.Z.21.U.2.</v>
          </cell>
          <cell r="AP99" t="str">
            <v>N.D45.Z.211.U.2.</v>
          </cell>
          <cell r="AQ99" t="str">
            <v>N.D45.Z.2111.U.2.</v>
          </cell>
          <cell r="AR99" t="str">
            <v>N.D45.Z.2112.U.2.</v>
          </cell>
          <cell r="AS99" t="str">
            <v>N.D45.Z.212.U.2.</v>
          </cell>
          <cell r="AT99" t="str">
            <v>N.D45.Z.22.U.2.</v>
          </cell>
        </row>
        <row r="100">
          <cell r="F100" t="str">
            <v>N.D5.Z.0.0.1.</v>
          </cell>
          <cell r="G100" t="str">
            <v>N.D5.Z.1.0.1.</v>
          </cell>
          <cell r="I100" t="str">
            <v>N.D5.Z.11.0.1.</v>
          </cell>
          <cell r="J100" t="str">
            <v>N.D5.Z.12.0.1.</v>
          </cell>
          <cell r="K100" t="str">
            <v>N.D5.Z.13.0.1.</v>
          </cell>
          <cell r="L100" t="str">
            <v>N.D5.Z.1311.0.1.</v>
          </cell>
          <cell r="M100" t="str">
            <v>N.D5.Z.1312.0.1.</v>
          </cell>
          <cell r="N100" t="str">
            <v>N.D5.Z.1313.0.1.</v>
          </cell>
          <cell r="O100" t="str">
            <v>N.D5.Z.1314.0.1.</v>
          </cell>
          <cell r="P100" t="str">
            <v>N.D5.Z.14.0.1.</v>
          </cell>
          <cell r="Q100" t="str">
            <v>N.D5.Z.1M.0.1.</v>
          </cell>
          <cell r="R100" t="str">
            <v>N.D5.Z.15.0.1.</v>
          </cell>
          <cell r="S100" t="str">
            <v>N.D5.Z.2.0.1.</v>
          </cell>
          <cell r="T100" t="str">
            <v>N.D5.Z.21.0.1.</v>
          </cell>
          <cell r="U100" t="str">
            <v>N.D5.Z.211.0.1.</v>
          </cell>
          <cell r="V100" t="str">
            <v>N.D5.Z.2111.0.1.</v>
          </cell>
          <cell r="W100" t="str">
            <v>N.D5.Z.2112.0.1.</v>
          </cell>
          <cell r="X100" t="str">
            <v>N.D5.Z.212.0.1.</v>
          </cell>
          <cell r="Y100" t="str">
            <v>N.D5.Z.22.0.1.</v>
          </cell>
          <cell r="AA100" t="str">
            <v>N.D5.Z.0.0.2.</v>
          </cell>
          <cell r="AB100" t="str">
            <v>N.D5.Z.1.0.2.</v>
          </cell>
          <cell r="AC100" t="str">
            <v>N.D5.Z.1N.0.2.</v>
          </cell>
          <cell r="AD100" t="str">
            <v>N.D5.Z.11.0.2.</v>
          </cell>
          <cell r="AE100" t="str">
            <v>N.D5.Z.12.0.2.</v>
          </cell>
          <cell r="AF100" t="str">
            <v>N.D5.Z.13.0.2.</v>
          </cell>
          <cell r="AG100" t="str">
            <v>N.D5.Z.1311.0.2.</v>
          </cell>
          <cell r="AH100" t="str">
            <v>N.D5.Z.1312.0.2.</v>
          </cell>
          <cell r="AI100" t="str">
            <v>N.D5.Z.1313.0.2.</v>
          </cell>
          <cell r="AJ100" t="str">
            <v>N.D5.Z.1314.0.2.</v>
          </cell>
          <cell r="AK100" t="str">
            <v>N.D5.Z.14.0.2.</v>
          </cell>
          <cell r="AL100" t="str">
            <v>N.D5.Z.1M.0.2.</v>
          </cell>
          <cell r="AM100" t="str">
            <v>N.D5.Z.15.0.2.</v>
          </cell>
          <cell r="AN100" t="str">
            <v>N.D5.Z.2.0.2.</v>
          </cell>
          <cell r="AO100" t="str">
            <v>N.D5.Z.21.0.2.</v>
          </cell>
          <cell r="AP100" t="str">
            <v>N.D5.Z.211.0.2.</v>
          </cell>
          <cell r="AQ100" t="str">
            <v>N.D5.Z.2111.0.2.</v>
          </cell>
          <cell r="AR100" t="str">
            <v>N.D5.Z.2112.0.2.</v>
          </cell>
          <cell r="AS100" t="str">
            <v>N.D5.Z.212.0.2.</v>
          </cell>
          <cell r="AT100" t="str">
            <v>N.D5.Z.22.0.2.</v>
          </cell>
        </row>
        <row r="101">
          <cell r="F101" t="str">
            <v>N.D51.Z.0.0.1.</v>
          </cell>
          <cell r="G101" t="str">
            <v>N.D51.Z.1.0.1.</v>
          </cell>
          <cell r="I101" t="str">
            <v>N.D51.Z.11.0.1.</v>
          </cell>
          <cell r="J101" t="str">
            <v>N.D51.Z.12.0.1.</v>
          </cell>
          <cell r="K101" t="str">
            <v>N.D51.Z.13.0.1.</v>
          </cell>
          <cell r="L101" t="str">
            <v>N.D51.Z.1311.0.1.</v>
          </cell>
          <cell r="M101" t="str">
            <v>N.D51.Z.1312.0.1.</v>
          </cell>
          <cell r="N101" t="str">
            <v>N.D51.Z.1313.0.1.</v>
          </cell>
          <cell r="O101" t="str">
            <v>N.D51.Z.1314.0.1.</v>
          </cell>
          <cell r="P101" t="str">
            <v>N.D51.Z.14.0.1.</v>
          </cell>
          <cell r="Q101" t="str">
            <v>N.D51.Z.1M.0.1.</v>
          </cell>
          <cell r="R101" t="str">
            <v>N.D51.Z.15.0.1.</v>
          </cell>
          <cell r="S101" t="str">
            <v>N.D51.Z.2.0.1.</v>
          </cell>
          <cell r="T101" t="str">
            <v>N.D51.Z.21.0.1.</v>
          </cell>
          <cell r="U101" t="str">
            <v>N.D51.Z.211.0.1.</v>
          </cell>
          <cell r="V101" t="str">
            <v>N.D51.Z.2111.0.1.</v>
          </cell>
          <cell r="W101" t="str">
            <v>N.D51.Z.2112.0.1.</v>
          </cell>
          <cell r="X101" t="str">
            <v>N.D51.Z.212.0.1.</v>
          </cell>
          <cell r="Y101" t="str">
            <v>N.D51.Z.22.0.1.</v>
          </cell>
          <cell r="AA101" t="str">
            <v>N.D51.Z.0.0.2.</v>
          </cell>
          <cell r="AB101" t="str">
            <v>N.D51.Z.1.0.2.</v>
          </cell>
          <cell r="AC101" t="str">
            <v>N.D51.Z.1N.0.2.</v>
          </cell>
          <cell r="AD101" t="str">
            <v>N.D51.Z.11.0.2.</v>
          </cell>
          <cell r="AE101" t="str">
            <v>N.D51.Z.12.0.2.</v>
          </cell>
          <cell r="AF101" t="str">
            <v>N.D51.Z.13.0.2.</v>
          </cell>
          <cell r="AG101" t="str">
            <v>N.D51.Z.1311.0.2.</v>
          </cell>
          <cell r="AH101" t="str">
            <v>N.D51.Z.1312.0.2.</v>
          </cell>
          <cell r="AI101" t="str">
            <v>N.D51.Z.1313.0.2.</v>
          </cell>
          <cell r="AJ101" t="str">
            <v>N.D51.Z.1314.0.2.</v>
          </cell>
          <cell r="AK101" t="str">
            <v>N.D51.Z.14.0.2.</v>
          </cell>
          <cell r="AL101" t="str">
            <v>N.D51.Z.1M.0.2.</v>
          </cell>
          <cell r="AM101" t="str">
            <v>N.D51.Z.15.0.2.</v>
          </cell>
          <cell r="AN101" t="str">
            <v>N.D51.Z.2.0.2.</v>
          </cell>
          <cell r="AO101" t="str">
            <v>N.D51.Z.21.0.2.</v>
          </cell>
          <cell r="AP101" t="str">
            <v>N.D51.Z.211.0.2.</v>
          </cell>
          <cell r="AQ101" t="str">
            <v>N.D51.Z.2111.0.2.</v>
          </cell>
          <cell r="AR101" t="str">
            <v>N.D51.Z.2112.0.2.</v>
          </cell>
          <cell r="AS101" t="str">
            <v>N.D51.Z.212.0.2.</v>
          </cell>
          <cell r="AT101" t="str">
            <v>N.D51.Z.22.0.2.</v>
          </cell>
        </row>
        <row r="102">
          <cell r="F102" t="str">
            <v>N.D59.Z.0.0.1.</v>
          </cell>
          <cell r="G102" t="str">
            <v>N.D59.Z.1.0.1.</v>
          </cell>
          <cell r="I102" t="str">
            <v>N.D59.Z.11.0.1.</v>
          </cell>
          <cell r="J102" t="str">
            <v>N.D59.Z.12.0.1.</v>
          </cell>
          <cell r="K102" t="str">
            <v>N.D59.Z.13.0.1.</v>
          </cell>
          <cell r="L102" t="str">
            <v>N.D59.Z.1311.0.1.</v>
          </cell>
          <cell r="M102" t="str">
            <v>N.D59.Z.1312.0.1.</v>
          </cell>
          <cell r="N102" t="str">
            <v>N.D59.Z.1313.0.1.</v>
          </cell>
          <cell r="O102" t="str">
            <v>N.D59.Z.1314.0.1.</v>
          </cell>
          <cell r="P102" t="str">
            <v>N.D59.Z.14.0.1.</v>
          </cell>
          <cell r="Q102" t="str">
            <v>N.D59.Z.1M.0.1.</v>
          </cell>
          <cell r="R102" t="str">
            <v>N.D59.Z.15.0.1.</v>
          </cell>
          <cell r="S102" t="str">
            <v>N.D59.Z.2.0.1.</v>
          </cell>
          <cell r="T102" t="str">
            <v>N.D59.Z.21.0.1.</v>
          </cell>
          <cell r="U102" t="str">
            <v>N.D59.Z.211.0.1.</v>
          </cell>
          <cell r="V102" t="str">
            <v>N.D59.Z.2111.0.1.</v>
          </cell>
          <cell r="W102" t="str">
            <v>N.D59.Z.2112.0.1.</v>
          </cell>
          <cell r="X102" t="str">
            <v>N.D59.Z.212.0.1.</v>
          </cell>
          <cell r="Y102" t="str">
            <v>N.D59.Z.22.0.1.</v>
          </cell>
          <cell r="AA102" t="str">
            <v>N.D59.Z.0.0.2.</v>
          </cell>
          <cell r="AB102" t="str">
            <v>N.D59.Z.1.0.2.</v>
          </cell>
          <cell r="AC102" t="str">
            <v>N.D59.Z.1N.0.2.</v>
          </cell>
          <cell r="AD102" t="str">
            <v>N.D59.Z.11.0.2.</v>
          </cell>
          <cell r="AE102" t="str">
            <v>N.D59.Z.12.0.2.</v>
          </cell>
          <cell r="AF102" t="str">
            <v>N.D59.Z.13.0.2.</v>
          </cell>
          <cell r="AG102" t="str">
            <v>N.D59.Z.1311.0.2.</v>
          </cell>
          <cell r="AH102" t="str">
            <v>N.D59.Z.1312.0.2.</v>
          </cell>
          <cell r="AI102" t="str">
            <v>N.D59.Z.1313.0.2.</v>
          </cell>
          <cell r="AJ102" t="str">
            <v>N.D59.Z.1314.0.2.</v>
          </cell>
          <cell r="AK102" t="str">
            <v>N.D59.Z.14.0.2.</v>
          </cell>
          <cell r="AL102" t="str">
            <v>N.D59.Z.1M.0.2.</v>
          </cell>
          <cell r="AM102" t="str">
            <v>N.D59.Z.15.0.2.</v>
          </cell>
          <cell r="AN102" t="str">
            <v>N.D59.Z.2.0.2.</v>
          </cell>
          <cell r="AO102" t="str">
            <v>N.D59.Z.21.0.2.</v>
          </cell>
          <cell r="AP102" t="str">
            <v>N.D59.Z.211.0.2.</v>
          </cell>
          <cell r="AQ102" t="str">
            <v>N.D59.Z.2111.0.2.</v>
          </cell>
          <cell r="AR102" t="str">
            <v>N.D59.Z.2112.0.2.</v>
          </cell>
          <cell r="AS102" t="str">
            <v>N.D59.Z.212.0.2.</v>
          </cell>
          <cell r="AT102" t="str">
            <v>N.D59.Z.22.0.2.</v>
          </cell>
        </row>
        <row r="103">
          <cell r="F103" t="str">
            <v>N.D61.Z.0.0.1.</v>
          </cell>
          <cell r="G103" t="str">
            <v>N.D61.Z.1.0.1.</v>
          </cell>
          <cell r="P103" t="str">
            <v>N.D61.Z.14.0.1.</v>
          </cell>
          <cell r="Q103" t="str">
            <v>N.D61.Z.1M.0.1.</v>
          </cell>
          <cell r="R103" t="str">
            <v>N.D61.Z.15.0.1.</v>
          </cell>
          <cell r="S103" t="str">
            <v>N.D61.Z.2.0.1.</v>
          </cell>
          <cell r="T103" t="str">
            <v>N.D61.Z.21.0.1.</v>
          </cell>
          <cell r="U103" t="str">
            <v>N.D61.Z.211.0.1.</v>
          </cell>
          <cell r="V103" t="str">
            <v>N.D61.Z.2111.0.1.</v>
          </cell>
          <cell r="W103" t="str">
            <v>N.D61.Z.2112.0.1.</v>
          </cell>
          <cell r="X103" t="str">
            <v>N.D61.Z.212.0.1.</v>
          </cell>
          <cell r="Y103" t="str">
            <v>N.D61.Z.22.0.1.</v>
          </cell>
          <cell r="AA103" t="str">
            <v>N.D61.Z.0.0.2.</v>
          </cell>
          <cell r="AB103" t="str">
            <v>N.D61.Z.1.0.2.</v>
          </cell>
          <cell r="AC103" t="str">
            <v>N.D61.Z.1N.0.2.</v>
          </cell>
          <cell r="AD103" t="str">
            <v>N.D61.Z.11.0.2.</v>
          </cell>
          <cell r="AE103" t="str">
            <v>N.D61.Z.12.0.2.</v>
          </cell>
          <cell r="AF103" t="str">
            <v>N.D61.Z.13.0.2.</v>
          </cell>
          <cell r="AG103" t="str">
            <v>N.D61.Z.1311.0.2.</v>
          </cell>
          <cell r="AH103" t="str">
            <v>N.D61.Z.1312.0.2.</v>
          </cell>
          <cell r="AI103" t="str">
            <v>N.D61.Z.1313.0.2.</v>
          </cell>
          <cell r="AJ103" t="str">
            <v>N.D61.Z.1314.0.2.</v>
          </cell>
          <cell r="AK103" t="str">
            <v>N.D61.Z.14.0.2.</v>
          </cell>
          <cell r="AL103" t="str">
            <v>N.D61.Z.1M.0.2.</v>
          </cell>
          <cell r="AM103" t="str">
            <v>N.D61.Z.15.0.2.</v>
          </cell>
          <cell r="AN103" t="str">
            <v>N.D61.Z.2.0.2.</v>
          </cell>
          <cell r="AO103" t="str">
            <v>N.D61.Z.21.0.2.</v>
          </cell>
          <cell r="AP103" t="str">
            <v>N.D61.Z.211.0.2.</v>
          </cell>
          <cell r="AQ103" t="str">
            <v>N.D61.Z.2111.0.2.</v>
          </cell>
          <cell r="AR103" t="str">
            <v>N.D61.Z.2112.0.2.</v>
          </cell>
          <cell r="AS103" t="str">
            <v>N.D61.Z.212.0.2.</v>
          </cell>
          <cell r="AT103" t="str">
            <v>N.D61.Z.22.0.2.</v>
          </cell>
        </row>
        <row r="104">
          <cell r="F104" t="str">
            <v>N.D611.Z.0.0.1.</v>
          </cell>
          <cell r="G104" t="str">
            <v>N.D611.Z.1.0.1.</v>
          </cell>
          <cell r="P104" t="str">
            <v>N.D611.Z.14.0.1.</v>
          </cell>
          <cell r="Q104" t="str">
            <v>N.D611.Z.1M.0.1.</v>
          </cell>
          <cell r="R104" t="str">
            <v>N.D611.Z.15.0.1.</v>
          </cell>
          <cell r="S104" t="str">
            <v>N.D611.Z.2.0.1.</v>
          </cell>
          <cell r="T104" t="str">
            <v>N.D611.Z.21.0.1.</v>
          </cell>
          <cell r="U104" t="str">
            <v>N.D611.Z.211.0.1.</v>
          </cell>
          <cell r="V104" t="str">
            <v>N.D611.Z.2111.0.1.</v>
          </cell>
          <cell r="W104" t="str">
            <v>N.D611.Z.2112.0.1.</v>
          </cell>
          <cell r="X104" t="str">
            <v>N.D611.Z.212.0.1.</v>
          </cell>
          <cell r="Y104" t="str">
            <v>N.D611.Z.22.0.1.</v>
          </cell>
          <cell r="AA104" t="str">
            <v>N.D611.Z.0.0.2.</v>
          </cell>
          <cell r="AB104" t="str">
            <v>N.D611.Z.1.0.2.</v>
          </cell>
          <cell r="AC104" t="str">
            <v>N.D611.Z.1N.0.2.</v>
          </cell>
          <cell r="AD104" t="str">
            <v>N.D611.Z.11.0.2.</v>
          </cell>
          <cell r="AE104" t="str">
            <v>N.D611.Z.12.0.2.</v>
          </cell>
          <cell r="AF104" t="str">
            <v>N.D611.Z.13.0.2.</v>
          </cell>
          <cell r="AG104" t="str">
            <v>N.D611.Z.1311.0.2.</v>
          </cell>
          <cell r="AH104" t="str">
            <v>N.D611.Z.1312.0.2.</v>
          </cell>
          <cell r="AI104" t="str">
            <v>N.D611.Z.1313.0.2.</v>
          </cell>
          <cell r="AJ104" t="str">
            <v>N.D611.Z.1314.0.2.</v>
          </cell>
          <cell r="AK104" t="str">
            <v>N.D611.Z.14.0.2.</v>
          </cell>
          <cell r="AL104" t="str">
            <v>N.D611.Z.1M.0.2.</v>
          </cell>
          <cell r="AM104" t="str">
            <v>N.D611.Z.15.0.2.</v>
          </cell>
          <cell r="AN104" t="str">
            <v>N.D611.Z.2.0.2.</v>
          </cell>
          <cell r="AO104" t="str">
            <v>N.D611.Z.21.0.2.</v>
          </cell>
          <cell r="AP104" t="str">
            <v>N.D611.Z.211.0.2.</v>
          </cell>
          <cell r="AQ104" t="str">
            <v>N.D611.Z.2111.0.2.</v>
          </cell>
          <cell r="AR104" t="str">
            <v>N.D611.Z.2112.0.2.</v>
          </cell>
          <cell r="AS104" t="str">
            <v>N.D611.Z.212.0.2.</v>
          </cell>
          <cell r="AT104" t="str">
            <v>N.D611.Z.22.0.2.</v>
          </cell>
        </row>
        <row r="105">
          <cell r="F105" t="str">
            <v>N.D6111.Z.0.0.1.</v>
          </cell>
          <cell r="G105" t="str">
            <v>N.D6111.Z.1.0.1.</v>
          </cell>
          <cell r="P105" t="str">
            <v>N.D6111.Z.14.0.1.</v>
          </cell>
          <cell r="Q105" t="str">
            <v>N.D6111.Z.1M.0.1.</v>
          </cell>
          <cell r="R105" t="str">
            <v>N.D6111.Z.15.0.1.</v>
          </cell>
          <cell r="S105" t="str">
            <v>N.D6111.Z.2.0.1.</v>
          </cell>
          <cell r="T105" t="str">
            <v>N.D6111.Z.21.0.1.</v>
          </cell>
          <cell r="U105" t="str">
            <v>N.D6111.Z.211.0.1.</v>
          </cell>
          <cell r="V105" t="str">
            <v>N.D6111.Z.2111.0.1.</v>
          </cell>
          <cell r="W105" t="str">
            <v>N.D6111.Z.2112.0.1.</v>
          </cell>
          <cell r="X105" t="str">
            <v>N.D6111.Z.212.0.1.</v>
          </cell>
          <cell r="Y105" t="str">
            <v>N.D6111.Z.22.0.1.</v>
          </cell>
          <cell r="AA105" t="str">
            <v>N.D6111.Z.0.0.2.</v>
          </cell>
          <cell r="AB105" t="str">
            <v>N.D6111.Z.1.0.2.</v>
          </cell>
          <cell r="AC105" t="str">
            <v>N.D6111.Z.1N.0.2.</v>
          </cell>
          <cell r="AD105" t="str">
            <v>N.D6111.Z.11.0.2.</v>
          </cell>
          <cell r="AE105" t="str">
            <v>N.D6111.Z.12.0.2.</v>
          </cell>
          <cell r="AF105" t="str">
            <v>N.D6111.Z.13.0.2.</v>
          </cell>
          <cell r="AG105" t="str">
            <v>N.D6111.Z.1311.0.2.</v>
          </cell>
          <cell r="AH105" t="str">
            <v>N.D6111.Z.1312.0.2.</v>
          </cell>
          <cell r="AI105" t="str">
            <v>N.D6111.Z.1313.0.2.</v>
          </cell>
          <cell r="AJ105" t="str">
            <v>N.D6111.Z.1314.0.2.</v>
          </cell>
          <cell r="AK105" t="str">
            <v>N.D6111.Z.14.0.2.</v>
          </cell>
          <cell r="AL105" t="str">
            <v>N.D6111.Z.1M.0.2.</v>
          </cell>
          <cell r="AM105" t="str">
            <v>N.D6111.Z.15.0.2.</v>
          </cell>
          <cell r="AN105" t="str">
            <v>N.D6111.Z.2.0.2.</v>
          </cell>
          <cell r="AO105" t="str">
            <v>N.D6111.Z.21.0.2.</v>
          </cell>
          <cell r="AP105" t="str">
            <v>N.D6111.Z.211.0.2.</v>
          </cell>
          <cell r="AQ105" t="str">
            <v>N.D6111.Z.2111.0.2.</v>
          </cell>
          <cell r="AR105" t="str">
            <v>N.D6111.Z.2112.0.2.</v>
          </cell>
          <cell r="AS105" t="str">
            <v>N.D6111.Z.212.0.2.</v>
          </cell>
          <cell r="AT105" t="str">
            <v>N.D6111.Z.22.0.2.</v>
          </cell>
        </row>
        <row r="106">
          <cell r="F106" t="str">
            <v>N.D6112.Z.0.0.1.</v>
          </cell>
          <cell r="G106" t="str">
            <v>N.D6112.Z.1.0.1.</v>
          </cell>
          <cell r="P106" t="str">
            <v>N.D6112.Z.14.0.1.</v>
          </cell>
          <cell r="Q106" t="str">
            <v>N.D6112.Z.1M.0.1.</v>
          </cell>
          <cell r="R106" t="str">
            <v>N.D6112.Z.15.0.1.</v>
          </cell>
          <cell r="S106" t="str">
            <v>N.D6112.Z.2.0.1.</v>
          </cell>
          <cell r="T106" t="str">
            <v>N.D6112.Z.21.0.1.</v>
          </cell>
          <cell r="U106" t="str">
            <v>N.D6112.Z.211.0.1.</v>
          </cell>
          <cell r="V106" t="str">
            <v>N.D6112.Z.2111.0.1.</v>
          </cell>
          <cell r="W106" t="str">
            <v>N.D6112.Z.2112.0.1.</v>
          </cell>
          <cell r="X106" t="str">
            <v>N.D6112.Z.212.0.1.</v>
          </cell>
          <cell r="Y106" t="str">
            <v>N.D6112.Z.22.0.1.</v>
          </cell>
          <cell r="AA106" t="str">
            <v>N.D6112.Z.0.0.2.</v>
          </cell>
          <cell r="AB106" t="str">
            <v>N.D6112.Z.1.0.2.</v>
          </cell>
          <cell r="AC106" t="str">
            <v>N.D6112.Z.1N.0.2.</v>
          </cell>
          <cell r="AD106" t="str">
            <v>N.D6112.Z.11.0.2.</v>
          </cell>
          <cell r="AE106" t="str">
            <v>N.D6112.Z.12.0.2.</v>
          </cell>
          <cell r="AF106" t="str">
            <v>N.D6112.Z.13.0.2.</v>
          </cell>
          <cell r="AG106" t="str">
            <v>N.D6112.Z.1311.0.2.</v>
          </cell>
          <cell r="AH106" t="str">
            <v>N.D6112.Z.1312.0.2.</v>
          </cell>
          <cell r="AI106" t="str">
            <v>N.D6112.Z.1313.0.2.</v>
          </cell>
          <cell r="AJ106" t="str">
            <v>N.D6112.Z.1314.0.2.</v>
          </cell>
          <cell r="AK106" t="str">
            <v>N.D6112.Z.14.0.2.</v>
          </cell>
          <cell r="AL106" t="str">
            <v>N.D6112.Z.1M.0.2.</v>
          </cell>
          <cell r="AM106" t="str">
            <v>N.D6112.Z.15.0.2.</v>
          </cell>
          <cell r="AN106" t="str">
            <v>N.D6112.Z.2.0.2.</v>
          </cell>
          <cell r="AO106" t="str">
            <v>N.D6112.Z.21.0.2.</v>
          </cell>
          <cell r="AP106" t="str">
            <v>N.D6112.Z.211.0.2.</v>
          </cell>
          <cell r="AQ106" t="str">
            <v>N.D6112.Z.2111.0.2.</v>
          </cell>
          <cell r="AR106" t="str">
            <v>N.D6112.Z.2112.0.2.</v>
          </cell>
          <cell r="AS106" t="str">
            <v>N.D6112.Z.212.0.2.</v>
          </cell>
          <cell r="AT106" t="str">
            <v>N.D6112.Z.22.0.2.</v>
          </cell>
        </row>
        <row r="107">
          <cell r="F107" t="str">
            <v>N.D6113.Z.0.0.1.</v>
          </cell>
          <cell r="G107" t="str">
            <v>N.D6113.Z.1.0.1.</v>
          </cell>
          <cell r="P107" t="str">
            <v>N.D6113.Z.14.0.1.</v>
          </cell>
          <cell r="Q107" t="str">
            <v>N.D6113.Z.1M.0.1.</v>
          </cell>
          <cell r="R107" t="str">
            <v>N.D6113.Z.15.0.1.</v>
          </cell>
          <cell r="S107" t="str">
            <v>N.D6113.Z.2.0.1.</v>
          </cell>
          <cell r="T107" t="str">
            <v>N.D6113.Z.21.0.1.</v>
          </cell>
          <cell r="U107" t="str">
            <v>N.D6113.Z.211.0.1.</v>
          </cell>
          <cell r="V107" t="str">
            <v>N.D6113.Z.2111.0.1.</v>
          </cell>
          <cell r="W107" t="str">
            <v>N.D6113.Z.2112.0.1.</v>
          </cell>
          <cell r="X107" t="str">
            <v>N.D6113.Z.212.0.1.</v>
          </cell>
          <cell r="Y107" t="str">
            <v>N.D6113.Z.22.0.1.</v>
          </cell>
          <cell r="AA107" t="str">
            <v>N.D6113.Z.0.0.2.</v>
          </cell>
          <cell r="AB107" t="str">
            <v>N.D6113.Z.1.0.2.</v>
          </cell>
          <cell r="AC107" t="str">
            <v>N.D6113.Z.1N.0.2.</v>
          </cell>
          <cell r="AD107" t="str">
            <v>N.D6113.Z.11.0.2.</v>
          </cell>
          <cell r="AE107" t="str">
            <v>N.D6113.Z.12.0.2.</v>
          </cell>
          <cell r="AF107" t="str">
            <v>N.D6113.Z.13.0.2.</v>
          </cell>
          <cell r="AG107" t="str">
            <v>N.D6113.Z.1311.0.2.</v>
          </cell>
          <cell r="AH107" t="str">
            <v>N.D6113.Z.1312.0.2.</v>
          </cell>
          <cell r="AI107" t="str">
            <v>N.D6113.Z.1313.0.2.</v>
          </cell>
          <cell r="AJ107" t="str">
            <v>N.D6113.Z.1314.0.2.</v>
          </cell>
          <cell r="AK107" t="str">
            <v>N.D6113.Z.14.0.2.</v>
          </cell>
          <cell r="AL107" t="str">
            <v>N.D6113.Z.1M.0.2.</v>
          </cell>
          <cell r="AM107" t="str">
            <v>N.D6113.Z.15.0.2.</v>
          </cell>
          <cell r="AN107" t="str">
            <v>N.D6113.Z.2.0.2.</v>
          </cell>
          <cell r="AO107" t="str">
            <v>N.D6113.Z.21.0.2.</v>
          </cell>
          <cell r="AP107" t="str">
            <v>N.D6113.Z.211.0.2.</v>
          </cell>
          <cell r="AQ107" t="str">
            <v>N.D6113.Z.2111.0.2.</v>
          </cell>
          <cell r="AR107" t="str">
            <v>N.D6113.Z.2112.0.2.</v>
          </cell>
          <cell r="AS107" t="str">
            <v>N.D6113.Z.212.0.2.</v>
          </cell>
          <cell r="AT107" t="str">
            <v>N.D6113.Z.22.0.2.</v>
          </cell>
        </row>
        <row r="108">
          <cell r="F108" t="str">
            <v>N.D612.Z.0.0.1.</v>
          </cell>
          <cell r="G108" t="str">
            <v>N.D612.Z.1.0.1.</v>
          </cell>
          <cell r="P108" t="str">
            <v>N.D612.Z.14.0.1.</v>
          </cell>
          <cell r="Q108" t="str">
            <v>N.D612.Z.1M.0.1.</v>
          </cell>
          <cell r="R108" t="str">
            <v>N.D612.Z.15.0.1.</v>
          </cell>
          <cell r="S108" t="str">
            <v>N.D612.Z.2.0.1.</v>
          </cell>
          <cell r="T108" t="str">
            <v>N.D612.Z.21.0.1.</v>
          </cell>
          <cell r="U108" t="str">
            <v>N.D612.Z.211.0.1.</v>
          </cell>
          <cell r="V108" t="str">
            <v>N.D612.Z.2111.0.1.</v>
          </cell>
          <cell r="W108" t="str">
            <v>N.D612.Z.2112.0.1.</v>
          </cell>
          <cell r="X108" t="str">
            <v>N.D612.Z.212.0.1.</v>
          </cell>
          <cell r="Y108" t="str">
            <v>N.D612.Z.22.0.1.</v>
          </cell>
          <cell r="AA108" t="str">
            <v>N.D612.Z.0.0.2.</v>
          </cell>
          <cell r="AB108" t="str">
            <v>N.D612.Z.1.0.2.</v>
          </cell>
          <cell r="AC108" t="str">
            <v>N.D612.Z.1N.0.2.</v>
          </cell>
          <cell r="AD108" t="str">
            <v>N.D612.Z.11.0.2.</v>
          </cell>
          <cell r="AE108" t="str">
            <v>N.D612.Z.12.0.2.</v>
          </cell>
          <cell r="AF108" t="str">
            <v>N.D612.Z.13.0.2.</v>
          </cell>
          <cell r="AG108" t="str">
            <v>N.D612.Z.1311.0.2.</v>
          </cell>
          <cell r="AH108" t="str">
            <v>N.D612.Z.1312.0.2.</v>
          </cell>
          <cell r="AI108" t="str">
            <v>N.D612.Z.1313.0.2.</v>
          </cell>
          <cell r="AJ108" t="str">
            <v>N.D612.Z.1314.0.2.</v>
          </cell>
          <cell r="AK108" t="str">
            <v>N.D612.Z.14.0.2.</v>
          </cell>
          <cell r="AL108" t="str">
            <v>N.D612.Z.1M.0.2.</v>
          </cell>
          <cell r="AM108" t="str">
            <v>N.D612.Z.15.0.2.</v>
          </cell>
          <cell r="AN108" t="str">
            <v>N.D612.Z.2.0.2.</v>
          </cell>
          <cell r="AO108" t="str">
            <v>N.D612.Z.21.0.2.</v>
          </cell>
          <cell r="AP108" t="str">
            <v>N.D612.Z.211.0.2.</v>
          </cell>
          <cell r="AQ108" t="str">
            <v>N.D612.Z.2111.0.2.</v>
          </cell>
          <cell r="AR108" t="str">
            <v>N.D612.Z.2112.0.2.</v>
          </cell>
          <cell r="AS108" t="str">
            <v>N.D612.Z.212.0.2.</v>
          </cell>
          <cell r="AT108" t="str">
            <v>N.D612.Z.22.0.2.</v>
          </cell>
        </row>
        <row r="109">
          <cell r="F109" t="str">
            <v>N.D62.Z.0.0.1.</v>
          </cell>
          <cell r="G109" t="str">
            <v>N.D62.Z.1.0.1.</v>
          </cell>
          <cell r="I109" t="str">
            <v>N.D62.Z.11.0.1.</v>
          </cell>
          <cell r="J109" t="str">
            <v>N.D62.Z.12.0.1.</v>
          </cell>
          <cell r="K109" t="str">
            <v>N.D62.Z.13.0.1.</v>
          </cell>
          <cell r="L109" t="str">
            <v>N.D62.Z.1311.0.1.</v>
          </cell>
          <cell r="M109" t="str">
            <v>N.D62.Z.1312.0.1.</v>
          </cell>
          <cell r="N109" t="str">
            <v>N.D62.Z.1313.0.1.</v>
          </cell>
          <cell r="O109" t="str">
            <v>N.D62.Z.1314.0.1.</v>
          </cell>
          <cell r="P109" t="str">
            <v>N.D62.Z.14.0.1.</v>
          </cell>
          <cell r="Q109" t="str">
            <v>N.D62.Z.1M.0.1.</v>
          </cell>
          <cell r="R109" t="str">
            <v>N.D62.Z.15.0.1.</v>
          </cell>
          <cell r="S109" t="str">
            <v>N.D62.Z.2.0.1.</v>
          </cell>
          <cell r="T109" t="str">
            <v>N.D62.Z.21.0.1.</v>
          </cell>
          <cell r="U109" t="str">
            <v>N.D62.Z.211.0.1.</v>
          </cell>
          <cell r="V109" t="str">
            <v>N.D62.Z.2111.0.1.</v>
          </cell>
          <cell r="W109" t="str">
            <v>N.D62.Z.2112.0.1.</v>
          </cell>
          <cell r="X109" t="str">
            <v>N.D62.Z.212.0.1.</v>
          </cell>
          <cell r="Y109" t="str">
            <v>N.D62.Z.22.0.1.</v>
          </cell>
          <cell r="AA109" t="str">
            <v>N.D62.Z.0.0.2.</v>
          </cell>
          <cell r="AB109" t="str">
            <v>N.D62.Z.1.0.2.</v>
          </cell>
          <cell r="AC109" t="str">
            <v>N.D62.Z.1N.0.2.</v>
          </cell>
          <cell r="AD109" t="str">
            <v>N.D62.Z.11.0.2.</v>
          </cell>
          <cell r="AE109" t="str">
            <v>N.D62.Z.12.0.2.</v>
          </cell>
          <cell r="AF109" t="str">
            <v>N.D62.Z.13.0.2.</v>
          </cell>
          <cell r="AG109" t="str">
            <v>N.D62.Z.1311.0.2.</v>
          </cell>
          <cell r="AH109" t="str">
            <v>N.D62.Z.1312.0.2.</v>
          </cell>
          <cell r="AI109" t="str">
            <v>N.D62.Z.1313.0.2.</v>
          </cell>
          <cell r="AJ109" t="str">
            <v>N.D62.Z.1314.0.2.</v>
          </cell>
          <cell r="AK109" t="str">
            <v>N.D62.Z.14.0.2.</v>
          </cell>
          <cell r="AL109" t="str">
            <v>N.D62.Z.1M.0.2.</v>
          </cell>
          <cell r="AM109" t="str">
            <v>N.D62.Z.15.0.2.</v>
          </cell>
          <cell r="AN109" t="str">
            <v>N.D62.Z.2.0.2.</v>
          </cell>
          <cell r="AO109" t="str">
            <v>N.D62.Z.21.0.2.</v>
          </cell>
          <cell r="AP109" t="str">
            <v>N.D62.Z.211.0.2.</v>
          </cell>
          <cell r="AQ109" t="str">
            <v>N.D62.Z.2111.0.2.</v>
          </cell>
          <cell r="AR109" t="str">
            <v>N.D62.Z.2112.0.2.</v>
          </cell>
          <cell r="AS109" t="str">
            <v>N.D62.Z.212.0.2.</v>
          </cell>
          <cell r="AT109" t="str">
            <v>N.D62.Z.22.0.2.</v>
          </cell>
        </row>
        <row r="110">
          <cell r="F110" t="str">
            <v>N.D71.Z.0.0.1.</v>
          </cell>
          <cell r="G110" t="str">
            <v>N.D71.Z.1.0.1.</v>
          </cell>
          <cell r="I110" t="str">
            <v>N.D71.Z.11.0.1.</v>
          </cell>
          <cell r="J110" t="str">
            <v>N.D71.Z.12.0.1.</v>
          </cell>
          <cell r="K110" t="str">
            <v>N.D71.Z.13.0.1.</v>
          </cell>
          <cell r="L110" t="str">
            <v>N.D71.Z.1311.0.1.</v>
          </cell>
          <cell r="M110" t="str">
            <v>N.D71.Z.1312.0.1.</v>
          </cell>
          <cell r="N110" t="str">
            <v>N.D71.Z.1313.0.1.</v>
          </cell>
          <cell r="O110" t="str">
            <v>N.D71.Z.1314.0.1.</v>
          </cell>
          <cell r="P110" t="str">
            <v>N.D71.Z.14.0.1.</v>
          </cell>
          <cell r="Q110" t="str">
            <v>N.D71.Z.1M.0.1.</v>
          </cell>
          <cell r="R110" t="str">
            <v>N.D71.Z.15.0.1.</v>
          </cell>
          <cell r="S110" t="str">
            <v>N.D71.Z.2.0.1.</v>
          </cell>
          <cell r="T110" t="str">
            <v>N.D71.Z.21.0.1.</v>
          </cell>
          <cell r="U110" t="str">
            <v>N.D71.Z.211.0.1.</v>
          </cell>
          <cell r="V110" t="str">
            <v>N.D71.Z.2111.0.1.</v>
          </cell>
          <cell r="W110" t="str">
            <v>N.D71.Z.2112.0.1.</v>
          </cell>
          <cell r="X110" t="str">
            <v>N.D71.Z.212.0.1.</v>
          </cell>
          <cell r="Y110" t="str">
            <v>N.D71.Z.22.0.1.</v>
          </cell>
          <cell r="AA110" t="str">
            <v>N.D71.Z.0.0.2.</v>
          </cell>
          <cell r="AB110" t="str">
            <v>N.D71.Z.1.0.2.</v>
          </cell>
          <cell r="AC110" t="str">
            <v>N.D71.Z.1N.0.2.</v>
          </cell>
          <cell r="AD110" t="str">
            <v>N.D71.Z.11.0.2.</v>
          </cell>
          <cell r="AE110" t="str">
            <v>N.D71.Z.12.0.2.</v>
          </cell>
          <cell r="AF110" t="str">
            <v>N.D71.Z.13.0.2.</v>
          </cell>
          <cell r="AG110" t="str">
            <v>N.D71.Z.1311.0.2.</v>
          </cell>
          <cell r="AH110" t="str">
            <v>N.D71.Z.1312.0.2.</v>
          </cell>
          <cell r="AI110" t="str">
            <v>N.D71.Z.1313.0.2.</v>
          </cell>
          <cell r="AJ110" t="str">
            <v>N.D71.Z.1314.0.2.</v>
          </cell>
          <cell r="AK110" t="str">
            <v>N.D71.Z.14.0.2.</v>
          </cell>
          <cell r="AL110" t="str">
            <v>N.D71.Z.1M.0.2.</v>
          </cell>
          <cell r="AM110" t="str">
            <v>N.D71.Z.15.0.2.</v>
          </cell>
          <cell r="AN110" t="str">
            <v>N.D71.Z.2.0.2.</v>
          </cell>
          <cell r="AO110" t="str">
            <v>N.D71.Z.21.0.2.</v>
          </cell>
          <cell r="AP110" t="str">
            <v>N.D71.Z.211.0.2.</v>
          </cell>
          <cell r="AQ110" t="str">
            <v>N.D71.Z.2111.0.2.</v>
          </cell>
          <cell r="AR110" t="str">
            <v>N.D71.Z.2112.0.2.</v>
          </cell>
          <cell r="AS110" t="str">
            <v>N.D71.Z.212.0.2.</v>
          </cell>
          <cell r="AT110" t="str">
            <v>N.D71.Z.22.0.2.</v>
          </cell>
        </row>
        <row r="111">
          <cell r="F111" t="str">
            <v>N.D72.Z.0.0.1.</v>
          </cell>
          <cell r="G111" t="str">
            <v>N.D72.Z.1.0.1.</v>
          </cell>
          <cell r="I111" t="str">
            <v>N.D72.Z.11.0.1.</v>
          </cell>
          <cell r="J111" t="str">
            <v>N.D72.Z.12.0.1.</v>
          </cell>
          <cell r="K111" t="str">
            <v>N.D72.Z.13.0.1.</v>
          </cell>
          <cell r="L111" t="str">
            <v>N.D72.Z.1311.0.1.</v>
          </cell>
          <cell r="M111" t="str">
            <v>N.D72.Z.1312.0.1.</v>
          </cell>
          <cell r="N111" t="str">
            <v>N.D72.Z.1313.0.1.</v>
          </cell>
          <cell r="O111" t="str">
            <v>N.D72.Z.1314.0.1.</v>
          </cell>
          <cell r="P111" t="str">
            <v>N.D72.Z.14.0.1.</v>
          </cell>
          <cell r="Q111" t="str">
            <v>N.D72.Z.1M.0.1.</v>
          </cell>
          <cell r="R111" t="str">
            <v>N.D72.Z.15.0.1.</v>
          </cell>
          <cell r="S111" t="str">
            <v>N.D72.Z.2.0.1.</v>
          </cell>
          <cell r="T111" t="str">
            <v>N.D72.Z.21.0.1.</v>
          </cell>
          <cell r="U111" t="str">
            <v>N.D72.Z.211.0.1.</v>
          </cell>
          <cell r="V111" t="str">
            <v>N.D72.Z.2111.0.1.</v>
          </cell>
          <cell r="W111" t="str">
            <v>N.D72.Z.2112.0.1.</v>
          </cell>
          <cell r="X111" t="str">
            <v>N.D72.Z.212.0.1.</v>
          </cell>
          <cell r="Y111" t="str">
            <v>N.D72.Z.22.0.1.</v>
          </cell>
          <cell r="AA111" t="str">
            <v>N.D72.Z.0.0.2.</v>
          </cell>
          <cell r="AB111" t="str">
            <v>N.D72.Z.1.0.2.</v>
          </cell>
          <cell r="AC111" t="str">
            <v>N.D72.Z.1N.0.2.</v>
          </cell>
          <cell r="AD111" t="str">
            <v>N.D72.Z.11.0.2.</v>
          </cell>
          <cell r="AE111" t="str">
            <v>N.D72.Z.12.0.2.</v>
          </cell>
          <cell r="AF111" t="str">
            <v>N.D72.Z.13.0.2.</v>
          </cell>
          <cell r="AG111" t="str">
            <v>N.D72.Z.1311.0.2.</v>
          </cell>
          <cell r="AH111" t="str">
            <v>N.D72.Z.1312.0.2.</v>
          </cell>
          <cell r="AI111" t="str">
            <v>N.D72.Z.1313.0.2.</v>
          </cell>
          <cell r="AJ111" t="str">
            <v>N.D72.Z.1314.0.2.</v>
          </cell>
          <cell r="AK111" t="str">
            <v>N.D72.Z.14.0.2.</v>
          </cell>
          <cell r="AL111" t="str">
            <v>N.D72.Z.1M.0.2.</v>
          </cell>
          <cell r="AM111" t="str">
            <v>N.D72.Z.15.0.2.</v>
          </cell>
          <cell r="AN111" t="str">
            <v>N.D72.Z.2.0.2.</v>
          </cell>
          <cell r="AO111" t="str">
            <v>N.D72.Z.21.0.2.</v>
          </cell>
          <cell r="AP111" t="str">
            <v>N.D72.Z.211.0.2.</v>
          </cell>
          <cell r="AQ111" t="str">
            <v>N.D72.Z.2111.0.2.</v>
          </cell>
          <cell r="AR111" t="str">
            <v>N.D72.Z.2112.0.2.</v>
          </cell>
          <cell r="AS111" t="str">
            <v>N.D72.Z.212.0.2.</v>
          </cell>
          <cell r="AT111" t="str">
            <v>N.D72.Z.22.0.2.</v>
          </cell>
        </row>
        <row r="112">
          <cell r="F112" t="str">
            <v>N.D73.Z.0.0.1.</v>
          </cell>
          <cell r="G112" t="str">
            <v>N.D73.Z.1.0.1.</v>
          </cell>
          <cell r="I112" t="str">
            <v>N.D73.Z.11.0.1.</v>
          </cell>
          <cell r="J112" t="str">
            <v>N.D73.Z.12.0.1.</v>
          </cell>
          <cell r="K112" t="str">
            <v>N.D73.Z.13.0.1.</v>
          </cell>
          <cell r="L112" t="str">
            <v>N.D73.Z.1311.0.1.</v>
          </cell>
          <cell r="M112" t="str">
            <v>N.D73.Z.1312.0.1.</v>
          </cell>
          <cell r="N112" t="str">
            <v>N.D73.Z.1313.0.1.</v>
          </cell>
          <cell r="O112" t="str">
            <v>N.D73.Z.1314.0.1.</v>
          </cell>
          <cell r="P112" t="str">
            <v>N.D73.Z.14.0.1.</v>
          </cell>
          <cell r="Q112" t="str">
            <v>N.D73.Z.1M.0.1.</v>
          </cell>
          <cell r="R112" t="str">
            <v>N.D73.Z.15.0.1.</v>
          </cell>
          <cell r="S112" t="str">
            <v>N.D73.Z.2.0.1.</v>
          </cell>
          <cell r="T112" t="str">
            <v>N.D73.Z.21.0.1.</v>
          </cell>
          <cell r="U112" t="str">
            <v>N.D73.Z.211.0.1.</v>
          </cell>
          <cell r="V112" t="str">
            <v>N.D73.Z.2111.0.1.</v>
          </cell>
          <cell r="W112" t="str">
            <v>N.D73.Z.2112.0.1.</v>
          </cell>
          <cell r="X112" t="str">
            <v>N.D73.Z.212.0.1.</v>
          </cell>
          <cell r="Y112" t="str">
            <v>N.D73.Z.22.0.1.</v>
          </cell>
          <cell r="AA112" t="str">
            <v>N.D73.Z.0.0.2.</v>
          </cell>
          <cell r="AB112" t="str">
            <v>N.D73.Z.1.0.2.</v>
          </cell>
          <cell r="AC112" t="str">
            <v>N.D73.Z.1N.0.2.</v>
          </cell>
          <cell r="AD112" t="str">
            <v>N.D73.Z.11.0.2.</v>
          </cell>
          <cell r="AE112" t="str">
            <v>N.D73.Z.12.0.2.</v>
          </cell>
          <cell r="AF112" t="str">
            <v>N.D73.Z.13.0.2.</v>
          </cell>
          <cell r="AG112" t="str">
            <v>N.D73.Z.1311.0.2.</v>
          </cell>
          <cell r="AH112" t="str">
            <v>N.D73.Z.1312.0.2.</v>
          </cell>
          <cell r="AI112" t="str">
            <v>N.D73.Z.1313.0.2.</v>
          </cell>
          <cell r="AJ112" t="str">
            <v>N.D73.Z.1314.0.2.</v>
          </cell>
          <cell r="AK112" t="str">
            <v>N.D73.Z.14.0.2.</v>
          </cell>
          <cell r="AL112" t="str">
            <v>N.D73.Z.1M.0.2.</v>
          </cell>
          <cell r="AM112" t="str">
            <v>N.D73.Z.15.0.2.</v>
          </cell>
          <cell r="AN112" t="str">
            <v>N.D73.Z.2.0.2.</v>
          </cell>
          <cell r="AO112" t="str">
            <v>N.D73.Z.21.0.2.</v>
          </cell>
          <cell r="AP112" t="str">
            <v>N.D73.Z.211.0.2.</v>
          </cell>
          <cell r="AQ112" t="str">
            <v>N.D73.Z.2111.0.2.</v>
          </cell>
          <cell r="AR112" t="str">
            <v>N.D73.Z.2112.0.2.</v>
          </cell>
          <cell r="AS112" t="str">
            <v>N.D73.Z.212.0.2.</v>
          </cell>
          <cell r="AT112" t="str">
            <v>N.D73.Z.22.0.2.</v>
          </cell>
        </row>
        <row r="113">
          <cell r="F113" t="str">
            <v>N.D74.Z.0.0.1.</v>
          </cell>
          <cell r="G113" t="str">
            <v>N.D74.Z.1.0.1.</v>
          </cell>
          <cell r="I113" t="str">
            <v>N.D74.Z.11.0.1.</v>
          </cell>
          <cell r="J113" t="str">
            <v>N.D74.Z.12.0.1.</v>
          </cell>
          <cell r="K113" t="str">
            <v>N.D74.Z.13.0.1.</v>
          </cell>
          <cell r="L113" t="str">
            <v>N.D74.Z.1311.0.1.</v>
          </cell>
          <cell r="M113" t="str">
            <v>N.D74.Z.1312.0.1.</v>
          </cell>
          <cell r="N113" t="str">
            <v>N.D74.Z.1313.0.1.</v>
          </cell>
          <cell r="O113" t="str">
            <v>N.D74.Z.1314.0.1.</v>
          </cell>
          <cell r="P113" t="str">
            <v>N.D74.Z.14.0.1.</v>
          </cell>
          <cell r="Q113" t="str">
            <v>N.D74.Z.1M.0.1.</v>
          </cell>
          <cell r="R113" t="str">
            <v>N.D74.Z.15.0.1.</v>
          </cell>
          <cell r="S113" t="str">
            <v>N.D74.Z.2.0.1.</v>
          </cell>
          <cell r="T113" t="str">
            <v>N.D74.Z.21.0.1.</v>
          </cell>
          <cell r="U113" t="str">
            <v>N.D74.Z.211.0.1.</v>
          </cell>
          <cell r="V113" t="str">
            <v>N.D74.Z.2111.0.1.</v>
          </cell>
          <cell r="W113" t="str">
            <v>N.D74.Z.2112.0.1.</v>
          </cell>
          <cell r="X113" t="str">
            <v>N.D74.Z.212.0.1.</v>
          </cell>
          <cell r="Y113" t="str">
            <v>N.D74.Z.22.0.1.</v>
          </cell>
          <cell r="AA113" t="str">
            <v>N.D74.Z.0.0.2.</v>
          </cell>
          <cell r="AB113" t="str">
            <v>N.D74.Z.1.0.2.</v>
          </cell>
          <cell r="AC113" t="str">
            <v>N.D74.Z.1N.0.2.</v>
          </cell>
          <cell r="AD113" t="str">
            <v>N.D74.Z.11.0.2.</v>
          </cell>
          <cell r="AE113" t="str">
            <v>N.D74.Z.12.0.2.</v>
          </cell>
          <cell r="AF113" t="str">
            <v>N.D74.Z.13.0.2.</v>
          </cell>
          <cell r="AG113" t="str">
            <v>N.D74.Z.1311.0.2.</v>
          </cell>
          <cell r="AH113" t="str">
            <v>N.D74.Z.1312.0.2.</v>
          </cell>
          <cell r="AI113" t="str">
            <v>N.D74.Z.1313.0.2.</v>
          </cell>
          <cell r="AJ113" t="str">
            <v>N.D74.Z.1314.0.2.</v>
          </cell>
          <cell r="AK113" t="str">
            <v>N.D74.Z.14.0.2.</v>
          </cell>
          <cell r="AL113" t="str">
            <v>N.D74.Z.1M.0.2.</v>
          </cell>
          <cell r="AM113" t="str">
            <v>N.D74.Z.15.0.2.</v>
          </cell>
          <cell r="AN113" t="str">
            <v>N.D74.Z.2.0.2.</v>
          </cell>
          <cell r="AO113" t="str">
            <v>N.D74.Z.21.0.2.</v>
          </cell>
          <cell r="AP113" t="str">
            <v>N.D74.Z.211.0.2.</v>
          </cell>
          <cell r="AQ113" t="str">
            <v>N.D74.Z.2111.0.2.</v>
          </cell>
          <cell r="AR113" t="str">
            <v>N.D74.Z.2112.0.2.</v>
          </cell>
          <cell r="AS113" t="str">
            <v>N.D74.Z.212.0.2.</v>
          </cell>
          <cell r="AT113" t="str">
            <v>N.D74.Z.22.0.2.</v>
          </cell>
        </row>
        <row r="114">
          <cell r="F114" t="str">
            <v>N.D74.Z.0.212.1.</v>
          </cell>
          <cell r="G114" t="str">
            <v>N.D74.Z.1.212.1.</v>
          </cell>
          <cell r="H114" t="str">
            <v>N.D74.Z.1N.212.1.</v>
          </cell>
          <cell r="I114" t="str">
            <v>N.D74.Z.11.212.1.</v>
          </cell>
          <cell r="J114" t="str">
            <v>N.D74.Z.12.212.1.</v>
          </cell>
          <cell r="K114" t="str">
            <v>N.D74.Z.13.212.1.</v>
          </cell>
          <cell r="L114" t="str">
            <v>N.D74.Z.1311.212.1.</v>
          </cell>
          <cell r="M114" t="str">
            <v>N.D74.Z.1312.212.1.</v>
          </cell>
          <cell r="N114" t="str">
            <v>N.D74.Z.1313.212.1.</v>
          </cell>
          <cell r="O114" t="str">
            <v>N.D74.Z.1314.212.1.</v>
          </cell>
          <cell r="P114" t="str">
            <v>N.D74.Z.14.212.1.</v>
          </cell>
          <cell r="Q114" t="str">
            <v>N.D74.Z.1M.212.1.</v>
          </cell>
          <cell r="R114" t="str">
            <v>N.D74.Z.15.212.1.</v>
          </cell>
          <cell r="S114" t="str">
            <v>N.D74.Z.2.212.1.</v>
          </cell>
          <cell r="T114" t="str">
            <v>N.D74.Z.21.212.1.</v>
          </cell>
          <cell r="U114" t="str">
            <v>N.D74.Z.211.212.1.</v>
          </cell>
          <cell r="V114" t="str">
            <v>N.D74.Z.2111.212.1.</v>
          </cell>
          <cell r="W114" t="str">
            <v>N.D74.Z.2112.212.1.</v>
          </cell>
          <cell r="X114" t="str">
            <v>N.D74.Z.212.212.1.</v>
          </cell>
          <cell r="Y114" t="str">
            <v>N.D74.Z.22.212.1.</v>
          </cell>
          <cell r="AA114" t="str">
            <v>N.D74.Z.0.212.2.</v>
          </cell>
          <cell r="AB114" t="str">
            <v>N.D74.Z.1.212.2.</v>
          </cell>
          <cell r="AC114" t="str">
            <v>N.D74.Z.1N.212.2.</v>
          </cell>
          <cell r="AD114" t="str">
            <v>N.D74.Z.11.212.2.</v>
          </cell>
          <cell r="AE114" t="str">
            <v>N.D74.Z.12.212.2.</v>
          </cell>
          <cell r="AF114" t="str">
            <v>N.D74.Z.13.212.2.</v>
          </cell>
          <cell r="AG114" t="str">
            <v>N.D74.Z.1311.212.2.</v>
          </cell>
          <cell r="AH114" t="str">
            <v>N.D74.Z.1312.212.2.</v>
          </cell>
          <cell r="AI114" t="str">
            <v>N.D74.Z.1313.212.2.</v>
          </cell>
          <cell r="AJ114" t="str">
            <v>N.D74.Z.1314.212.2.</v>
          </cell>
          <cell r="AK114" t="str">
            <v>N.D74.Z.14.212.2.</v>
          </cell>
          <cell r="AL114" t="str">
            <v>N.D74.Z.1M.212.2.</v>
          </cell>
          <cell r="AM114" t="str">
            <v>N.D74.Z.15.212.2.</v>
          </cell>
          <cell r="AN114" t="str">
            <v>N.D74.Z.2.212.2.</v>
          </cell>
          <cell r="AO114" t="str">
            <v>N.D74.Z.21.212.2.</v>
          </cell>
          <cell r="AP114" t="str">
            <v>N.D74.Z.211.212.2.</v>
          </cell>
          <cell r="AQ114" t="str">
            <v>N.D74.Z.2111.212.2.</v>
          </cell>
          <cell r="AR114" t="str">
            <v>N.D74.Z.2112.212.2.</v>
          </cell>
          <cell r="AS114" t="str">
            <v>N.D74.Z.212.212.2.</v>
          </cell>
          <cell r="AT114" t="str">
            <v>N.D74.Z.22.212.2.</v>
          </cell>
        </row>
        <row r="115">
          <cell r="F115" t="str">
            <v>N.D75.Z.0.0.1.</v>
          </cell>
          <cell r="G115" t="str">
            <v>N.D75.Z.1.0.1.</v>
          </cell>
          <cell r="I115" t="str">
            <v>N.D75.Z.11.0.1.</v>
          </cell>
          <cell r="J115" t="str">
            <v>N.D75.Z.12.0.1.</v>
          </cell>
          <cell r="K115" t="str">
            <v>N.D75.Z.13.0.1.</v>
          </cell>
          <cell r="L115" t="str">
            <v>N.D75.Z.1311.0.1.</v>
          </cell>
          <cell r="M115" t="str">
            <v>N.D75.Z.1312.0.1.</v>
          </cell>
          <cell r="N115" t="str">
            <v>N.D75.Z.1313.0.1.</v>
          </cell>
          <cell r="O115" t="str">
            <v>N.D75.Z.1314.0.1.</v>
          </cell>
          <cell r="P115" t="str">
            <v>N.D75.Z.14.0.1.</v>
          </cell>
          <cell r="Q115" t="str">
            <v>N.D75.Z.1M.0.1.</v>
          </cell>
          <cell r="R115" t="str">
            <v>N.D75.Z.15.0.1.</v>
          </cell>
          <cell r="S115" t="str">
            <v>N.D75.Z.2.0.1.</v>
          </cell>
          <cell r="T115" t="str">
            <v>N.D75.Z.21.0.1.</v>
          </cell>
          <cell r="U115" t="str">
            <v>N.D75.Z.211.0.1.</v>
          </cell>
          <cell r="V115" t="str">
            <v>N.D75.Z.2111.0.1.</v>
          </cell>
          <cell r="W115" t="str">
            <v>N.D75.Z.2112.0.1.</v>
          </cell>
          <cell r="X115" t="str">
            <v>N.D75.Z.212.0.1.</v>
          </cell>
          <cell r="Y115" t="str">
            <v>N.D75.Z.22.0.1.</v>
          </cell>
          <cell r="AA115" t="str">
            <v>N.D75.Z.0.0.2.</v>
          </cell>
          <cell r="AB115" t="str">
            <v>N.D75.Z.1.0.2.</v>
          </cell>
          <cell r="AC115" t="str">
            <v>N.D75.Z.1N.0.2.</v>
          </cell>
          <cell r="AD115" t="str">
            <v>N.D75.Z.11.0.2.</v>
          </cell>
          <cell r="AE115" t="str">
            <v>N.D75.Z.12.0.2.</v>
          </cell>
          <cell r="AF115" t="str">
            <v>N.D75.Z.13.0.2.</v>
          </cell>
          <cell r="AG115" t="str">
            <v>N.D75.Z.1311.0.2.</v>
          </cell>
          <cell r="AH115" t="str">
            <v>N.D75.Z.1312.0.2.</v>
          </cell>
          <cell r="AI115" t="str">
            <v>N.D75.Z.1313.0.2.</v>
          </cell>
          <cell r="AJ115" t="str">
            <v>N.D75.Z.1314.0.2.</v>
          </cell>
          <cell r="AK115" t="str">
            <v>N.D75.Z.14.0.2.</v>
          </cell>
          <cell r="AL115" t="str">
            <v>N.D75.Z.1M.0.2.</v>
          </cell>
          <cell r="AM115" t="str">
            <v>N.D75.Z.15.0.2.</v>
          </cell>
          <cell r="AN115" t="str">
            <v>N.D75.Z.2.0.2.</v>
          </cell>
          <cell r="AO115" t="str">
            <v>N.D75.Z.21.0.2.</v>
          </cell>
          <cell r="AP115" t="str">
            <v>N.D75.Z.211.0.2.</v>
          </cell>
          <cell r="AQ115" t="str">
            <v>N.D75.Z.2111.0.2.</v>
          </cell>
          <cell r="AR115" t="str">
            <v>N.D75.Z.2112.0.2.</v>
          </cell>
          <cell r="AS115" t="str">
            <v>N.D75.Z.212.0.2.</v>
          </cell>
          <cell r="AT115" t="str">
            <v>N.D75.Z.22.0.2.</v>
          </cell>
        </row>
        <row r="116">
          <cell r="F116" t="str">
            <v>N.D75.Z.0.13.1.</v>
          </cell>
          <cell r="G116" t="str">
            <v>N.D75.Z.1.13.1.</v>
          </cell>
          <cell r="I116" t="str">
            <v>N.D75.Z.11.13.1.</v>
          </cell>
          <cell r="J116" t="str">
            <v>N.D75.Z.12.13.1.</v>
          </cell>
          <cell r="K116" t="str">
            <v>N.D75.Z.13.13.1.</v>
          </cell>
          <cell r="L116" t="str">
            <v>N.D75.Z.1311.13.1.</v>
          </cell>
          <cell r="M116" t="str">
            <v>N.D75.Z.1312.13.1.</v>
          </cell>
          <cell r="N116" t="str">
            <v>N.D75.Z.1313.13.1.</v>
          </cell>
          <cell r="O116" t="str">
            <v>N.D75.Z.1314.13.1.</v>
          </cell>
          <cell r="P116" t="str">
            <v>N.D75.Z.14.13.1.</v>
          </cell>
          <cell r="Q116" t="str">
            <v>N.D75.Z.1M.13.1.</v>
          </cell>
          <cell r="R116" t="str">
            <v>N.D75.Z.15.13.1.</v>
          </cell>
          <cell r="S116" t="str">
            <v>N.D75.Z.2.13.1.</v>
          </cell>
          <cell r="T116" t="str">
            <v>N.D75.Z.21.13.1.</v>
          </cell>
          <cell r="U116" t="str">
            <v>N.D75.Z.211.13.1.</v>
          </cell>
          <cell r="V116" t="str">
            <v>N.D75.Z.2111.13.1.</v>
          </cell>
          <cell r="W116" t="str">
            <v>N.D75.Z.2112.13.1.</v>
          </cell>
          <cell r="X116" t="str">
            <v>N.D75.Z.212.13.1.</v>
          </cell>
          <cell r="Y116" t="str">
            <v>N.D75.Z.22.13.1.</v>
          </cell>
          <cell r="AA116" t="str">
            <v>N.D75.Z.0.13.2.</v>
          </cell>
          <cell r="AB116" t="str">
            <v>N.D75.Z.1.13.2.</v>
          </cell>
          <cell r="AC116" t="str">
            <v>N.D75.Z.1N.13.2.</v>
          </cell>
          <cell r="AD116" t="str">
            <v>N.D75.Z.11.13.2.</v>
          </cell>
          <cell r="AE116" t="str">
            <v>N.D75.Z.12.13.2.</v>
          </cell>
          <cell r="AF116" t="str">
            <v>N.D75.Z.13.13.2.</v>
          </cell>
          <cell r="AG116" t="str">
            <v>N.D75.Z.1311.13.2.</v>
          </cell>
          <cell r="AH116" t="str">
            <v>N.D75.Z.1312.13.2.</v>
          </cell>
          <cell r="AI116" t="str">
            <v>N.D75.Z.1313.13.2.</v>
          </cell>
          <cell r="AJ116" t="str">
            <v>N.D75.Z.1314.13.2.</v>
          </cell>
          <cell r="AK116" t="str">
            <v>N.D75.Z.14.13.2.</v>
          </cell>
          <cell r="AL116" t="str">
            <v>N.D75.Z.1M.13.2.</v>
          </cell>
          <cell r="AM116" t="str">
            <v>N.D75.Z.15.13.2.</v>
          </cell>
          <cell r="AN116" t="str">
            <v>N.D75.Z.2.13.2.</v>
          </cell>
          <cell r="AO116" t="str">
            <v>N.D75.Z.21.13.2.</v>
          </cell>
          <cell r="AP116" t="str">
            <v>N.D75.Z.211.13.2.</v>
          </cell>
          <cell r="AQ116" t="str">
            <v>N.D75.Z.2111.13.2.</v>
          </cell>
          <cell r="AR116" t="str">
            <v>N.D75.Z.2112.13.2.</v>
          </cell>
          <cell r="AS116" t="str">
            <v>N.D75.Z.212.13.2.</v>
          </cell>
          <cell r="AT116" t="str">
            <v>N.D75.Z.22.13.2.</v>
          </cell>
        </row>
        <row r="117">
          <cell r="F117" t="str">
            <v>N.D75.Z.0.U.1.</v>
          </cell>
          <cell r="G117" t="str">
            <v>N.D75.Z.1.U.1.</v>
          </cell>
          <cell r="I117" t="str">
            <v>N.D75.Z.11.U.1.</v>
          </cell>
          <cell r="J117" t="str">
            <v>N.D75.Z.12.U.1.</v>
          </cell>
          <cell r="K117" t="str">
            <v>N.D75.Z.13.U.1.</v>
          </cell>
          <cell r="L117" t="str">
            <v>N.D75.Z.1311.U.1.</v>
          </cell>
          <cell r="M117" t="str">
            <v>N.D75.Z.1312.U.1.</v>
          </cell>
          <cell r="N117" t="str">
            <v>N.D75.Z.1313.U.1.</v>
          </cell>
          <cell r="O117" t="str">
            <v>N.D75.Z.1314.U.1.</v>
          </cell>
          <cell r="P117" t="str">
            <v>N.D75.Z.14.U.1.</v>
          </cell>
          <cell r="Q117" t="str">
            <v>N.D75.Z.1M.U.1.</v>
          </cell>
          <cell r="R117" t="str">
            <v>N.D75.Z.15.U.1.</v>
          </cell>
          <cell r="S117" t="str">
            <v>N.D75.Z.2.U.1.</v>
          </cell>
          <cell r="T117" t="str">
            <v>N.D75.Z.21.U.1.</v>
          </cell>
          <cell r="U117" t="str">
            <v>N.D75.Z.211.U.1.</v>
          </cell>
          <cell r="V117" t="str">
            <v>N.D75.Z.2111.U.1.</v>
          </cell>
          <cell r="W117" t="str">
            <v>N.D75.Z.2112.U.1.</v>
          </cell>
          <cell r="X117" t="str">
            <v>N.D75.Z.212.U.1.</v>
          </cell>
          <cell r="Y117" t="str">
            <v>N.D75.Z.22.U.1.</v>
          </cell>
          <cell r="AA117" t="str">
            <v>N.D75.Z.0.U.2.</v>
          </cell>
          <cell r="AB117" t="str">
            <v>N.D75.Z.1.U.2.</v>
          </cell>
          <cell r="AC117" t="str">
            <v>N.D75.Z.1N.U.2.</v>
          </cell>
          <cell r="AD117" t="str">
            <v>N.D75.Z.11.U.2.</v>
          </cell>
          <cell r="AE117" t="str">
            <v>N.D75.Z.12.U.2.</v>
          </cell>
          <cell r="AF117" t="str">
            <v>N.D75.Z.13.U.2.</v>
          </cell>
          <cell r="AG117" t="str">
            <v>N.D75.Z.1311.U.2.</v>
          </cell>
          <cell r="AH117" t="str">
            <v>N.D75.Z.1312.U.2.</v>
          </cell>
          <cell r="AI117" t="str">
            <v>N.D75.Z.1313.U.2.</v>
          </cell>
          <cell r="AJ117" t="str">
            <v>N.D75.Z.1314.U.2.</v>
          </cell>
          <cell r="AK117" t="str">
            <v>N.D75.Z.14.U.2.</v>
          </cell>
          <cell r="AL117" t="str">
            <v>N.D75.Z.1M.U.2.</v>
          </cell>
          <cell r="AM117" t="str">
            <v>N.D75.Z.15.U.2.</v>
          </cell>
          <cell r="AN117" t="str">
            <v>N.D75.Z.2.U.2.</v>
          </cell>
          <cell r="AO117" t="str">
            <v>N.D75.Z.21.U.2.</v>
          </cell>
          <cell r="AP117" t="str">
            <v>N.D75.Z.211.U.2.</v>
          </cell>
          <cell r="AQ117" t="str">
            <v>N.D75.Z.2111.U.2.</v>
          </cell>
          <cell r="AR117" t="str">
            <v>N.D75.Z.2112.U.2.</v>
          </cell>
          <cell r="AS117" t="str">
            <v>N.D75.Z.212.U.2.</v>
          </cell>
          <cell r="AT117" t="str">
            <v>N.D75.Z.22.U.2.</v>
          </cell>
        </row>
        <row r="118">
          <cell r="F118" t="str">
            <v>N.D751.Z.0.0.1.</v>
          </cell>
          <cell r="G118" t="str">
            <v>N.D751.Z.1.0.1.</v>
          </cell>
          <cell r="I118" t="str">
            <v>N.D751.Z.11.0.1.</v>
          </cell>
          <cell r="J118" t="str">
            <v>N.D751.Z.12.0.1.</v>
          </cell>
          <cell r="K118" t="str">
            <v>N.D751.Z.13.0.1.</v>
          </cell>
          <cell r="L118" t="str">
            <v>N.D751.Z.1311.0.1.</v>
          </cell>
          <cell r="M118" t="str">
            <v>N.D751.Z.1312.0.1.</v>
          </cell>
          <cell r="N118" t="str">
            <v>N.D751.Z.1313.0.1.</v>
          </cell>
          <cell r="O118" t="str">
            <v>N.D751.Z.1314.0.1.</v>
          </cell>
          <cell r="P118" t="str">
            <v>N.D751.Z.14.0.1.</v>
          </cell>
          <cell r="Q118" t="str">
            <v>N.D751.Z.1M.0.1.</v>
          </cell>
          <cell r="R118" t="str">
            <v>N.D751.Z.15.0.1.</v>
          </cell>
          <cell r="S118" t="str">
            <v>N.D751.Z.2.0.1.</v>
          </cell>
          <cell r="AA118" t="str">
            <v>N.D751.Z.0.0.2.</v>
          </cell>
          <cell r="AB118" t="str">
            <v>N.D751.Z.1.0.2.</v>
          </cell>
          <cell r="AC118" t="str">
            <v>N.D751.Z.1N.0.2.</v>
          </cell>
          <cell r="AD118" t="str">
            <v>N.D751.Z.11.0.2.</v>
          </cell>
          <cell r="AE118" t="str">
            <v>N.D751.Z.12.0.2.</v>
          </cell>
          <cell r="AF118" t="str">
            <v>N.D751.Z.13.0.2.</v>
          </cell>
          <cell r="AG118" t="str">
            <v>N.D751.Z.1311.0.2.</v>
          </cell>
          <cell r="AH118" t="str">
            <v>N.D751.Z.1312.0.2.</v>
          </cell>
          <cell r="AI118" t="str">
            <v>N.D751.Z.1313.0.2.</v>
          </cell>
          <cell r="AJ118" t="str">
            <v>N.D751.Z.1314.0.2.</v>
          </cell>
          <cell r="AK118" t="str">
            <v>N.D751.Z.14.0.2.</v>
          </cell>
          <cell r="AL118" t="str">
            <v>N.D751.Z.1M.0.2.</v>
          </cell>
          <cell r="AM118" t="str">
            <v>N.D751.Z.15.0.2.</v>
          </cell>
          <cell r="AN118" t="str">
            <v>N.D751.Z.2.0.2.</v>
          </cell>
          <cell r="AO118" t="str">
            <v>N.D751.Z.21.0.2.</v>
          </cell>
          <cell r="AP118" t="str">
            <v>N.D751.Z.211.0.2.</v>
          </cell>
          <cell r="AQ118" t="str">
            <v>N.D751.Z.2111.0.2.</v>
          </cell>
          <cell r="AR118" t="str">
            <v>N.D751.Z.2112.0.2.</v>
          </cell>
          <cell r="AS118" t="str">
            <v>N.D751.Z.212.0.2.</v>
          </cell>
          <cell r="AT118" t="str">
            <v>N.D751.Z.22.0.2.</v>
          </cell>
        </row>
        <row r="119">
          <cell r="F119" t="str">
            <v>N.D8.Z.0.0.1.</v>
          </cell>
          <cell r="G119" t="str">
            <v>N.D8.Z.1.0.1.</v>
          </cell>
          <cell r="I119" t="str">
            <v>N.D8.Z.11.0.1.</v>
          </cell>
          <cell r="J119" t="str">
            <v>N.D8.Z.12.0.1.</v>
          </cell>
          <cell r="K119" t="str">
            <v>N.D8.Z.13.0.1.</v>
          </cell>
          <cell r="L119" t="str">
            <v>N.D8.Z.1311.0.1.</v>
          </cell>
          <cell r="M119" t="str">
            <v>N.D8.Z.1312.0.1.</v>
          </cell>
          <cell r="N119" t="str">
            <v>N.D8.Z.1313.0.1.</v>
          </cell>
          <cell r="O119" t="str">
            <v>N.D8.Z.1314.0.1.</v>
          </cell>
          <cell r="P119" t="str">
            <v>N.D8.Z.14.0.1.</v>
          </cell>
          <cell r="Q119" t="str">
            <v>N.D8.Z.1M.0.1.</v>
          </cell>
          <cell r="R119" t="str">
            <v>N.D8.Z.15.0.1.</v>
          </cell>
          <cell r="S119" t="str">
            <v>N.D8.Z.2.0.1.</v>
          </cell>
          <cell r="T119" t="str">
            <v>N.D8.Z.21.0.1.</v>
          </cell>
          <cell r="U119" t="str">
            <v>N.D8.Z.211.0.1.</v>
          </cell>
          <cell r="V119" t="str">
            <v>N.D8.Z.2111.0.1.</v>
          </cell>
          <cell r="W119" t="str">
            <v>N.D8.Z.2112.0.1.</v>
          </cell>
          <cell r="X119" t="str">
            <v>N.D8.Z.212.0.1.</v>
          </cell>
          <cell r="Y119" t="str">
            <v>N.D8.Z.22.0.1.</v>
          </cell>
          <cell r="AA119" t="str">
            <v>N.D8.Z.0.0.2.</v>
          </cell>
          <cell r="AB119" t="str">
            <v>N.D8.Z.1.0.2.</v>
          </cell>
          <cell r="AC119" t="str">
            <v>N.D8.Z.1N.0.2.</v>
          </cell>
          <cell r="AD119" t="str">
            <v>N.D8.Z.11.0.2.</v>
          </cell>
          <cell r="AE119" t="str">
            <v>N.D8.Z.12.0.2.</v>
          </cell>
          <cell r="AF119" t="str">
            <v>N.D8.Z.13.0.2.</v>
          </cell>
          <cell r="AG119" t="str">
            <v>N.D8.Z.1311.0.2.</v>
          </cell>
          <cell r="AH119" t="str">
            <v>N.D8.Z.1312.0.2.</v>
          </cell>
          <cell r="AI119" t="str">
            <v>N.D8.Z.1313.0.2.</v>
          </cell>
          <cell r="AJ119" t="str">
            <v>N.D8.Z.1314.0.2.</v>
          </cell>
          <cell r="AK119" t="str">
            <v>N.D8.Z.14.0.2.</v>
          </cell>
          <cell r="AL119" t="str">
            <v>N.D8.Z.1M.0.2.</v>
          </cell>
          <cell r="AM119" t="str">
            <v>N.D8.Z.15.0.2.</v>
          </cell>
          <cell r="AN119" t="str">
            <v>N.D8.Z.2.0.2.</v>
          </cell>
          <cell r="AO119" t="str">
            <v>N.D8.Z.21.0.2.</v>
          </cell>
          <cell r="AP119" t="str">
            <v>N.D8.Z.211.0.2.</v>
          </cell>
          <cell r="AQ119" t="str">
            <v>N.D8.Z.2111.0.2.</v>
          </cell>
          <cell r="AR119" t="str">
            <v>N.D8.Z.2112.0.2.</v>
          </cell>
          <cell r="AS119" t="str">
            <v>N.D8.Z.212.0.2.</v>
          </cell>
          <cell r="AT119" t="str">
            <v>N.D8.Z.22.0.2.</v>
          </cell>
        </row>
        <row r="120">
          <cell r="F120" t="str">
            <v>N.D91.Z.0.0.1.</v>
          </cell>
          <cell r="G120" t="str">
            <v>N.D91.Z.1.0.1.</v>
          </cell>
          <cell r="I120" t="str">
            <v>N.D91.Z.11.0.1.</v>
          </cell>
          <cell r="J120" t="str">
            <v>N.D91.Z.12.0.1.</v>
          </cell>
          <cell r="K120" t="str">
            <v>N.D91.Z.13.0.1.</v>
          </cell>
          <cell r="L120" t="str">
            <v>N.D91.Z.1311.0.1.</v>
          </cell>
          <cell r="M120" t="str">
            <v>N.D91.Z.1312.0.1.</v>
          </cell>
          <cell r="N120" t="str">
            <v>N.D91.Z.1313.0.1.</v>
          </cell>
          <cell r="O120" t="str">
            <v>N.D91.Z.1314.0.1.</v>
          </cell>
          <cell r="P120" t="str">
            <v>N.D91.Z.14.0.1.</v>
          </cell>
          <cell r="Q120" t="str">
            <v>N.D91.Z.1M.0.1.</v>
          </cell>
          <cell r="R120" t="str">
            <v>N.D91.Z.15.0.1.</v>
          </cell>
          <cell r="S120" t="str">
            <v>N.D91.Z.2.0.1.</v>
          </cell>
          <cell r="T120" t="str">
            <v>N.D91.Z.21.0.1.</v>
          </cell>
          <cell r="U120" t="str">
            <v>N.D91.Z.211.0.1.</v>
          </cell>
          <cell r="V120" t="str">
            <v>N.D91.Z.2111.0.1.</v>
          </cell>
          <cell r="W120" t="str">
            <v>N.D91.Z.2112.0.1.</v>
          </cell>
          <cell r="X120" t="str">
            <v>N.D91.Z.212.0.1.</v>
          </cell>
          <cell r="Y120" t="str">
            <v>N.D91.Z.22.0.1.</v>
          </cell>
          <cell r="AA120" t="str">
            <v>N.D91.Z.0.0.2.</v>
          </cell>
          <cell r="AB120" t="str">
            <v>N.D91.Z.1.0.2.</v>
          </cell>
          <cell r="AC120" t="str">
            <v>N.D91.Z.1N.0.2.</v>
          </cell>
          <cell r="AD120" t="str">
            <v>N.D91.Z.11.0.2.</v>
          </cell>
          <cell r="AE120" t="str">
            <v>N.D91.Z.12.0.2.</v>
          </cell>
          <cell r="AF120" t="str">
            <v>N.D91.Z.13.0.2.</v>
          </cell>
          <cell r="AG120" t="str">
            <v>N.D91.Z.1311.0.2.</v>
          </cell>
          <cell r="AH120" t="str">
            <v>N.D91.Z.1312.0.2.</v>
          </cell>
          <cell r="AI120" t="str">
            <v>N.D91.Z.1313.0.2.</v>
          </cell>
          <cell r="AJ120" t="str">
            <v>N.D91.Z.1314.0.2.</v>
          </cell>
          <cell r="AK120" t="str">
            <v>N.D91.Z.14.0.2.</v>
          </cell>
          <cell r="AL120" t="str">
            <v>N.D91.Z.1M.0.2.</v>
          </cell>
          <cell r="AM120" t="str">
            <v>N.D91.Z.15.0.2.</v>
          </cell>
          <cell r="AN120" t="str">
            <v>N.D91.Z.2.0.2.</v>
          </cell>
          <cell r="AO120" t="str">
            <v>N.D91.Z.21.0.2.</v>
          </cell>
          <cell r="AP120" t="str">
            <v>N.D91.Z.211.0.2.</v>
          </cell>
          <cell r="AQ120" t="str">
            <v>N.D91.Z.2111.0.2.</v>
          </cell>
          <cell r="AR120" t="str">
            <v>N.D91.Z.2112.0.2.</v>
          </cell>
          <cell r="AS120" t="str">
            <v>N.D91.Z.212.0.2.</v>
          </cell>
          <cell r="AT120" t="str">
            <v>N.D91.Z.22.0.2.</v>
          </cell>
        </row>
        <row r="121">
          <cell r="F121" t="str">
            <v>N.D91.Z.0.13.1.</v>
          </cell>
          <cell r="G121" t="str">
            <v>N.D91.Z.1.13.1.</v>
          </cell>
          <cell r="I121" t="str">
            <v>N.D91.Z.11.13.1.</v>
          </cell>
          <cell r="J121" t="str">
            <v>N.D91.Z.12.13.1.</v>
          </cell>
          <cell r="K121" t="str">
            <v>N.D91.Z.13.13.1.</v>
          </cell>
          <cell r="L121" t="str">
            <v>N.D91.Z.1311.13.1.</v>
          </cell>
          <cell r="M121" t="str">
            <v>N.D91.Z.1312.13.1.</v>
          </cell>
          <cell r="N121" t="str">
            <v>N.D91.Z.1313.13.1.</v>
          </cell>
          <cell r="O121" t="str">
            <v>N.D91.Z.1314.13.1.</v>
          </cell>
          <cell r="P121" t="str">
            <v>N.D91.Z.14.13.1.</v>
          </cell>
          <cell r="Q121" t="str">
            <v>N.D91.Z.1M.13.1.</v>
          </cell>
          <cell r="R121" t="str">
            <v>N.D91.Z.15.13.1.</v>
          </cell>
          <cell r="S121" t="str">
            <v>N.D91.Z.2.13.1.</v>
          </cell>
          <cell r="T121" t="str">
            <v>N.D91.Z.21.13.1.</v>
          </cell>
          <cell r="U121" t="str">
            <v>N.D91.Z.211.13.1.</v>
          </cell>
          <cell r="V121" t="str">
            <v>N.D91.Z.2111.13.1.</v>
          </cell>
          <cell r="W121" t="str">
            <v>N.D91.Z.2112.13.1.</v>
          </cell>
          <cell r="X121" t="str">
            <v>N.D91.Z.212.13.1.</v>
          </cell>
          <cell r="Y121" t="str">
            <v>N.D91.Z.22.13.1.</v>
          </cell>
          <cell r="AA121" t="str">
            <v>N.D91.Z.0.13.2.</v>
          </cell>
          <cell r="AB121" t="str">
            <v>N.D91.Z.1.13.2.</v>
          </cell>
          <cell r="AC121" t="str">
            <v>N.D91.Z.1N.13.2.</v>
          </cell>
          <cell r="AD121" t="str">
            <v>N.D91.Z.11.13.2.</v>
          </cell>
          <cell r="AE121" t="str">
            <v>N.D91.Z.12.13.2.</v>
          </cell>
          <cell r="AF121" t="str">
            <v>N.D91.Z.13.13.2.</v>
          </cell>
          <cell r="AG121" t="str">
            <v>N.D91.Z.1311.13.2.</v>
          </cell>
          <cell r="AH121" t="str">
            <v>N.D91.Z.1312.13.2.</v>
          </cell>
          <cell r="AI121" t="str">
            <v>N.D91.Z.1313.13.2.</v>
          </cell>
          <cell r="AJ121" t="str">
            <v>N.D91.Z.1314.13.2.</v>
          </cell>
          <cell r="AK121" t="str">
            <v>N.D91.Z.14.13.2.</v>
          </cell>
          <cell r="AL121" t="str">
            <v>N.D91.Z.1M.13.2.</v>
          </cell>
          <cell r="AM121" t="str">
            <v>N.D91.Z.15.13.2.</v>
          </cell>
          <cell r="AN121" t="str">
            <v>N.D91.Z.2.13.2.</v>
          </cell>
          <cell r="AO121" t="str">
            <v>N.D91.Z.21.13.2.</v>
          </cell>
          <cell r="AP121" t="str">
            <v>N.D91.Z.211.13.2.</v>
          </cell>
          <cell r="AQ121" t="str">
            <v>N.D91.Z.2111.13.2.</v>
          </cell>
          <cell r="AR121" t="str">
            <v>N.D91.Z.2112.13.2.</v>
          </cell>
          <cell r="AS121" t="str">
            <v>N.D91.Z.212.13.2.</v>
          </cell>
          <cell r="AT121" t="str">
            <v>N.D91.Z.22.13.2.</v>
          </cell>
        </row>
        <row r="122">
          <cell r="F122" t="str">
            <v>N.D91.Z.0.U.1.</v>
          </cell>
          <cell r="G122" t="str">
            <v>N.D91.Z.1.U.1.</v>
          </cell>
          <cell r="I122" t="str">
            <v>N.D91.Z.11.U.1.</v>
          </cell>
          <cell r="J122" t="str">
            <v>N.D91.Z.12.U.1.</v>
          </cell>
          <cell r="K122" t="str">
            <v>N.D91.Z.13.U.1.</v>
          </cell>
          <cell r="L122" t="str">
            <v>N.D91.Z.1311.U.1.</v>
          </cell>
          <cell r="M122" t="str">
            <v>N.D91.Z.1312.U.1.</v>
          </cell>
          <cell r="N122" t="str">
            <v>N.D91.Z.1313.U.1.</v>
          </cell>
          <cell r="O122" t="str">
            <v>N.D91.Z.1314.U.1.</v>
          </cell>
          <cell r="P122" t="str">
            <v>N.D91.Z.14.U.1.</v>
          </cell>
          <cell r="Q122" t="str">
            <v>N.D91.Z.1M.U.1.</v>
          </cell>
          <cell r="R122" t="str">
            <v>N.D91.Z.15.U.1.</v>
          </cell>
          <cell r="S122" t="str">
            <v>N.D91.Z.2.U.1.</v>
          </cell>
          <cell r="T122" t="str">
            <v>N.D91.Z.21.U.1.</v>
          </cell>
          <cell r="U122" t="str">
            <v>N.D91.Z.211.U.1.</v>
          </cell>
          <cell r="V122" t="str">
            <v>N.D91.Z.2111.U.1.</v>
          </cell>
          <cell r="W122" t="str">
            <v>N.D91.Z.2112.U.1.</v>
          </cell>
          <cell r="X122" t="str">
            <v>N.D91.Z.212.U.1.</v>
          </cell>
          <cell r="Y122" t="str">
            <v>N.D91.Z.22.U.1.</v>
          </cell>
          <cell r="AA122" t="str">
            <v>N.D91.Z.0.U.2.</v>
          </cell>
          <cell r="AB122" t="str">
            <v>N.D91.Z.1.U.2.</v>
          </cell>
          <cell r="AC122" t="str">
            <v>N.D91.Z.1N.U.2.</v>
          </cell>
          <cell r="AD122" t="str">
            <v>N.D91.Z.11.U.2.</v>
          </cell>
          <cell r="AE122" t="str">
            <v>N.D91.Z.12.U.2.</v>
          </cell>
          <cell r="AF122" t="str">
            <v>N.D91.Z.13.U.2.</v>
          </cell>
          <cell r="AG122" t="str">
            <v>N.D91.Z.1311.U.2.</v>
          </cell>
          <cell r="AH122" t="str">
            <v>N.D91.Z.1312.U.2.</v>
          </cell>
          <cell r="AI122" t="str">
            <v>N.D91.Z.1313.U.2.</v>
          </cell>
          <cell r="AJ122" t="str">
            <v>N.D91.Z.1314.U.2.</v>
          </cell>
          <cell r="AK122" t="str">
            <v>N.D91.Z.14.U.2.</v>
          </cell>
          <cell r="AL122" t="str">
            <v>N.D91.Z.1M.U.2.</v>
          </cell>
          <cell r="AM122" t="str">
            <v>N.D91.Z.15.U.2.</v>
          </cell>
          <cell r="AN122" t="str">
            <v>N.D91.Z.2.U.2.</v>
          </cell>
          <cell r="AO122" t="str">
            <v>N.D91.Z.21.U.2.</v>
          </cell>
          <cell r="AP122" t="str">
            <v>N.D91.Z.211.U.2.</v>
          </cell>
          <cell r="AQ122" t="str">
            <v>N.D91.Z.2111.U.2.</v>
          </cell>
          <cell r="AR122" t="str">
            <v>N.D91.Z.2112.U.2.</v>
          </cell>
          <cell r="AS122" t="str">
            <v>N.D91.Z.212.U.2.</v>
          </cell>
          <cell r="AT122" t="str">
            <v>N.D91.Z.22.U.2.</v>
          </cell>
        </row>
        <row r="123">
          <cell r="F123" t="str">
            <v>N.D92.Z.0.0.1.</v>
          </cell>
          <cell r="G123" t="str">
            <v>N.D92.Z.1.0.1.</v>
          </cell>
          <cell r="I123" t="str">
            <v>N.D92.Z.11.0.1.</v>
          </cell>
          <cell r="J123" t="str">
            <v>N.D92.Z.12.0.1.</v>
          </cell>
          <cell r="K123" t="str">
            <v>N.D92.Z.13.0.1.</v>
          </cell>
          <cell r="L123" t="str">
            <v>N.D92.Z.1311.0.1.</v>
          </cell>
          <cell r="M123" t="str">
            <v>N.D92.Z.1312.0.1.</v>
          </cell>
          <cell r="N123" t="str">
            <v>N.D92.Z.1313.0.1.</v>
          </cell>
          <cell r="O123" t="str">
            <v>N.D92.Z.1314.0.1.</v>
          </cell>
          <cell r="P123" t="str">
            <v>N.D92.Z.14.0.1.</v>
          </cell>
          <cell r="Q123" t="str">
            <v>N.D92.Z.1M.0.1.</v>
          </cell>
          <cell r="R123" t="str">
            <v>N.D92.Z.15.0.1.</v>
          </cell>
          <cell r="S123" t="str">
            <v>N.D92.Z.2.0.1.</v>
          </cell>
          <cell r="T123" t="str">
            <v>N.D92.Z.21.0.1.</v>
          </cell>
          <cell r="U123" t="str">
            <v>N.D92.Z.211.0.1.</v>
          </cell>
          <cell r="V123" t="str">
            <v>N.D92.Z.2111.0.1.</v>
          </cell>
          <cell r="W123" t="str">
            <v>N.D92.Z.2112.0.1.</v>
          </cell>
          <cell r="X123" t="str">
            <v>N.D92.Z.212.0.1.</v>
          </cell>
          <cell r="Y123" t="str">
            <v>N.D92.Z.22.0.1.</v>
          </cell>
          <cell r="AA123" t="str">
            <v>N.D92.Z.0.0.2.</v>
          </cell>
          <cell r="AB123" t="str">
            <v>N.D92.Z.1.0.2.</v>
          </cell>
          <cell r="AC123" t="str">
            <v>N.D92.Z.1N.0.2.</v>
          </cell>
          <cell r="AD123" t="str">
            <v>N.D92.Z.11.0.2.</v>
          </cell>
          <cell r="AE123" t="str">
            <v>N.D92.Z.12.0.2.</v>
          </cell>
          <cell r="AF123" t="str">
            <v>N.D92.Z.13.0.2.</v>
          </cell>
          <cell r="AG123" t="str">
            <v>N.D92.Z.1311.0.2.</v>
          </cell>
          <cell r="AH123" t="str">
            <v>N.D92.Z.1312.0.2.</v>
          </cell>
          <cell r="AI123" t="str">
            <v>N.D92.Z.1313.0.2.</v>
          </cell>
          <cell r="AJ123" t="str">
            <v>N.D92.Z.1314.0.2.</v>
          </cell>
          <cell r="AK123" t="str">
            <v>N.D92.Z.14.0.2.</v>
          </cell>
          <cell r="AL123" t="str">
            <v>N.D92.Z.1M.0.2.</v>
          </cell>
          <cell r="AM123" t="str">
            <v>N.D92.Z.15.0.2.</v>
          </cell>
          <cell r="AN123" t="str">
            <v>N.D92.Z.2.0.2.</v>
          </cell>
          <cell r="AO123" t="str">
            <v>N.D92.Z.21.0.2.</v>
          </cell>
          <cell r="AP123" t="str">
            <v>N.D92.Z.211.0.2.</v>
          </cell>
          <cell r="AQ123" t="str">
            <v>N.D92.Z.2111.0.2.</v>
          </cell>
          <cell r="AR123" t="str">
            <v>N.D92.Z.2112.0.2.</v>
          </cell>
          <cell r="AS123" t="str">
            <v>N.D92.Z.212.0.2.</v>
          </cell>
          <cell r="AT123" t="str">
            <v>N.D92.Z.22.0.2.</v>
          </cell>
        </row>
        <row r="124">
          <cell r="F124" t="str">
            <v>N.D92.Z.0.13.1.</v>
          </cell>
          <cell r="G124" t="str">
            <v>N.D92.Z.1.13.1.</v>
          </cell>
          <cell r="I124" t="str">
            <v>N.D92.Z.11.13.1.</v>
          </cell>
          <cell r="J124" t="str">
            <v>N.D92.Z.12.13.1.</v>
          </cell>
          <cell r="K124" t="str">
            <v>N.D92.Z.13.13.1.</v>
          </cell>
          <cell r="L124" t="str">
            <v>N.D92.Z.1311.13.1.</v>
          </cell>
          <cell r="M124" t="str">
            <v>N.D92.Z.1312.13.1.</v>
          </cell>
          <cell r="N124" t="str">
            <v>N.D92.Z.1313.13.1.</v>
          </cell>
          <cell r="O124" t="str">
            <v>N.D92.Z.1314.13.1.</v>
          </cell>
          <cell r="P124" t="str">
            <v>N.D92.Z.14.13.1.</v>
          </cell>
          <cell r="Q124" t="str">
            <v>N.D92.Z.1M.13.1.</v>
          </cell>
          <cell r="R124" t="str">
            <v>N.D92.Z.15.13.1.</v>
          </cell>
          <cell r="S124" t="str">
            <v>N.D92.Z.2.13.1.</v>
          </cell>
          <cell r="T124" t="str">
            <v>N.D92.Z.21.13.1.</v>
          </cell>
          <cell r="U124" t="str">
            <v>N.D92.Z.211.13.1.</v>
          </cell>
          <cell r="V124" t="str">
            <v>N.D92.Z.2111.13.1.</v>
          </cell>
          <cell r="W124" t="str">
            <v>N.D92.Z.2112.13.1.</v>
          </cell>
          <cell r="X124" t="str">
            <v>N.D92.Z.212.13.1.</v>
          </cell>
          <cell r="Y124" t="str">
            <v>N.D92.Z.22.13.1.</v>
          </cell>
          <cell r="AA124" t="str">
            <v>N.D92.Z.0.13.2.</v>
          </cell>
          <cell r="AB124" t="str">
            <v>N.D92.Z.1.13.2.</v>
          </cell>
          <cell r="AC124" t="str">
            <v>N.D92.Z.1N.13.2.</v>
          </cell>
          <cell r="AD124" t="str">
            <v>N.D92.Z.11.13.2.</v>
          </cell>
          <cell r="AE124" t="str">
            <v>N.D92.Z.12.13.2.</v>
          </cell>
          <cell r="AF124" t="str">
            <v>N.D92.Z.13.13.2.</v>
          </cell>
          <cell r="AG124" t="str">
            <v>N.D92.Z.1311.13.2.</v>
          </cell>
          <cell r="AH124" t="str">
            <v>N.D92.Z.1312.13.2.</v>
          </cell>
          <cell r="AI124" t="str">
            <v>N.D92.Z.1313.13.2.</v>
          </cell>
          <cell r="AJ124" t="str">
            <v>N.D92.Z.1314.13.2.</v>
          </cell>
          <cell r="AK124" t="str">
            <v>N.D92.Z.14.13.2.</v>
          </cell>
          <cell r="AL124" t="str">
            <v>N.D92.Z.1M.13.2.</v>
          </cell>
          <cell r="AM124" t="str">
            <v>N.D92.Z.15.13.2.</v>
          </cell>
          <cell r="AN124" t="str">
            <v>N.D92.Z.2.13.2.</v>
          </cell>
          <cell r="AO124" t="str">
            <v>N.D92.Z.21.13.2.</v>
          </cell>
          <cell r="AP124" t="str">
            <v>N.D92.Z.211.13.2.</v>
          </cell>
          <cell r="AQ124" t="str">
            <v>N.D92.Z.2111.13.2.</v>
          </cell>
          <cell r="AR124" t="str">
            <v>N.D92.Z.2112.13.2.</v>
          </cell>
          <cell r="AS124" t="str">
            <v>N.D92.Z.212.13.2.</v>
          </cell>
          <cell r="AT124" t="str">
            <v>N.D92.Z.22.13.2.</v>
          </cell>
        </row>
        <row r="125">
          <cell r="F125" t="str">
            <v>N.D92.Z.0.U.1.</v>
          </cell>
          <cell r="G125" t="str">
            <v>N.D92.Z.1.U.1.</v>
          </cell>
          <cell r="I125" t="str">
            <v>N.D92.Z.11.U.1.</v>
          </cell>
          <cell r="J125" t="str">
            <v>N.D92.Z.12.U.1.</v>
          </cell>
          <cell r="K125" t="str">
            <v>N.D92.Z.13.U.1.</v>
          </cell>
          <cell r="L125" t="str">
            <v>N.D92.Z.1311.U.1.</v>
          </cell>
          <cell r="M125" t="str">
            <v>N.D92.Z.1312.U.1.</v>
          </cell>
          <cell r="N125" t="str">
            <v>N.D92.Z.1313.U.1.</v>
          </cell>
          <cell r="O125" t="str">
            <v>N.D92.Z.1314.U.1.</v>
          </cell>
          <cell r="P125" t="str">
            <v>N.D92.Z.14.U.1.</v>
          </cell>
          <cell r="Q125" t="str">
            <v>N.D92.Z.1M.U.1.</v>
          </cell>
          <cell r="R125" t="str">
            <v>N.D92.Z.15.U.1.</v>
          </cell>
          <cell r="S125" t="str">
            <v>N.D92.Z.2.U.1.</v>
          </cell>
          <cell r="T125" t="str">
            <v>N.D92.Z.21.U.1.</v>
          </cell>
          <cell r="U125" t="str">
            <v>N.D92.Z.211.U.1.</v>
          </cell>
          <cell r="V125" t="str">
            <v>N.D92.Z.2111.U.1.</v>
          </cell>
          <cell r="W125" t="str">
            <v>N.D92.Z.2112.U.1.</v>
          </cell>
          <cell r="X125" t="str">
            <v>N.D92.Z.212.U.1.</v>
          </cell>
          <cell r="Y125" t="str">
            <v>N.D92.Z.22.U.1.</v>
          </cell>
          <cell r="AA125" t="str">
            <v>N.D92.Z.0.U.2.</v>
          </cell>
          <cell r="AB125" t="str">
            <v>N.D92.Z.1.U.2.</v>
          </cell>
          <cell r="AC125" t="str">
            <v>N.D92.Z.1N.U.2.</v>
          </cell>
          <cell r="AD125" t="str">
            <v>N.D92.Z.11.U.2.</v>
          </cell>
          <cell r="AE125" t="str">
            <v>N.D92.Z.12.U.2.</v>
          </cell>
          <cell r="AF125" t="str">
            <v>N.D92.Z.13.U.2.</v>
          </cell>
          <cell r="AG125" t="str">
            <v>N.D92.Z.1311.U.2.</v>
          </cell>
          <cell r="AH125" t="str">
            <v>N.D92.Z.1312.U.2.</v>
          </cell>
          <cell r="AI125" t="str">
            <v>N.D92.Z.1313.U.2.</v>
          </cell>
          <cell r="AJ125" t="str">
            <v>N.D92.Z.1314.U.2.</v>
          </cell>
          <cell r="AK125" t="str">
            <v>N.D92.Z.14.U.2.</v>
          </cell>
          <cell r="AL125" t="str">
            <v>N.D92.Z.1M.U.2.</v>
          </cell>
          <cell r="AM125" t="str">
            <v>N.D92.Z.15.U.2.</v>
          </cell>
          <cell r="AN125" t="str">
            <v>N.D92.Z.2.U.2.</v>
          </cell>
          <cell r="AO125" t="str">
            <v>N.D92.Z.21.U.2.</v>
          </cell>
          <cell r="AP125" t="str">
            <v>N.D92.Z.211.U.2.</v>
          </cell>
          <cell r="AQ125" t="str">
            <v>N.D92.Z.2111.U.2.</v>
          </cell>
          <cell r="AR125" t="str">
            <v>N.D92.Z.2112.U.2.</v>
          </cell>
          <cell r="AS125" t="str">
            <v>N.D92.Z.212.U.2.</v>
          </cell>
          <cell r="AT125" t="str">
            <v>N.D92.Z.22.U.2.</v>
          </cell>
        </row>
        <row r="126">
          <cell r="F126" t="str">
            <v>N.D99.Z.0.0.1.</v>
          </cell>
          <cell r="G126" t="str">
            <v>N.D99.Z.1.0.1.</v>
          </cell>
          <cell r="I126" t="str">
            <v>N.D99.Z.11.0.1.</v>
          </cell>
          <cell r="J126" t="str">
            <v>N.D99.Z.12.0.1.</v>
          </cell>
          <cell r="K126" t="str">
            <v>N.D99.Z.13.0.1.</v>
          </cell>
          <cell r="L126" t="str">
            <v>N.D99.Z.1311.0.1.</v>
          </cell>
          <cell r="M126" t="str">
            <v>N.D99.Z.1312.0.1.</v>
          </cell>
          <cell r="N126" t="str">
            <v>N.D99.Z.1313.0.1.</v>
          </cell>
          <cell r="O126" t="str">
            <v>N.D99.Z.1314.0.1.</v>
          </cell>
          <cell r="P126" t="str">
            <v>N.D99.Z.14.0.1.</v>
          </cell>
          <cell r="Q126" t="str">
            <v>N.D99.Z.1M.0.1.</v>
          </cell>
          <cell r="R126" t="str">
            <v>N.D99.Z.15.0.1.</v>
          </cell>
          <cell r="S126" t="str">
            <v>N.D99.Z.2.0.1.</v>
          </cell>
          <cell r="T126" t="str">
            <v>N.D99.Z.21.0.1.</v>
          </cell>
          <cell r="U126" t="str">
            <v>N.D99.Z.211.0.1.</v>
          </cell>
          <cell r="V126" t="str">
            <v>N.D99.Z.2111.0.1.</v>
          </cell>
          <cell r="W126" t="str">
            <v>N.D99.Z.2112.0.1.</v>
          </cell>
          <cell r="X126" t="str">
            <v>N.D99.Z.212.0.1.</v>
          </cell>
          <cell r="Y126" t="str">
            <v>N.D99.Z.22.0.1.</v>
          </cell>
          <cell r="AA126" t="str">
            <v>N.D99.Z.0.0.2.</v>
          </cell>
          <cell r="AB126" t="str">
            <v>N.D99.Z.1.0.2.</v>
          </cell>
          <cell r="AC126" t="str">
            <v>N.D99.Z.1N.0.2.</v>
          </cell>
          <cell r="AD126" t="str">
            <v>N.D99.Z.11.0.2.</v>
          </cell>
          <cell r="AE126" t="str">
            <v>N.D99.Z.12.0.2.</v>
          </cell>
          <cell r="AF126" t="str">
            <v>N.D99.Z.13.0.2.</v>
          </cell>
          <cell r="AG126" t="str">
            <v>N.D99.Z.1311.0.2.</v>
          </cell>
          <cell r="AH126" t="str">
            <v>N.D99.Z.1312.0.2.</v>
          </cell>
          <cell r="AI126" t="str">
            <v>N.D99.Z.1313.0.2.</v>
          </cell>
          <cell r="AJ126" t="str">
            <v>N.D99.Z.1314.0.2.</v>
          </cell>
          <cell r="AK126" t="str">
            <v>N.D99.Z.14.0.2.</v>
          </cell>
          <cell r="AL126" t="str">
            <v>N.D99.Z.1M.0.2.</v>
          </cell>
          <cell r="AM126" t="str">
            <v>N.D99.Z.15.0.2.</v>
          </cell>
          <cell r="AN126" t="str">
            <v>N.D99.Z.2.0.2.</v>
          </cell>
          <cell r="AO126" t="str">
            <v>N.D99.Z.21.0.2.</v>
          </cell>
          <cell r="AP126" t="str">
            <v>N.D99.Z.211.0.2.</v>
          </cell>
          <cell r="AQ126" t="str">
            <v>N.D99.Z.2111.0.2.</v>
          </cell>
          <cell r="AR126" t="str">
            <v>N.D99.Z.2112.0.2.</v>
          </cell>
          <cell r="AS126" t="str">
            <v>N.D99.Z.212.0.2.</v>
          </cell>
          <cell r="AT126" t="str">
            <v>N.D99.Z.22.0.2.</v>
          </cell>
        </row>
        <row r="127">
          <cell r="F127" t="str">
            <v>N.D99.Z.0.13.1.</v>
          </cell>
          <cell r="G127" t="str">
            <v>N.D99.Z.1.13.1.</v>
          </cell>
          <cell r="I127" t="str">
            <v>N.D99.Z.11.13.1.</v>
          </cell>
          <cell r="J127" t="str">
            <v>N.D99.Z.12.13.1.</v>
          </cell>
          <cell r="K127" t="str">
            <v>N.D99.Z.13.13.1.</v>
          </cell>
          <cell r="L127" t="str">
            <v>N.D99.Z.1311.13.1.</v>
          </cell>
          <cell r="M127" t="str">
            <v>N.D99.Z.1312.13.1.</v>
          </cell>
          <cell r="N127" t="str">
            <v>N.D99.Z.1313.13.1.</v>
          </cell>
          <cell r="O127" t="str">
            <v>N.D99.Z.1314.13.1.</v>
          </cell>
          <cell r="P127" t="str">
            <v>N.D99.Z.14.13.1.</v>
          </cell>
          <cell r="Q127" t="str">
            <v>N.D99.Z.1M.13.1.</v>
          </cell>
          <cell r="R127" t="str">
            <v>N.D99.Z.15.13.1.</v>
          </cell>
          <cell r="S127" t="str">
            <v>N.D99.Z.2.13.1.</v>
          </cell>
          <cell r="T127" t="str">
            <v>N.D99.Z.21.13.1.</v>
          </cell>
          <cell r="U127" t="str">
            <v>N.D99.Z.211.13.1.</v>
          </cell>
          <cell r="V127" t="str">
            <v>N.D99.Z.2111.13.1.</v>
          </cell>
          <cell r="W127" t="str">
            <v>N.D99.Z.2112.13.1.</v>
          </cell>
          <cell r="X127" t="str">
            <v>N.D99.Z.212.13.1.</v>
          </cell>
          <cell r="Y127" t="str">
            <v>N.D99.Z.22.13.1.</v>
          </cell>
          <cell r="AA127" t="str">
            <v>N.D99.Z.0.13.2.</v>
          </cell>
          <cell r="AB127" t="str">
            <v>N.D99.Z.1.13.2.</v>
          </cell>
          <cell r="AC127" t="str">
            <v>N.D99.Z.1N.13.2.</v>
          </cell>
          <cell r="AD127" t="str">
            <v>N.D99.Z.11.13.2.</v>
          </cell>
          <cell r="AE127" t="str">
            <v>N.D99.Z.12.13.2.</v>
          </cell>
          <cell r="AF127" t="str">
            <v>N.D99.Z.13.13.2.</v>
          </cell>
          <cell r="AG127" t="str">
            <v>N.D99.Z.1311.13.2.</v>
          </cell>
          <cell r="AH127" t="str">
            <v>N.D99.Z.1312.13.2.</v>
          </cell>
          <cell r="AI127" t="str">
            <v>N.D99.Z.1313.13.2.</v>
          </cell>
          <cell r="AJ127" t="str">
            <v>N.D99.Z.1314.13.2.</v>
          </cell>
          <cell r="AK127" t="str">
            <v>N.D99.Z.14.13.2.</v>
          </cell>
          <cell r="AL127" t="str">
            <v>N.D99.Z.1M.13.2.</v>
          </cell>
          <cell r="AM127" t="str">
            <v>N.D99.Z.15.13.2.</v>
          </cell>
          <cell r="AN127" t="str">
            <v>N.D99.Z.2.13.2.</v>
          </cell>
          <cell r="AO127" t="str">
            <v>N.D99.Z.21.13.2.</v>
          </cell>
          <cell r="AP127" t="str">
            <v>N.D99.Z.211.13.2.</v>
          </cell>
          <cell r="AQ127" t="str">
            <v>N.D99.Z.2111.13.2.</v>
          </cell>
          <cell r="AR127" t="str">
            <v>N.D99.Z.2112.13.2.</v>
          </cell>
          <cell r="AS127" t="str">
            <v>N.D99.Z.212.13.2.</v>
          </cell>
          <cell r="AT127" t="str">
            <v>N.D99.Z.22.13.2.</v>
          </cell>
        </row>
        <row r="128">
          <cell r="F128" t="str">
            <v>N.D99.Z.0.U.1.</v>
          </cell>
          <cell r="G128" t="str">
            <v>N.D99.Z.1.U.1.</v>
          </cell>
          <cell r="I128" t="str">
            <v>N.D99.Z.11.U.1.</v>
          </cell>
          <cell r="J128" t="str">
            <v>N.D99.Z.12.U.1.</v>
          </cell>
          <cell r="K128" t="str">
            <v>N.D99.Z.13.U.1.</v>
          </cell>
          <cell r="L128" t="str">
            <v>N.D99.Z.1311.U.1.</v>
          </cell>
          <cell r="M128" t="str">
            <v>N.D99.Z.1312.U.1.</v>
          </cell>
          <cell r="N128" t="str">
            <v>N.D99.Z.1313.U.1.</v>
          </cell>
          <cell r="O128" t="str">
            <v>N.D99.Z.1314.U.1.</v>
          </cell>
          <cell r="P128" t="str">
            <v>N.D99.Z.14.U.1.</v>
          </cell>
          <cell r="Q128" t="str">
            <v>N.D99.Z.1M.U.1.</v>
          </cell>
          <cell r="R128" t="str">
            <v>N.D99.Z.15.U.1.</v>
          </cell>
          <cell r="S128" t="str">
            <v>N.D99.Z.2.U.1.</v>
          </cell>
          <cell r="T128" t="str">
            <v>N.D99.Z.21.U.1.</v>
          </cell>
          <cell r="U128" t="str">
            <v>N.D99.Z.211.U.1.</v>
          </cell>
          <cell r="V128" t="str">
            <v>N.D99.Z.2111.U.1.</v>
          </cell>
          <cell r="W128" t="str">
            <v>N.D99.Z.2112.U.1.</v>
          </cell>
          <cell r="X128" t="str">
            <v>N.D99.Z.212.U.1.</v>
          </cell>
          <cell r="Y128" t="str">
            <v>N.D99.Z.22.U.1.</v>
          </cell>
          <cell r="AA128" t="str">
            <v>N.D99.Z.0.U.2.</v>
          </cell>
          <cell r="AB128" t="str">
            <v>N.D99.Z.1.U.2.</v>
          </cell>
          <cell r="AC128" t="str">
            <v>N.D99.Z.1N.U.2.</v>
          </cell>
          <cell r="AD128" t="str">
            <v>N.D99.Z.11.U.2.</v>
          </cell>
          <cell r="AE128" t="str">
            <v>N.D99.Z.12.U.2.</v>
          </cell>
          <cell r="AF128" t="str">
            <v>N.D99.Z.13.U.2.</v>
          </cell>
          <cell r="AG128" t="str">
            <v>N.D99.Z.1311.U.2.</v>
          </cell>
          <cell r="AH128" t="str">
            <v>N.D99.Z.1312.U.2.</v>
          </cell>
          <cell r="AI128" t="str">
            <v>N.D99.Z.1313.U.2.</v>
          </cell>
          <cell r="AJ128" t="str">
            <v>N.D99.Z.1314.U.2.</v>
          </cell>
          <cell r="AK128" t="str">
            <v>N.D99.Z.14.U.2.</v>
          </cell>
          <cell r="AL128" t="str">
            <v>N.D99.Z.1M.U.2.</v>
          </cell>
          <cell r="AM128" t="str">
            <v>N.D99.Z.15.U.2.</v>
          </cell>
          <cell r="AN128" t="str">
            <v>N.D99.Z.2.U.2.</v>
          </cell>
          <cell r="AO128" t="str">
            <v>N.D99.Z.21.U.2.</v>
          </cell>
          <cell r="AP128" t="str">
            <v>N.D99.Z.211.U.2.</v>
          </cell>
          <cell r="AQ128" t="str">
            <v>N.D99.Z.2111.U.2.</v>
          </cell>
          <cell r="AR128" t="str">
            <v>N.D99.Z.2112.U.2.</v>
          </cell>
          <cell r="AS128" t="str">
            <v>N.D99.Z.212.U.2.</v>
          </cell>
          <cell r="AT128" t="str">
            <v>N.D99.Z.22.U.2.</v>
          </cell>
        </row>
        <row r="129">
          <cell r="F129" t="str">
            <v>N.XDB9.Z.0.0.1.</v>
          </cell>
          <cell r="G129" t="str">
            <v>N.XDB9.Z.1.0.1.</v>
          </cell>
          <cell r="H129" t="str">
            <v>N.XDB9.Z.1N.0.1.</v>
          </cell>
          <cell r="I129" t="str">
            <v>N.XDB9.Z.11.0.1.</v>
          </cell>
          <cell r="J129" t="str">
            <v>N.XDB9.Z.12.0.1.</v>
          </cell>
          <cell r="K129" t="str">
            <v>N.XDB9.Z.13.0.1.</v>
          </cell>
          <cell r="L129" t="str">
            <v>N.XDB9.Z.1311.0.1.</v>
          </cell>
          <cell r="M129" t="str">
            <v>N.XDB9.Z.1312.0.1.</v>
          </cell>
          <cell r="N129" t="str">
            <v>N.XDB9.Z.1313.0.1.</v>
          </cell>
          <cell r="O129" t="str">
            <v>N.XDB9.Z.1314.0.1.</v>
          </cell>
          <cell r="P129" t="str">
            <v>N.XDB9.Z.14.0.1.</v>
          </cell>
          <cell r="Q129" t="str">
            <v>N.XDB9.Z.1M.0.1.</v>
          </cell>
          <cell r="R129" t="str">
            <v>N.XDB9.Z.15.0.1.</v>
          </cell>
          <cell r="S129" t="str">
            <v>N.XDB9.Z.2.0.1.</v>
          </cell>
          <cell r="T129" t="str">
            <v>N.XDB9.Z.21.0.1.</v>
          </cell>
          <cell r="U129" t="str">
            <v>N.XDB9.Z.211.0.1.</v>
          </cell>
          <cell r="V129" t="str">
            <v>N.XDB9.Z.2111.0.1.</v>
          </cell>
          <cell r="W129" t="str">
            <v>N.XDB9.Z.2112.0.1.</v>
          </cell>
          <cell r="X129" t="str">
            <v>N.XDB9.Z.212.0.1.</v>
          </cell>
          <cell r="Y129" t="str">
            <v>N.XDB9.Z.22.0.1.</v>
          </cell>
        </row>
        <row r="130">
          <cell r="F130" t="str">
            <v>N.K1.Z.0.0.1.</v>
          </cell>
          <cell r="G130" t="str">
            <v>N.K1.Z.1.0.1.</v>
          </cell>
          <cell r="I130" t="str">
            <v>N.K1.Z.11.0.1.</v>
          </cell>
          <cell r="J130" t="str">
            <v>N.K1.Z.12.0.1.</v>
          </cell>
          <cell r="K130" t="str">
            <v>N.K1.Z.13.0.1.</v>
          </cell>
          <cell r="L130" t="str">
            <v>N.K1.Z.1311.0.1.</v>
          </cell>
          <cell r="M130" t="str">
            <v>N.K1.Z.1312.0.1.</v>
          </cell>
          <cell r="N130" t="str">
            <v>N.K1.Z.1313.0.1.</v>
          </cell>
          <cell r="O130" t="str">
            <v>N.K1.Z.1314.0.1.</v>
          </cell>
          <cell r="P130" t="str">
            <v>N.K1.Z.14.0.1.</v>
          </cell>
          <cell r="Q130" t="str">
            <v>N.K1.Z.1M.0.1.</v>
          </cell>
          <cell r="R130" t="str">
            <v>N.K1.Z.15.0.1.</v>
          </cell>
          <cell r="AA130" t="str">
            <v>N.K1.Z.0.0.2.</v>
          </cell>
          <cell r="AB130" t="str">
            <v>N.K1.Z.1.0.2.</v>
          </cell>
          <cell r="AD130" t="str">
            <v>N.K1.Z.11.0.2.</v>
          </cell>
          <cell r="AE130" t="str">
            <v>N.K1.Z.12.0.2.</v>
          </cell>
          <cell r="AF130" t="str">
            <v>N.K1.Z.13.0.2.</v>
          </cell>
          <cell r="AG130" t="str">
            <v>N.K1.Z.1311.0.2.</v>
          </cell>
          <cell r="AH130" t="str">
            <v>N.K1.Z.1312.0.2.</v>
          </cell>
          <cell r="AI130" t="str">
            <v>N.K1.Z.1313.0.2.</v>
          </cell>
          <cell r="AJ130" t="str">
            <v>N.K1.Z.1314.0.2.</v>
          </cell>
          <cell r="AK130" t="str">
            <v>N.K1.Z.14.0.2.</v>
          </cell>
          <cell r="AL130" t="str">
            <v>N.K1.Z.1M.0.2.</v>
          </cell>
          <cell r="AM130" t="str">
            <v>N.K1.Z.15.0.2.</v>
          </cell>
        </row>
        <row r="131">
          <cell r="F131" t="str">
            <v>N.K2.Z.0.0.1.</v>
          </cell>
          <cell r="G131" t="str">
            <v>N.K2.Z.1.0.1.</v>
          </cell>
          <cell r="I131" t="str">
            <v>N.K2.Z.11.0.1.</v>
          </cell>
          <cell r="J131" t="str">
            <v>N.K2.Z.12.0.1.</v>
          </cell>
          <cell r="K131" t="str">
            <v>N.K2.Z.13.0.1.</v>
          </cell>
          <cell r="L131" t="str">
            <v>N.K2.Z.1311.0.1.</v>
          </cell>
          <cell r="M131" t="str">
            <v>N.K2.Z.1312.0.1.</v>
          </cell>
          <cell r="N131" t="str">
            <v>N.K2.Z.1313.0.1.</v>
          </cell>
          <cell r="O131" t="str">
            <v>N.K2.Z.1314.0.1.</v>
          </cell>
          <cell r="P131" t="str">
            <v>N.K2.Z.14.0.1.</v>
          </cell>
          <cell r="Q131" t="str">
            <v>N.K2.Z.1M.0.1.</v>
          </cell>
          <cell r="R131" t="str">
            <v>N.K2.Z.15.0.1.</v>
          </cell>
          <cell r="S131" t="str">
            <v>N.K2.Z.2.0.1.</v>
          </cell>
          <cell r="T131" t="str">
            <v>N.K2.Z.21.0.1.</v>
          </cell>
          <cell r="U131" t="str">
            <v>N.K2.Z.211.0.1.</v>
          </cell>
          <cell r="V131" t="str">
            <v>N.K2.Z.2111.0.1.</v>
          </cell>
          <cell r="W131" t="str">
            <v>N.K2.Z.2112.0.1.</v>
          </cell>
          <cell r="X131" t="str">
            <v>N.K2.Z.212.0.1.</v>
          </cell>
          <cell r="Y131" t="str">
            <v>N.K2.Z.22.0.1.</v>
          </cell>
        </row>
        <row r="132">
          <cell r="AA132" t="str">
            <v>N.P1.Z.0.0.2.</v>
          </cell>
          <cell r="AB132" t="str">
            <v>N.P1.Z.1.0.2.</v>
          </cell>
          <cell r="AC132" t="str">
            <v>N.P1.Z.1N.0.2.</v>
          </cell>
          <cell r="AD132" t="str">
            <v>N.P1.Z.11.0.2.</v>
          </cell>
          <cell r="AE132" t="str">
            <v>N.P1.Z.12.0.2.</v>
          </cell>
          <cell r="AF132" t="str">
            <v>N.P1.Z.13.0.2.</v>
          </cell>
          <cell r="AG132" t="str">
            <v>N.P1.Z.1311.0.2.</v>
          </cell>
          <cell r="AH132" t="str">
            <v>N.P1.Z.1312.0.2.</v>
          </cell>
          <cell r="AI132" t="str">
            <v>N.P1.Z.1313.0.2.</v>
          </cell>
          <cell r="AJ132" t="str">
            <v>N.P1.Z.1314.0.2.</v>
          </cell>
          <cell r="AK132" t="str">
            <v>N.P1.Z.14.0.2.</v>
          </cell>
          <cell r="AL132" t="str">
            <v>N.P1.Z.1M.0.2.</v>
          </cell>
          <cell r="AM132" t="str">
            <v>N.P1.Z.15.0.2.</v>
          </cell>
        </row>
        <row r="133">
          <cell r="AA133" t="str">
            <v>N.P11.Z.0.0.2.</v>
          </cell>
          <cell r="AB133" t="str">
            <v>N.P11.Z.1.0.2.</v>
          </cell>
          <cell r="AC133" t="str">
            <v>N.P11.Z.1N.0.2.</v>
          </cell>
          <cell r="AD133" t="str">
            <v>N.P11.Z.11.0.2.</v>
          </cell>
          <cell r="AE133" t="str">
            <v>N.P11.Z.12.0.2.</v>
          </cell>
          <cell r="AF133" t="str">
            <v>N.P11.Z.13.0.2.</v>
          </cell>
          <cell r="AG133" t="str">
            <v>N.P11.Z.1311.0.2.</v>
          </cell>
          <cell r="AH133" t="str">
            <v>N.P11.Z.1312.0.2.</v>
          </cell>
          <cell r="AI133" t="str">
            <v>N.P11.Z.1313.0.2.</v>
          </cell>
          <cell r="AJ133" t="str">
            <v>N.P11.Z.1314.0.2.</v>
          </cell>
          <cell r="AK133" t="str">
            <v>N.P11.Z.14.0.2.</v>
          </cell>
          <cell r="AL133" t="str">
            <v>N.P11.Z.1M.0.2.</v>
          </cell>
          <cell r="AM133" t="str">
            <v>N.P11.Z.15.0.2.</v>
          </cell>
        </row>
        <row r="134">
          <cell r="AA134" t="str">
            <v>N.P119.Z.0.0.2.</v>
          </cell>
          <cell r="AB134" t="str">
            <v>N.P119.Z.1.0.2.</v>
          </cell>
          <cell r="AC134" t="str">
            <v>N.P119.Z.1N.0.2.</v>
          </cell>
          <cell r="AD134" t="str">
            <v>N.P119.Z.11.0.2.</v>
          </cell>
          <cell r="AE134" t="str">
            <v>N.P119.Z.12.0.2.</v>
          </cell>
          <cell r="AF134" t="str">
            <v>N.P119.Z.13.0.2.</v>
          </cell>
          <cell r="AG134" t="str">
            <v>N.P119.Z.1311.0.2.</v>
          </cell>
          <cell r="AH134" t="str">
            <v>N.P119.Z.1312.0.2.</v>
          </cell>
          <cell r="AI134" t="str">
            <v>N.P119.Z.1313.0.2.</v>
          </cell>
          <cell r="AJ134" t="str">
            <v>N.P119.Z.1314.0.2.</v>
          </cell>
          <cell r="AK134" t="str">
            <v>N.P119.Z.14.0.2.</v>
          </cell>
          <cell r="AL134" t="str">
            <v>N.P119.Z.1M.0.2.</v>
          </cell>
          <cell r="AM134" t="str">
            <v>N.P119.Z.15.0.2.</v>
          </cell>
        </row>
        <row r="135">
          <cell r="AA135" t="str">
            <v>N.P12.Z.0.0.2.</v>
          </cell>
          <cell r="AB135" t="str">
            <v>N.P12.Z.1.0.2.</v>
          </cell>
          <cell r="AC135" t="str">
            <v>N.P12.Z.1N.0.2.</v>
          </cell>
          <cell r="AD135" t="str">
            <v>N.P12.Z.11.0.2.</v>
          </cell>
          <cell r="AE135" t="str">
            <v>N.P12.Z.12.0.2.</v>
          </cell>
          <cell r="AF135" t="str">
            <v>N.P12.Z.13.0.2.</v>
          </cell>
          <cell r="AG135" t="str">
            <v>N.P12.Z.1311.0.2.</v>
          </cell>
          <cell r="AH135" t="str">
            <v>N.P12.Z.1312.0.2.</v>
          </cell>
          <cell r="AI135" t="str">
            <v>N.P12.Z.1313.0.2.</v>
          </cell>
          <cell r="AJ135" t="str">
            <v>N.P12.Z.1314.0.2.</v>
          </cell>
          <cell r="AK135" t="str">
            <v>N.P12.Z.14.0.2.</v>
          </cell>
          <cell r="AL135" t="str">
            <v>N.P12.Z.1M.0.2.</v>
          </cell>
          <cell r="AM135" t="str">
            <v>N.P12.Z.15.0.2.</v>
          </cell>
        </row>
        <row r="136">
          <cell r="AA136" t="str">
            <v>N.P13.Z.0.0.2.</v>
          </cell>
          <cell r="AB136" t="str">
            <v>N.P13.Z.1.0.2.</v>
          </cell>
          <cell r="AC136" t="str">
            <v>N.P13.Z.1N.0.2.</v>
          </cell>
          <cell r="AD136" t="str">
            <v>N.P13.Z.11.0.2.</v>
          </cell>
          <cell r="AE136" t="str">
            <v>N.P13.Z.12.0.2.</v>
          </cell>
          <cell r="AF136" t="str">
            <v>N.P13.Z.13.0.2.</v>
          </cell>
          <cell r="AG136" t="str">
            <v>N.P13.Z.1311.0.2.</v>
          </cell>
          <cell r="AH136" t="str">
            <v>N.P13.Z.1312.0.2.</v>
          </cell>
          <cell r="AI136" t="str">
            <v>N.P13.Z.1313.0.2.</v>
          </cell>
          <cell r="AJ136" t="str">
            <v>N.P13.Z.1314.0.2.</v>
          </cell>
          <cell r="AK136" t="str">
            <v>N.P13.Z.14.0.2.</v>
          </cell>
          <cell r="AL136" t="str">
            <v>N.P13.Z.1M.0.2.</v>
          </cell>
          <cell r="AM136" t="str">
            <v>N.P13.Z.15.0.2.</v>
          </cell>
        </row>
        <row r="137">
          <cell r="F137" t="str">
            <v>N.P2.Z.0.0.1.</v>
          </cell>
          <cell r="G137" t="str">
            <v>N.P2.Z.1.0.1.</v>
          </cell>
          <cell r="H137" t="str">
            <v>N.P2.Z.1N.0.1.</v>
          </cell>
          <cell r="I137" t="str">
            <v>N.P2.Z.11.0.1.</v>
          </cell>
          <cell r="J137" t="str">
            <v>N.P2.Z.12.0.1.</v>
          </cell>
          <cell r="K137" t="str">
            <v>N.P2.Z.13.0.1.</v>
          </cell>
          <cell r="L137" t="str">
            <v>N.P2.Z.1311.0.1.</v>
          </cell>
          <cell r="M137" t="str">
            <v>N.P2.Z.1312.0.1.</v>
          </cell>
          <cell r="N137" t="str">
            <v>N.P2.Z.1313.0.1.</v>
          </cell>
          <cell r="O137" t="str">
            <v>N.P2.Z.1314.0.1.</v>
          </cell>
          <cell r="P137" t="str">
            <v>N.P2.Z.14.0.1.</v>
          </cell>
          <cell r="Q137" t="str">
            <v>N.P2.Z.1M.0.1.</v>
          </cell>
          <cell r="R137" t="str">
            <v>N.P2.Z.15.0.1.</v>
          </cell>
        </row>
        <row r="138">
          <cell r="F138" t="str">
            <v>N.P31.Z.0.0.1.</v>
          </cell>
          <cell r="G138" t="str">
            <v>N.P31.Z.1.0.1.</v>
          </cell>
          <cell r="K138" t="str">
            <v>N.P31.Z.13.0.1.</v>
          </cell>
          <cell r="L138" t="str">
            <v>N.P31.Z.1311.0.1.</v>
          </cell>
          <cell r="M138" t="str">
            <v>N.P31.Z.1312.0.1.</v>
          </cell>
          <cell r="N138" t="str">
            <v>N.P31.Z.1313.0.1.</v>
          </cell>
          <cell r="O138" t="str">
            <v>N.P31.Z.1314.0.1.</v>
          </cell>
          <cell r="P138" t="str">
            <v>N.P31.Z.14.0.1.</v>
          </cell>
          <cell r="Q138" t="str">
            <v>N.P31.Z.1M.0.1.</v>
          </cell>
          <cell r="R138" t="str">
            <v>N.P31.Z.15.0.1.</v>
          </cell>
        </row>
        <row r="139">
          <cell r="F139" t="str">
            <v>N.P32.Z.0.0.1.</v>
          </cell>
          <cell r="G139" t="str">
            <v>N.P32.Z.1.0.1.</v>
          </cell>
          <cell r="K139" t="str">
            <v>N.P32.Z.13.0.1.</v>
          </cell>
          <cell r="L139" t="str">
            <v>N.P32.Z.1311.0.1.</v>
          </cell>
          <cell r="M139" t="str">
            <v>N.P32.Z.1312.0.1.</v>
          </cell>
          <cell r="N139" t="str">
            <v>N.P32.Z.1313.0.1.</v>
          </cell>
          <cell r="O139" t="str">
            <v>N.P32.Z.1314.0.1.</v>
          </cell>
          <cell r="P139" t="str">
            <v>N.P32.Z.14.0.1.</v>
          </cell>
          <cell r="Q139" t="str">
            <v>N.P32.Z.1M.0.1.</v>
          </cell>
          <cell r="R139" t="str">
            <v>N.P32.Z.15.0.1.</v>
          </cell>
        </row>
        <row r="140">
          <cell r="F140" t="str">
            <v>N.P51.Z.0.0.1.</v>
          </cell>
          <cell r="G140" t="str">
            <v>N.P51.Z.1.0.1.</v>
          </cell>
          <cell r="I140" t="str">
            <v>N.P51.Z.11.0.1.</v>
          </cell>
          <cell r="J140" t="str">
            <v>N.P51.Z.12.0.1.</v>
          </cell>
          <cell r="K140" t="str">
            <v>N.P51.Z.13.0.1.</v>
          </cell>
          <cell r="L140" t="str">
            <v>N.P51.Z.1311.0.1.</v>
          </cell>
          <cell r="M140" t="str">
            <v>N.P51.Z.1312.0.1.</v>
          </cell>
          <cell r="N140" t="str">
            <v>N.P51.Z.1313.0.1.</v>
          </cell>
          <cell r="O140" t="str">
            <v>N.P51.Z.1314.0.1.</v>
          </cell>
          <cell r="P140" t="str">
            <v>N.P51.Z.14.0.1.</v>
          </cell>
          <cell r="Q140" t="str">
            <v>N.P51.Z.1M.0.1.</v>
          </cell>
          <cell r="R140" t="str">
            <v>N.P51.Z.15.0.1.</v>
          </cell>
          <cell r="Z140" t="str">
            <v>N.P51.Z.U.0.1.</v>
          </cell>
        </row>
        <row r="141">
          <cell r="F141" t="str">
            <v>N.P52.Z.0.0.1.</v>
          </cell>
          <cell r="G141" t="str">
            <v>N.P52.Z.1.0.1.</v>
          </cell>
          <cell r="I141" t="str">
            <v>N.P52.Z.11.0.1.</v>
          </cell>
          <cell r="J141" t="str">
            <v>N.P52.Z.12.0.1.</v>
          </cell>
          <cell r="K141" t="str">
            <v>N.P52.Z.13.0.1.</v>
          </cell>
          <cell r="L141" t="str">
            <v>N.P52.Z.1311.0.1.</v>
          </cell>
          <cell r="M141" t="str">
            <v>N.P52.Z.1312.0.1.</v>
          </cell>
          <cell r="N141" t="str">
            <v>N.P52.Z.1313.0.1.</v>
          </cell>
          <cell r="O141" t="str">
            <v>N.P52.Z.1314.0.1.</v>
          </cell>
          <cell r="P141" t="str">
            <v>N.P52.Z.14.0.1.</v>
          </cell>
          <cell r="Q141" t="str">
            <v>N.P52.Z.1M.0.1.</v>
          </cell>
          <cell r="R141" t="str">
            <v>N.P52.Z.15.0.1.</v>
          </cell>
        </row>
        <row r="142">
          <cell r="F142" t="str">
            <v>N.P53.Z.0.0.1.</v>
          </cell>
          <cell r="G142" t="str">
            <v>N.P53.Z.1.0.1.</v>
          </cell>
          <cell r="I142" t="str">
            <v>N.P53.Z.11.0.1.</v>
          </cell>
          <cell r="J142" t="str">
            <v>N.P53.Z.12.0.1.</v>
          </cell>
          <cell r="K142" t="str">
            <v>N.P53.Z.13.0.1.</v>
          </cell>
          <cell r="L142" t="str">
            <v>N.P53.Z.1311.0.1.</v>
          </cell>
          <cell r="M142" t="str">
            <v>N.P53.Z.1312.0.1.</v>
          </cell>
          <cell r="N142" t="str">
            <v>N.P53.Z.1313.0.1.</v>
          </cell>
          <cell r="O142" t="str">
            <v>N.P53.Z.1314.0.1.</v>
          </cell>
          <cell r="P142" t="str">
            <v>N.P53.Z.14.0.1.</v>
          </cell>
          <cell r="Q142" t="str">
            <v>N.P53.Z.1M.0.1.</v>
          </cell>
          <cell r="R142" t="str">
            <v>N.P53.Z.15.0.1.</v>
          </cell>
        </row>
        <row r="143">
          <cell r="F143" t="str">
            <v>N.P61.Z.0.0.1.</v>
          </cell>
          <cell r="S143" t="str">
            <v>N.P61.Z.2.0.1.</v>
          </cell>
          <cell r="T143" t="str">
            <v>N.P61.Z.21.0.1.</v>
          </cell>
          <cell r="U143" t="str">
            <v>N.P61.Z.211.0.1.</v>
          </cell>
          <cell r="V143" t="str">
            <v>N.P61.Z.2111.0.1.</v>
          </cell>
          <cell r="W143" t="str">
            <v>N.P61.Z.2112.0.1.</v>
          </cell>
          <cell r="X143" t="str">
            <v>N.P61.Z.212.0.1.</v>
          </cell>
          <cell r="Y143" t="str">
            <v>N.P61.Z.22.0.1.</v>
          </cell>
        </row>
        <row r="144">
          <cell r="F144" t="str">
            <v>N.P62.Z.0.0.1.</v>
          </cell>
          <cell r="S144" t="str">
            <v>N.P62.Z.2.0.1.</v>
          </cell>
          <cell r="T144" t="str">
            <v>N.P62.Z.21.0.1.</v>
          </cell>
          <cell r="U144" t="str">
            <v>N.P62.Z.211.0.1.</v>
          </cell>
          <cell r="V144" t="str">
            <v>N.P62.Z.2111.0.1.</v>
          </cell>
          <cell r="W144" t="str">
            <v>N.P62.Z.2112.0.1.</v>
          </cell>
          <cell r="X144" t="str">
            <v>N.P62.Z.212.0.1.</v>
          </cell>
          <cell r="Y144" t="str">
            <v>N.P62.Z.22.0.1.</v>
          </cell>
        </row>
        <row r="145">
          <cell r="AA145" t="str">
            <v>N.P71.Z.0.0.2.</v>
          </cell>
          <cell r="AN145" t="str">
            <v>N.P71.Z.2.0.2.</v>
          </cell>
          <cell r="AO145" t="str">
            <v>N.P71.Z.21.0.2.</v>
          </cell>
          <cell r="AP145" t="str">
            <v>N.P71.Z.211.0.2.</v>
          </cell>
          <cell r="AQ145" t="str">
            <v>N.P71.Z.2111.0.2.</v>
          </cell>
          <cell r="AR145" t="str">
            <v>N.P71.Z.2112.0.2.</v>
          </cell>
          <cell r="AS145" t="str">
            <v>N.P71.Z.212.0.2.</v>
          </cell>
          <cell r="AT145" t="str">
            <v>N.P71.Z.22.0.2.</v>
          </cell>
        </row>
        <row r="146">
          <cell r="AA146" t="str">
            <v>N.P72.Z.0.0.2.</v>
          </cell>
          <cell r="AN146" t="str">
            <v>N.P72.Z.2.0.2.</v>
          </cell>
          <cell r="AO146" t="str">
            <v>N.P72.Z.21.0.2.</v>
          </cell>
          <cell r="AP146" t="str">
            <v>N.P72.Z.211.0.2.</v>
          </cell>
          <cell r="AQ146" t="str">
            <v>N.P72.Z.2111.0.2.</v>
          </cell>
          <cell r="AR146" t="str">
            <v>N.P72.Z.2112.0.2.</v>
          </cell>
          <cell r="AS146" t="str">
            <v>N.P72.Z.212.0.2.</v>
          </cell>
          <cell r="AT146" t="str">
            <v>N.P72.Z.22.0.2.</v>
          </cell>
        </row>
      </sheetData>
      <sheetData sheetId="6"/>
      <sheetData sheetId="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2:J68"/>
  <sheetViews>
    <sheetView workbookViewId="0">
      <selection activeCell="G12" sqref="G12"/>
    </sheetView>
  </sheetViews>
  <sheetFormatPr defaultColWidth="11.453125" defaultRowHeight="12.5"/>
  <cols>
    <col min="1" max="3" width="10.7265625" style="2" customWidth="1"/>
    <col min="4" max="4" width="12.1796875" style="2" bestFit="1" customWidth="1"/>
    <col min="5" max="8" width="10.7265625" style="2" customWidth="1"/>
    <col min="9" max="16384" width="11.453125" style="2"/>
  </cols>
  <sheetData>
    <row r="2" spans="1:10" ht="15" customHeight="1">
      <c r="C2" s="452" t="s">
        <v>343</v>
      </c>
      <c r="D2" s="452"/>
      <c r="E2" s="452"/>
    </row>
    <row r="3" spans="1:10">
      <c r="C3" s="3" t="s">
        <v>340</v>
      </c>
    </row>
    <row r="4" spans="1:10">
      <c r="C4" s="3"/>
    </row>
    <row r="5" spans="1:10">
      <c r="C5" s="4" t="s">
        <v>290</v>
      </c>
    </row>
    <row r="6" spans="1:10">
      <c r="C6" s="5" t="s">
        <v>291</v>
      </c>
    </row>
    <row r="9" spans="1:10" ht="15.5">
      <c r="A9" s="6" t="s">
        <v>348</v>
      </c>
      <c r="B9" s="6"/>
    </row>
    <row r="10" spans="1:10" ht="15.5">
      <c r="A10" s="6"/>
      <c r="B10" s="6"/>
    </row>
    <row r="11" spans="1:10" ht="15.5">
      <c r="A11" s="6" t="s">
        <v>349</v>
      </c>
      <c r="B11" s="7"/>
    </row>
    <row r="12" spans="1:10" ht="15.5">
      <c r="A12" s="8" t="s">
        <v>350</v>
      </c>
      <c r="B12" s="7"/>
    </row>
    <row r="13" spans="1:10" ht="15.5">
      <c r="A13" s="8" t="s">
        <v>277</v>
      </c>
    </row>
    <row r="14" spans="1:10" ht="15.75" customHeight="1" thickBot="1">
      <c r="A14" s="6"/>
    </row>
    <row r="15" spans="1:10" s="10" customFormat="1" ht="15.75" customHeight="1" thickBot="1">
      <c r="A15" s="6" t="s">
        <v>351</v>
      </c>
      <c r="B15" s="2"/>
      <c r="C15" s="453" t="s">
        <v>278</v>
      </c>
      <c r="D15" s="454"/>
      <c r="E15" s="2"/>
      <c r="F15" s="2"/>
      <c r="G15" s="2"/>
      <c r="H15" s="2"/>
      <c r="I15" s="2"/>
      <c r="J15" s="2"/>
    </row>
    <row r="16" spans="1:10" s="10" customFormat="1" ht="15.75" customHeight="1" thickBot="1">
      <c r="A16" s="6" t="s">
        <v>352</v>
      </c>
      <c r="B16" s="2"/>
      <c r="C16" s="453" t="s">
        <v>381</v>
      </c>
      <c r="D16" s="454"/>
      <c r="E16" s="11" t="s">
        <v>366</v>
      </c>
      <c r="F16" s="7" t="s">
        <v>287</v>
      </c>
      <c r="G16" s="2"/>
      <c r="H16" s="2"/>
      <c r="I16" s="2"/>
      <c r="J16" s="2"/>
    </row>
    <row r="17" spans="1:10" s="10" customFormat="1" ht="15.75" customHeight="1">
      <c r="A17" s="6"/>
      <c r="B17" s="2"/>
      <c r="C17" s="2"/>
      <c r="D17" s="2"/>
      <c r="E17" s="2"/>
      <c r="F17" s="7" t="s">
        <v>288</v>
      </c>
      <c r="G17" s="2"/>
      <c r="H17" s="2"/>
      <c r="I17" s="2"/>
      <c r="J17" s="2"/>
    </row>
    <row r="18" spans="1:10" s="10" customFormat="1" ht="15.75" customHeight="1">
      <c r="A18" s="6"/>
      <c r="B18" s="2"/>
      <c r="C18" s="2"/>
      <c r="D18" s="2"/>
      <c r="E18" s="2"/>
      <c r="F18" s="7"/>
      <c r="G18" s="2"/>
      <c r="H18" s="2"/>
      <c r="I18" s="2"/>
      <c r="J18" s="2"/>
    </row>
    <row r="19" spans="1:10" s="10" customFormat="1" ht="15.75" customHeight="1">
      <c r="A19" s="12" t="s">
        <v>367</v>
      </c>
      <c r="B19" s="2"/>
      <c r="C19" s="2"/>
      <c r="D19" s="2"/>
      <c r="E19" s="2"/>
      <c r="F19" s="7"/>
      <c r="G19" s="2"/>
      <c r="H19" s="2"/>
      <c r="I19" s="2"/>
      <c r="J19" s="2"/>
    </row>
    <row r="20" spans="1:10" s="10" customFormat="1" ht="15.75" customHeight="1">
      <c r="A20" s="6"/>
      <c r="B20" s="2"/>
      <c r="C20" s="2"/>
      <c r="D20" s="2"/>
      <c r="E20" s="2"/>
      <c r="F20" s="7"/>
      <c r="G20" s="2"/>
      <c r="H20" s="2"/>
      <c r="I20" s="2"/>
      <c r="J20" s="2"/>
    </row>
    <row r="21" spans="1:10" s="10" customFormat="1" ht="15.75" customHeight="1">
      <c r="A21" s="7" t="s">
        <v>368</v>
      </c>
      <c r="B21" s="2"/>
      <c r="C21" s="2"/>
      <c r="D21" s="2"/>
      <c r="E21" s="2"/>
      <c r="F21" s="7"/>
      <c r="G21" s="2"/>
      <c r="H21" s="2"/>
      <c r="I21" s="2"/>
      <c r="J21" s="2"/>
    </row>
    <row r="22" spans="1:10" s="10" customFormat="1" ht="15.75" customHeight="1">
      <c r="A22" s="7" t="s">
        <v>369</v>
      </c>
      <c r="B22" s="6"/>
      <c r="C22" s="2"/>
      <c r="D22" s="2"/>
      <c r="E22" s="2"/>
      <c r="F22" s="2"/>
      <c r="G22" s="2"/>
      <c r="H22" s="2"/>
      <c r="I22" s="2"/>
      <c r="J22" s="2"/>
    </row>
    <row r="23" spans="1:10" s="10" customFormat="1" ht="15.75" customHeight="1">
      <c r="A23" s="7" t="s">
        <v>370</v>
      </c>
      <c r="B23" s="6"/>
      <c r="C23" s="2"/>
      <c r="D23" s="2"/>
      <c r="E23" s="2"/>
      <c r="F23" s="2"/>
      <c r="G23" s="2"/>
      <c r="H23" s="2"/>
      <c r="I23" s="2"/>
      <c r="J23" s="2"/>
    </row>
    <row r="24" spans="1:10" s="10" customFormat="1" ht="15.75" customHeight="1">
      <c r="A24" s="7"/>
      <c r="B24" s="6"/>
      <c r="C24" s="2"/>
      <c r="D24" s="2"/>
      <c r="E24" s="2"/>
      <c r="F24" s="2"/>
      <c r="G24" s="2"/>
      <c r="H24" s="2"/>
      <c r="I24" s="2"/>
      <c r="J24" s="2"/>
    </row>
    <row r="25" spans="1:10" s="10" customFormat="1" ht="15.75" customHeight="1" thickBot="1">
      <c r="A25" s="6"/>
      <c r="B25" s="2"/>
      <c r="C25" s="2"/>
      <c r="D25" s="2"/>
      <c r="E25" s="2"/>
      <c r="F25" s="2"/>
      <c r="G25" s="2"/>
      <c r="H25" s="2"/>
      <c r="I25" s="2"/>
      <c r="J25" s="2"/>
    </row>
    <row r="26" spans="1:10" s="10" customFormat="1" ht="15.75" customHeight="1" thickBot="1">
      <c r="A26" s="6" t="s">
        <v>362</v>
      </c>
      <c r="B26" s="2"/>
      <c r="C26" s="455" t="s">
        <v>359</v>
      </c>
      <c r="D26" s="456"/>
      <c r="E26" s="2" t="s">
        <v>366</v>
      </c>
      <c r="F26" s="7" t="s">
        <v>279</v>
      </c>
      <c r="G26" s="2"/>
      <c r="H26" s="2"/>
      <c r="I26" s="2"/>
      <c r="J26" s="2"/>
    </row>
    <row r="27" spans="1:10" s="10" customFormat="1" ht="15.75" customHeight="1" thickBot="1">
      <c r="A27" s="6" t="str">
        <f>IF(C26="COPYY","BASE YEAR","")</f>
        <v/>
      </c>
      <c r="B27" s="2"/>
      <c r="C27" s="13"/>
      <c r="D27" s="2"/>
      <c r="E27" s="2"/>
      <c r="F27" s="7" t="s">
        <v>280</v>
      </c>
      <c r="G27" s="2"/>
      <c r="H27" s="2"/>
      <c r="I27" s="2"/>
      <c r="J27" s="2"/>
    </row>
    <row r="28" spans="1:10" s="10" customFormat="1" ht="15.75" customHeight="1">
      <c r="A28" s="14" t="str">
        <f>IF(C26="COPYY","please indicate the base year in the format yy","")</f>
        <v/>
      </c>
      <c r="B28" s="6"/>
      <c r="C28" s="2"/>
      <c r="D28" s="2"/>
      <c r="E28" s="2"/>
      <c r="F28" s="7" t="s">
        <v>281</v>
      </c>
      <c r="G28" s="2"/>
      <c r="H28" s="2"/>
      <c r="I28" s="2"/>
      <c r="J28" s="2"/>
    </row>
    <row r="29" spans="1:10" s="10" customFormat="1" ht="15.75" customHeight="1">
      <c r="A29" s="6"/>
      <c r="B29" s="2"/>
      <c r="C29" s="2"/>
      <c r="D29" s="2"/>
      <c r="E29" s="2"/>
      <c r="F29" s="2"/>
      <c r="G29" s="2"/>
      <c r="H29" s="2"/>
      <c r="I29" s="2"/>
      <c r="J29" s="2"/>
    </row>
    <row r="30" spans="1:10" s="10" customFormat="1" ht="16" thickBot="1">
      <c r="A30" s="6"/>
      <c r="B30" s="2"/>
      <c r="C30" s="2"/>
      <c r="D30" s="2"/>
      <c r="E30" s="2" t="s">
        <v>282</v>
      </c>
      <c r="F30" s="2"/>
      <c r="G30" s="2"/>
      <c r="H30" s="2"/>
      <c r="I30" s="2"/>
      <c r="J30" s="2"/>
    </row>
    <row r="31" spans="1:10" s="10" customFormat="1" ht="16" thickBot="1">
      <c r="A31" s="6"/>
      <c r="B31" s="2"/>
      <c r="C31" s="449" t="s">
        <v>334</v>
      </c>
      <c r="D31" s="450"/>
      <c r="E31" s="2" t="s">
        <v>366</v>
      </c>
      <c r="F31" s="7" t="s">
        <v>283</v>
      </c>
      <c r="G31" s="2"/>
      <c r="H31" s="2"/>
      <c r="I31" s="2"/>
      <c r="J31" s="2"/>
    </row>
    <row r="32" spans="1:10" s="10" customFormat="1" ht="15.5">
      <c r="A32" s="6"/>
      <c r="B32" s="2"/>
      <c r="C32" s="2"/>
      <c r="D32" s="2"/>
      <c r="E32" s="2"/>
      <c r="F32" s="2"/>
      <c r="G32" s="2"/>
      <c r="H32" s="2"/>
      <c r="I32" s="2"/>
      <c r="J32" s="2"/>
    </row>
    <row r="33" spans="1:10" s="10" customFormat="1" ht="46.5">
      <c r="A33" s="7" t="s">
        <v>284</v>
      </c>
      <c r="B33" s="7"/>
      <c r="C33" s="2"/>
      <c r="D33" s="2"/>
      <c r="E33" s="2"/>
      <c r="F33" s="2"/>
      <c r="G33" s="2"/>
      <c r="H33" s="2"/>
      <c r="I33" s="15" t="s">
        <v>357</v>
      </c>
      <c r="J33" s="2"/>
    </row>
    <row r="34" spans="1:10" ht="13">
      <c r="A34" s="7"/>
      <c r="B34" s="7"/>
      <c r="I34" s="9"/>
    </row>
    <row r="35" spans="1:10">
      <c r="A35" s="2" t="s">
        <v>353</v>
      </c>
      <c r="I35" s="1" t="s">
        <v>285</v>
      </c>
    </row>
    <row r="36" spans="1:10">
      <c r="A36" s="2" t="s">
        <v>354</v>
      </c>
      <c r="I36" s="1" t="s">
        <v>285</v>
      </c>
    </row>
    <row r="37" spans="1:10">
      <c r="I37" s="1"/>
    </row>
    <row r="38" spans="1:10" ht="13">
      <c r="A38" s="451" t="s">
        <v>286</v>
      </c>
      <c r="B38" s="451"/>
      <c r="C38" s="451"/>
      <c r="D38" s="451"/>
      <c r="E38" s="451"/>
      <c r="F38" s="451"/>
      <c r="G38" s="451"/>
      <c r="H38" s="451"/>
      <c r="I38" s="451"/>
      <c r="J38" s="16"/>
    </row>
    <row r="39" spans="1:10" ht="13">
      <c r="A39" s="7"/>
    </row>
    <row r="40" spans="1:10">
      <c r="A40" s="2" t="s">
        <v>355</v>
      </c>
      <c r="I40" s="1">
        <v>2000</v>
      </c>
    </row>
    <row r="42" spans="1:10" ht="13">
      <c r="A42" s="7"/>
    </row>
    <row r="43" spans="1:10" ht="13">
      <c r="A43" s="7"/>
    </row>
    <row r="49" spans="1:3" ht="12.75" hidden="1" customHeight="1">
      <c r="A49" s="2" t="s">
        <v>289</v>
      </c>
      <c r="B49" s="2" t="s">
        <v>359</v>
      </c>
      <c r="C49" s="2" t="s">
        <v>334</v>
      </c>
    </row>
    <row r="50" spans="1:3" ht="12.75" hidden="1" customHeight="1">
      <c r="A50" s="2" t="s">
        <v>381</v>
      </c>
      <c r="B50" s="2" t="s">
        <v>360</v>
      </c>
      <c r="C50" s="2" t="s">
        <v>363</v>
      </c>
    </row>
    <row r="51" spans="1:3" ht="12.75" hidden="1" customHeight="1">
      <c r="B51" s="2" t="s">
        <v>361</v>
      </c>
      <c r="C51" s="2" t="s">
        <v>364</v>
      </c>
    </row>
    <row r="66" spans="1:2">
      <c r="A66" s="2" t="s">
        <v>380</v>
      </c>
      <c r="B66" s="2" t="s">
        <v>359</v>
      </c>
    </row>
    <row r="67" spans="1:2">
      <c r="A67" s="2" t="s">
        <v>381</v>
      </c>
      <c r="B67" s="2" t="s">
        <v>361</v>
      </c>
    </row>
    <row r="68" spans="1:2">
      <c r="B68" s="2" t="s">
        <v>360</v>
      </c>
    </row>
  </sheetData>
  <customSheetViews>
    <customSheetView guid="{53D84691-013C-11D7-9D73-0090271067E8}" showRuler="0" topLeftCell="A9">
      <selection activeCell="C15" sqref="C15:D15"/>
      <pageMargins left="0.78740157480314965" right="0.78740157480314965" top="0.59055118110236227" bottom="0.59055118110236227" header="0.39370078740157483" footer="0.39370078740157483"/>
      <pageSetup paperSize="9" scale="80" orientation="portrait" r:id="rId1"/>
      <headerFooter alignWithMargins="0">
        <oddHeader>&amp;L&amp;9Eurostat&amp;CInput-Output Framework of the European Union&amp;R&amp;P</oddHeader>
        <oddFooter>&amp;L&amp;D&amp;C&amp;F&amp;R&amp;A</oddFooter>
      </headerFooter>
    </customSheetView>
  </customSheetViews>
  <mergeCells count="6">
    <mergeCell ref="C31:D31"/>
    <mergeCell ref="A38:I38"/>
    <mergeCell ref="C2:E2"/>
    <mergeCell ref="C15:D15"/>
    <mergeCell ref="C16:D16"/>
    <mergeCell ref="C26:D26"/>
  </mergeCells>
  <phoneticPr fontId="11" type="noConversion"/>
  <dataValidations count="4">
    <dataValidation type="whole" allowBlank="1" showInputMessage="1" showErrorMessage="1" sqref="C27">
      <formula1>50</formula1>
      <formula2>99</formula2>
    </dataValidation>
    <dataValidation type="list" allowBlank="1" showInputMessage="1" showErrorMessage="1" sqref="C31:D31">
      <formula1>$C$45:$C$47</formula1>
    </dataValidation>
    <dataValidation type="list" allowBlank="1" showInputMessage="1" showErrorMessage="1" sqref="C26">
      <formula1>$B$45:$B$47</formula1>
    </dataValidation>
    <dataValidation type="list" allowBlank="1" showInputMessage="1" showErrorMessage="1" sqref="C16">
      <formula1>$A$45:$A$46</formula1>
    </dataValidation>
  </dataValidations>
  <pageMargins left="0.78740157480314965" right="0.78740157480314965" top="0.59055118110236227" bottom="0.59055118110236227" header="0.39370078740157483" footer="0.39370078740157483"/>
  <pageSetup paperSize="9" scale="80" orientation="portrait" r:id="rId2"/>
  <headerFooter alignWithMargins="0">
    <oddHeader>&amp;L&amp;9Eurostat&amp;CInput-Output Framework of the European Union&amp;R&amp;P</oddHeader>
    <oddFooter>&amp;L&amp;D&amp;C&amp;F&amp;R&amp;A</oddFooter>
  </headerFooter>
  <drawing r:id="rId3"/>
</worksheet>
</file>

<file path=xl/worksheets/sheet10.xml><?xml version="1.0" encoding="utf-8"?>
<worksheet xmlns="http://schemas.openxmlformats.org/spreadsheetml/2006/main" xmlns:r="http://schemas.openxmlformats.org/officeDocument/2006/relationships">
  <sheetPr>
    <tabColor rgb="FF7030A0"/>
  </sheetPr>
  <dimension ref="A1:AF31"/>
  <sheetViews>
    <sheetView topLeftCell="N1" zoomScale="80" zoomScaleNormal="80" workbookViewId="0">
      <selection activeCell="X5" sqref="X5:AA6"/>
    </sheetView>
  </sheetViews>
  <sheetFormatPr defaultColWidth="11.453125" defaultRowHeight="12.5"/>
  <cols>
    <col min="1" max="1" width="3.7265625" style="196" customWidth="1"/>
    <col min="2" max="2" width="12.1796875" style="196" bestFit="1" customWidth="1"/>
    <col min="3" max="3" width="25.7265625" style="196" customWidth="1"/>
    <col min="4" max="31" width="10.7265625" style="196" customWidth="1"/>
    <col min="32" max="16384" width="11.453125" style="196"/>
  </cols>
  <sheetData>
    <row r="1" spans="1:31" ht="13">
      <c r="A1" s="214"/>
      <c r="B1" s="214"/>
      <c r="C1" s="393" t="s">
        <v>462</v>
      </c>
      <c r="D1" s="471" t="s">
        <v>411</v>
      </c>
      <c r="E1" s="471"/>
      <c r="F1" s="471"/>
      <c r="G1" s="471"/>
      <c r="H1" s="471"/>
      <c r="I1" s="471"/>
      <c r="J1" s="471"/>
      <c r="K1" s="471"/>
      <c r="L1" s="471"/>
      <c r="M1" s="471"/>
      <c r="N1" s="471"/>
      <c r="O1" s="471"/>
      <c r="P1" s="471"/>
      <c r="Q1" s="471"/>
      <c r="R1" s="471"/>
      <c r="S1" s="471"/>
      <c r="T1" s="471"/>
      <c r="U1" s="471"/>
      <c r="V1" s="471"/>
      <c r="W1" s="471"/>
      <c r="X1" s="206"/>
      <c r="Y1" s="206"/>
      <c r="Z1" s="206"/>
      <c r="AA1" s="206"/>
      <c r="AB1" s="480"/>
      <c r="AC1" s="480"/>
      <c r="AD1" s="480"/>
      <c r="AE1" s="210"/>
    </row>
    <row r="2" spans="1:31" ht="13">
      <c r="A2" s="198"/>
      <c r="B2" s="198"/>
      <c r="C2" s="198" t="s">
        <v>356</v>
      </c>
      <c r="D2" s="394" t="s">
        <v>421</v>
      </c>
      <c r="E2" s="200" t="s">
        <v>300</v>
      </c>
      <c r="F2" s="200"/>
      <c r="G2" s="200"/>
      <c r="H2" s="201" t="s">
        <v>300</v>
      </c>
      <c r="I2" s="201"/>
      <c r="J2" s="202" t="s">
        <v>300</v>
      </c>
      <c r="K2" s="202"/>
      <c r="L2" s="202"/>
      <c r="M2" s="203" t="s">
        <v>388</v>
      </c>
      <c r="N2" s="202" t="s">
        <v>388</v>
      </c>
      <c r="O2" s="394" t="s">
        <v>421</v>
      </c>
      <c r="P2" s="200" t="s">
        <v>300</v>
      </c>
      <c r="Q2" s="200"/>
      <c r="R2" s="200"/>
      <c r="S2" s="201" t="s">
        <v>300</v>
      </c>
      <c r="T2" s="201"/>
      <c r="U2" s="202" t="s">
        <v>300</v>
      </c>
      <c r="V2" s="202"/>
      <c r="W2" s="202"/>
      <c r="X2" s="202"/>
      <c r="Y2" s="202"/>
      <c r="Z2" s="202"/>
      <c r="AA2" s="202"/>
      <c r="AB2" s="200" t="s">
        <v>300</v>
      </c>
      <c r="AC2" s="200"/>
      <c r="AD2" s="204" t="s">
        <v>388</v>
      </c>
      <c r="AE2" s="210"/>
    </row>
    <row r="3" spans="1:31" ht="13">
      <c r="A3" s="215"/>
      <c r="B3" s="215"/>
      <c r="C3" s="206">
        <v>2009</v>
      </c>
      <c r="D3" s="216"/>
      <c r="E3" s="216"/>
      <c r="F3" s="216"/>
      <c r="G3" s="216"/>
      <c r="H3" s="216"/>
      <c r="I3" s="217"/>
      <c r="J3" s="216"/>
      <c r="K3" s="216"/>
      <c r="L3" s="216"/>
      <c r="M3" s="216"/>
      <c r="N3" s="216"/>
      <c r="O3" s="216"/>
      <c r="P3" s="216"/>
      <c r="Q3" s="216"/>
      <c r="R3" s="216"/>
      <c r="S3" s="216"/>
      <c r="T3" s="217"/>
      <c r="U3" s="216"/>
      <c r="V3" s="216"/>
      <c r="W3" s="216"/>
      <c r="X3" s="216"/>
      <c r="Y3" s="216"/>
      <c r="Z3" s="216"/>
      <c r="AA3" s="216"/>
      <c r="AB3" s="216"/>
      <c r="AC3" s="216"/>
      <c r="AD3" s="216"/>
      <c r="AE3" s="395"/>
    </row>
    <row r="4" spans="1:31">
      <c r="A4" s="218" t="s">
        <v>300</v>
      </c>
      <c r="B4" s="219"/>
      <c r="C4" s="220"/>
      <c r="D4" s="312" t="s">
        <v>337</v>
      </c>
      <c r="E4" s="312"/>
      <c r="F4" s="312"/>
      <c r="G4" s="312"/>
      <c r="H4" s="312"/>
      <c r="I4" s="312"/>
      <c r="J4" s="312"/>
      <c r="K4" s="312"/>
      <c r="L4" s="312"/>
      <c r="M4" s="312"/>
      <c r="N4" s="222"/>
      <c r="O4" s="477" t="s">
        <v>338</v>
      </c>
      <c r="P4" s="478"/>
      <c r="Q4" s="478"/>
      <c r="R4" s="478"/>
      <c r="S4" s="478"/>
      <c r="T4" s="478"/>
      <c r="U4" s="478"/>
      <c r="V4" s="478"/>
      <c r="W4" s="478"/>
      <c r="X4" s="309"/>
      <c r="Y4" s="309"/>
      <c r="Z4" s="309"/>
      <c r="AA4" s="309"/>
      <c r="AB4" s="396"/>
      <c r="AC4" s="397"/>
      <c r="AD4" s="223" t="s">
        <v>300</v>
      </c>
      <c r="AE4" s="398"/>
    </row>
    <row r="5" spans="1:31" ht="175">
      <c r="A5" s="224" t="s">
        <v>300</v>
      </c>
      <c r="B5" s="225" t="s">
        <v>300</v>
      </c>
      <c r="C5" s="323" t="s">
        <v>398</v>
      </c>
      <c r="D5" s="324" t="s">
        <v>425</v>
      </c>
      <c r="E5" s="325" t="s">
        <v>426</v>
      </c>
      <c r="F5" s="325" t="s">
        <v>320</v>
      </c>
      <c r="G5" s="325" t="s">
        <v>427</v>
      </c>
      <c r="H5" s="325" t="s">
        <v>428</v>
      </c>
      <c r="I5" s="325" t="s">
        <v>429</v>
      </c>
      <c r="J5" s="325" t="s">
        <v>430</v>
      </c>
      <c r="K5" s="325" t="s">
        <v>431</v>
      </c>
      <c r="L5" s="325" t="s">
        <v>432</v>
      </c>
      <c r="M5" s="325" t="s">
        <v>433</v>
      </c>
      <c r="N5" s="229" t="s">
        <v>334</v>
      </c>
      <c r="O5" s="230" t="s">
        <v>324</v>
      </c>
      <c r="P5" s="231" t="s">
        <v>333</v>
      </c>
      <c r="Q5" s="228" t="s">
        <v>325</v>
      </c>
      <c r="R5" s="228" t="s">
        <v>341</v>
      </c>
      <c r="S5" s="228" t="s">
        <v>374</v>
      </c>
      <c r="T5" s="228" t="s">
        <v>389</v>
      </c>
      <c r="U5" s="228" t="s">
        <v>326</v>
      </c>
      <c r="V5" s="228" t="s">
        <v>379</v>
      </c>
      <c r="W5" s="228" t="s">
        <v>358</v>
      </c>
      <c r="X5" s="50" t="s">
        <v>390</v>
      </c>
      <c r="Y5" s="50" t="s">
        <v>391</v>
      </c>
      <c r="Z5" s="50" t="s">
        <v>392</v>
      </c>
      <c r="AA5" s="50" t="s">
        <v>393</v>
      </c>
      <c r="AB5" s="50" t="s">
        <v>394</v>
      </c>
      <c r="AC5" s="232" t="s">
        <v>407</v>
      </c>
      <c r="AD5" s="233" t="s">
        <v>297</v>
      </c>
    </row>
    <row r="6" spans="1:31">
      <c r="A6" s="234"/>
      <c r="B6" s="235" t="s">
        <v>346</v>
      </c>
      <c r="C6" s="236" t="s">
        <v>395</v>
      </c>
      <c r="D6" s="227" t="s">
        <v>434</v>
      </c>
      <c r="E6" s="228" t="s">
        <v>435</v>
      </c>
      <c r="F6" s="228" t="s">
        <v>436</v>
      </c>
      <c r="G6" s="228" t="s">
        <v>437</v>
      </c>
      <c r="H6" s="228" t="s">
        <v>438</v>
      </c>
      <c r="I6" s="228" t="s">
        <v>439</v>
      </c>
      <c r="J6" s="228" t="s">
        <v>440</v>
      </c>
      <c r="K6" s="228" t="s">
        <v>441</v>
      </c>
      <c r="L6" s="228" t="s">
        <v>442</v>
      </c>
      <c r="M6" s="228" t="s">
        <v>443</v>
      </c>
      <c r="N6" s="237" t="s">
        <v>113</v>
      </c>
      <c r="O6" s="230" t="s">
        <v>133</v>
      </c>
      <c r="P6" s="231" t="s">
        <v>134</v>
      </c>
      <c r="Q6" s="228" t="s">
        <v>135</v>
      </c>
      <c r="R6" s="228" t="s">
        <v>136</v>
      </c>
      <c r="S6" s="230" t="s">
        <v>137</v>
      </c>
      <c r="T6" s="230" t="s">
        <v>138</v>
      </c>
      <c r="U6" s="230" t="s">
        <v>139</v>
      </c>
      <c r="V6" s="228" t="s">
        <v>140</v>
      </c>
      <c r="W6" s="228" t="s">
        <v>141</v>
      </c>
      <c r="X6" s="50" t="s">
        <v>142</v>
      </c>
      <c r="Y6" s="60" t="s">
        <v>408</v>
      </c>
      <c r="Z6" s="60" t="s">
        <v>409</v>
      </c>
      <c r="AA6" s="50" t="s">
        <v>145</v>
      </c>
      <c r="AB6" s="50" t="s">
        <v>146</v>
      </c>
      <c r="AC6" s="232" t="s">
        <v>147</v>
      </c>
      <c r="AD6" s="332" t="s">
        <v>148</v>
      </c>
    </row>
    <row r="7" spans="1:31">
      <c r="A7" s="240" t="s">
        <v>347</v>
      </c>
      <c r="B7" s="241" t="s">
        <v>300</v>
      </c>
      <c r="C7" s="242" t="s">
        <v>300</v>
      </c>
      <c r="D7" s="333">
        <v>1</v>
      </c>
      <c r="E7" s="334">
        <v>2</v>
      </c>
      <c r="F7" s="334">
        <v>3</v>
      </c>
      <c r="G7" s="333">
        <v>4</v>
      </c>
      <c r="H7" s="334">
        <v>5</v>
      </c>
      <c r="I7" s="334">
        <v>6</v>
      </c>
      <c r="J7" s="334">
        <v>7</v>
      </c>
      <c r="K7" s="334">
        <v>8</v>
      </c>
      <c r="L7" s="334">
        <v>9</v>
      </c>
      <c r="M7" s="334">
        <v>10</v>
      </c>
      <c r="N7" s="334">
        <v>11</v>
      </c>
      <c r="O7" s="334">
        <v>12</v>
      </c>
      <c r="P7" s="334">
        <v>13</v>
      </c>
      <c r="Q7" s="334">
        <v>14</v>
      </c>
      <c r="R7" s="334">
        <v>15</v>
      </c>
      <c r="S7" s="334">
        <v>16</v>
      </c>
      <c r="T7" s="334">
        <v>17</v>
      </c>
      <c r="U7" s="334">
        <v>18</v>
      </c>
      <c r="V7" s="334">
        <v>19</v>
      </c>
      <c r="W7" s="334">
        <v>20</v>
      </c>
      <c r="X7" s="24">
        <v>76</v>
      </c>
      <c r="Y7" s="22">
        <v>77</v>
      </c>
      <c r="Z7" s="22">
        <v>78</v>
      </c>
      <c r="AA7" s="24">
        <v>79</v>
      </c>
      <c r="AB7" s="22">
        <v>80</v>
      </c>
      <c r="AC7" s="334">
        <v>22</v>
      </c>
      <c r="AD7" s="334">
        <v>23</v>
      </c>
    </row>
    <row r="8" spans="1:31">
      <c r="A8" s="335">
        <v>1</v>
      </c>
      <c r="B8" s="336" t="s">
        <v>444</v>
      </c>
      <c r="C8" s="337" t="s">
        <v>445</v>
      </c>
      <c r="D8" s="338">
        <v>37227.653450856851</v>
      </c>
      <c r="E8" s="338">
        <v>125978.36725968015</v>
      </c>
      <c r="F8" s="338">
        <v>580.60632439815936</v>
      </c>
      <c r="G8" s="338">
        <v>11157.099544326509</v>
      </c>
      <c r="H8" s="338">
        <v>63.92316522409628</v>
      </c>
      <c r="I8" s="338">
        <v>2.1878980898428178</v>
      </c>
      <c r="J8" s="338">
        <v>66.47575389603729</v>
      </c>
      <c r="K8" s="338">
        <v>872.77774145344961</v>
      </c>
      <c r="L8" s="338">
        <v>1974.587865799364</v>
      </c>
      <c r="M8" s="338">
        <v>387.54318107959551</v>
      </c>
      <c r="N8" s="272">
        <v>178311.22218480404</v>
      </c>
      <c r="O8" s="338">
        <v>66997.079730569094</v>
      </c>
      <c r="P8" s="338">
        <v>21.66233200018543</v>
      </c>
      <c r="Q8" s="338">
        <v>161.7004030286937</v>
      </c>
      <c r="R8" s="399">
        <v>67180.442465597967</v>
      </c>
      <c r="S8" s="338">
        <v>4049.7579902296006</v>
      </c>
      <c r="T8" s="338">
        <v>0</v>
      </c>
      <c r="U8" s="338">
        <v>2166.2359428861882</v>
      </c>
      <c r="V8" s="399">
        <v>2166.2359428861882</v>
      </c>
      <c r="W8" s="399">
        <v>6215.9939331157893</v>
      </c>
      <c r="X8" s="399"/>
      <c r="Y8" s="399"/>
      <c r="Z8" s="399">
        <v>18400.385513486643</v>
      </c>
      <c r="AA8" s="399"/>
      <c r="AB8" s="399">
        <v>18400.385513486643</v>
      </c>
      <c r="AC8" s="399">
        <v>91796.821912200408</v>
      </c>
      <c r="AD8" s="400">
        <v>270108.04409700446</v>
      </c>
    </row>
    <row r="9" spans="1:31">
      <c r="A9" s="343">
        <v>2</v>
      </c>
      <c r="B9" s="344" t="s">
        <v>446</v>
      </c>
      <c r="C9" s="345" t="s">
        <v>447</v>
      </c>
      <c r="D9" s="338">
        <v>62162.37013476</v>
      </c>
      <c r="E9" s="338">
        <v>1605174.5287852807</v>
      </c>
      <c r="F9" s="338">
        <v>237915.25718359483</v>
      </c>
      <c r="G9" s="338">
        <v>261745.16758620774</v>
      </c>
      <c r="H9" s="338">
        <v>54379.664291804751</v>
      </c>
      <c r="I9" s="338">
        <v>10970.009922830217</v>
      </c>
      <c r="J9" s="338">
        <v>12721.941414729823</v>
      </c>
      <c r="K9" s="338">
        <v>67715.610861221285</v>
      </c>
      <c r="L9" s="338">
        <v>137318.44157402424</v>
      </c>
      <c r="M9" s="338">
        <v>28375.552036480727</v>
      </c>
      <c r="N9" s="272">
        <v>2478478.5437909337</v>
      </c>
      <c r="O9" s="338">
        <v>981792.09426222381</v>
      </c>
      <c r="P9" s="338">
        <v>81.222699233853788</v>
      </c>
      <c r="Q9" s="338">
        <v>47767.223233073106</v>
      </c>
      <c r="R9" s="399">
        <v>1029640.5401945307</v>
      </c>
      <c r="S9" s="338">
        <v>333488.42313024576</v>
      </c>
      <c r="T9" s="338">
        <v>2288.8908613785952</v>
      </c>
      <c r="U9" s="338">
        <v>-91273.767488797705</v>
      </c>
      <c r="V9" s="399">
        <v>-88984.876627419115</v>
      </c>
      <c r="W9" s="399">
        <v>244503.54650282665</v>
      </c>
      <c r="X9" s="399"/>
      <c r="Y9" s="399"/>
      <c r="Z9" s="399">
        <v>1098122.3255686392</v>
      </c>
      <c r="AA9" s="399"/>
      <c r="AB9" s="401">
        <v>1098122.3255686392</v>
      </c>
      <c r="AC9" s="401">
        <v>2372266.4122659964</v>
      </c>
      <c r="AD9" s="349">
        <v>4850744.9560569301</v>
      </c>
    </row>
    <row r="10" spans="1:31">
      <c r="A10" s="343">
        <v>3</v>
      </c>
      <c r="B10" s="344" t="s">
        <v>176</v>
      </c>
      <c r="C10" s="345" t="s">
        <v>71</v>
      </c>
      <c r="D10" s="338">
        <v>2610.6948962990637</v>
      </c>
      <c r="E10" s="338">
        <v>41413.61993261407</v>
      </c>
      <c r="F10" s="338">
        <v>248631.0499190269</v>
      </c>
      <c r="G10" s="338">
        <v>26437.399081780422</v>
      </c>
      <c r="H10" s="338">
        <v>7484.6012658993268</v>
      </c>
      <c r="I10" s="338">
        <v>6045.3984305208214</v>
      </c>
      <c r="J10" s="338">
        <v>57138.094582318823</v>
      </c>
      <c r="K10" s="338">
        <v>13129.689707374899</v>
      </c>
      <c r="L10" s="338">
        <v>37194.857883641314</v>
      </c>
      <c r="M10" s="338">
        <v>5903.2341570292256</v>
      </c>
      <c r="N10" s="272">
        <v>445988.63985650486</v>
      </c>
      <c r="O10" s="338">
        <v>37542.578900458873</v>
      </c>
      <c r="P10" s="338">
        <v>-0.2561967139917794</v>
      </c>
      <c r="Q10" s="338">
        <v>1994.7824465962212</v>
      </c>
      <c r="R10" s="399">
        <v>39537.1051503411</v>
      </c>
      <c r="S10" s="338">
        <v>827179.63125018461</v>
      </c>
      <c r="T10" s="338">
        <v>0</v>
      </c>
      <c r="U10" s="338">
        <v>-916.75591890704163</v>
      </c>
      <c r="V10" s="399">
        <v>-916.75591890704163</v>
      </c>
      <c r="W10" s="399">
        <v>826262.87533127761</v>
      </c>
      <c r="X10" s="399"/>
      <c r="Y10" s="399"/>
      <c r="Z10" s="399">
        <v>3805.4070923723325</v>
      </c>
      <c r="AA10" s="399"/>
      <c r="AB10" s="401">
        <v>3805.4070923723325</v>
      </c>
      <c r="AC10" s="401">
        <v>869605.38757399097</v>
      </c>
      <c r="AD10" s="349">
        <v>1315594.0274304957</v>
      </c>
    </row>
    <row r="11" spans="1:31">
      <c r="A11" s="335">
        <v>4</v>
      </c>
      <c r="B11" s="344" t="s">
        <v>448</v>
      </c>
      <c r="C11" s="345" t="s">
        <v>449</v>
      </c>
      <c r="D11" s="338">
        <v>24125.500298693711</v>
      </c>
      <c r="E11" s="338">
        <v>492308.63703055948</v>
      </c>
      <c r="F11" s="338">
        <v>80922.749667649769</v>
      </c>
      <c r="G11" s="338">
        <v>474950.74712603143</v>
      </c>
      <c r="H11" s="338">
        <v>45056.742929335793</v>
      </c>
      <c r="I11" s="338">
        <v>15083.075789754168</v>
      </c>
      <c r="J11" s="338">
        <v>4860.2491425100798</v>
      </c>
      <c r="K11" s="338">
        <v>69450.97300458973</v>
      </c>
      <c r="L11" s="338">
        <v>88596.95798295438</v>
      </c>
      <c r="M11" s="338">
        <v>19701.562490643297</v>
      </c>
      <c r="N11" s="272">
        <v>1315057.1954627219</v>
      </c>
      <c r="O11" s="338">
        <v>1302356.2234785799</v>
      </c>
      <c r="P11" s="338">
        <v>188.96620113794467</v>
      </c>
      <c r="Q11" s="338">
        <v>61726.81111517184</v>
      </c>
      <c r="R11" s="399">
        <v>1364272.0007948896</v>
      </c>
      <c r="S11" s="338">
        <v>94684.03791645536</v>
      </c>
      <c r="T11" s="338">
        <v>1077.8557817537589</v>
      </c>
      <c r="U11" s="338">
        <v>919.42573830276956</v>
      </c>
      <c r="V11" s="399">
        <v>1997.2815200565285</v>
      </c>
      <c r="W11" s="399">
        <v>96681.319436511883</v>
      </c>
      <c r="X11" s="399"/>
      <c r="Y11" s="399"/>
      <c r="Z11" s="399">
        <v>250418.24192526823</v>
      </c>
      <c r="AA11" s="399"/>
      <c r="AB11" s="401">
        <v>250418.24192526823</v>
      </c>
      <c r="AC11" s="401">
        <v>1711371.5621566698</v>
      </c>
      <c r="AD11" s="349">
        <v>3026428.7576193917</v>
      </c>
    </row>
    <row r="12" spans="1:31">
      <c r="A12" s="343">
        <v>5</v>
      </c>
      <c r="B12" s="344" t="s">
        <v>450</v>
      </c>
      <c r="C12" s="345" t="s">
        <v>451</v>
      </c>
      <c r="D12" s="338">
        <v>695.37217275459329</v>
      </c>
      <c r="E12" s="338">
        <v>61445.760507173094</v>
      </c>
      <c r="F12" s="338">
        <v>10320.594488207826</v>
      </c>
      <c r="G12" s="338">
        <v>65834.557254246582</v>
      </c>
      <c r="H12" s="338">
        <v>129546.7437058044</v>
      </c>
      <c r="I12" s="338">
        <v>38406.663369472211</v>
      </c>
      <c r="J12" s="338">
        <v>3413.0697130487069</v>
      </c>
      <c r="K12" s="338">
        <v>73450.558584757819</v>
      </c>
      <c r="L12" s="338">
        <v>37299.921275406225</v>
      </c>
      <c r="M12" s="338">
        <v>13429.33002631815</v>
      </c>
      <c r="N12" s="272">
        <v>433842.57109718956</v>
      </c>
      <c r="O12" s="338">
        <v>181034.4296003526</v>
      </c>
      <c r="P12" s="338">
        <v>802.99120351799127</v>
      </c>
      <c r="Q12" s="338">
        <v>5932.8746157399755</v>
      </c>
      <c r="R12" s="399">
        <v>187770.29541961057</v>
      </c>
      <c r="S12" s="338">
        <v>113663.1254328801</v>
      </c>
      <c r="T12" s="338">
        <v>0</v>
      </c>
      <c r="U12" s="338">
        <v>1092.0057023258105</v>
      </c>
      <c r="V12" s="399">
        <v>1092.0057023258105</v>
      </c>
      <c r="W12" s="399">
        <v>114755.13113520591</v>
      </c>
      <c r="X12" s="399"/>
      <c r="Y12" s="399"/>
      <c r="Z12" s="399">
        <v>53145.641642997172</v>
      </c>
      <c r="AA12" s="399"/>
      <c r="AB12" s="401">
        <v>53145.641642997172</v>
      </c>
      <c r="AC12" s="401">
        <v>355671.06819781364</v>
      </c>
      <c r="AD12" s="349">
        <v>789513.63929500314</v>
      </c>
    </row>
    <row r="13" spans="1:31">
      <c r="A13" s="343">
        <v>6</v>
      </c>
      <c r="B13" s="344" t="s">
        <v>452</v>
      </c>
      <c r="C13" s="345" t="s">
        <v>453</v>
      </c>
      <c r="D13" s="338">
        <v>6266.8768757154548</v>
      </c>
      <c r="E13" s="338">
        <v>66861.630814845586</v>
      </c>
      <c r="F13" s="338">
        <v>22643.974918604581</v>
      </c>
      <c r="G13" s="338">
        <v>70436.900061521257</v>
      </c>
      <c r="H13" s="338">
        <v>12484.743470755262</v>
      </c>
      <c r="I13" s="338">
        <v>237752.72008540729</v>
      </c>
      <c r="J13" s="338">
        <v>117627.87067760606</v>
      </c>
      <c r="K13" s="338">
        <v>31987.294240248477</v>
      </c>
      <c r="L13" s="338">
        <v>29412.655150067571</v>
      </c>
      <c r="M13" s="338">
        <v>8120.7264859072066</v>
      </c>
      <c r="N13" s="272">
        <v>603595.3927806787</v>
      </c>
      <c r="O13" s="338">
        <v>216268.44208393415</v>
      </c>
      <c r="P13" s="338">
        <v>-0.592869889293268</v>
      </c>
      <c r="Q13" s="338">
        <v>85.982982530414318</v>
      </c>
      <c r="R13" s="399">
        <v>216353.83219657527</v>
      </c>
      <c r="S13" s="338">
        <v>803.92142803899674</v>
      </c>
      <c r="T13" s="338">
        <v>0.11765668588530957</v>
      </c>
      <c r="U13" s="338">
        <v>85.741375916273981</v>
      </c>
      <c r="V13" s="399">
        <v>85.859032602159289</v>
      </c>
      <c r="W13" s="399">
        <v>889.78046064115597</v>
      </c>
      <c r="X13" s="399"/>
      <c r="Y13" s="399"/>
      <c r="Z13" s="399">
        <v>52931.27842716295</v>
      </c>
      <c r="AA13" s="399"/>
      <c r="AB13" s="401">
        <v>52931.27842716295</v>
      </c>
      <c r="AC13" s="401">
        <v>270174.8910843794</v>
      </c>
      <c r="AD13" s="349">
        <v>873770.2838650581</v>
      </c>
    </row>
    <row r="14" spans="1:31">
      <c r="A14" s="335">
        <v>7</v>
      </c>
      <c r="B14" s="344" t="s">
        <v>454</v>
      </c>
      <c r="C14" s="345" t="s">
        <v>455</v>
      </c>
      <c r="D14" s="338">
        <v>790.11030517441952</v>
      </c>
      <c r="E14" s="338">
        <v>51927.384149218429</v>
      </c>
      <c r="F14" s="338">
        <v>23156.10936130401</v>
      </c>
      <c r="G14" s="338">
        <v>117540.70405538236</v>
      </c>
      <c r="H14" s="338">
        <v>18670.310782298624</v>
      </c>
      <c r="I14" s="338">
        <v>27525.136284863504</v>
      </c>
      <c r="J14" s="338">
        <v>17854.669317295709</v>
      </c>
      <c r="K14" s="338">
        <v>41068.978186896376</v>
      </c>
      <c r="L14" s="338">
        <v>30621.666469583288</v>
      </c>
      <c r="M14" s="338">
        <v>8783.8063640218134</v>
      </c>
      <c r="N14" s="272">
        <v>337938.87527603848</v>
      </c>
      <c r="O14" s="338">
        <v>833251.67865063122</v>
      </c>
      <c r="P14" s="338">
        <v>300.93261356450921</v>
      </c>
      <c r="Q14" s="338">
        <v>18641.44904676763</v>
      </c>
      <c r="R14" s="399">
        <v>852194.06031096342</v>
      </c>
      <c r="S14" s="338">
        <v>22833.518463956781</v>
      </c>
      <c r="T14" s="338">
        <v>0</v>
      </c>
      <c r="U14" s="338">
        <v>37.3540319784492</v>
      </c>
      <c r="V14" s="399">
        <v>37.3540319784492</v>
      </c>
      <c r="W14" s="399">
        <v>22870.872495935229</v>
      </c>
      <c r="X14" s="399"/>
      <c r="Y14" s="399"/>
      <c r="Z14" s="399">
        <v>2775.9595936025958</v>
      </c>
      <c r="AA14" s="399"/>
      <c r="AB14" s="401">
        <v>2775.9595936025958</v>
      </c>
      <c r="AC14" s="401">
        <v>877840.89240050118</v>
      </c>
      <c r="AD14" s="349">
        <v>1215779.7676765397</v>
      </c>
    </row>
    <row r="15" spans="1:31">
      <c r="A15" s="343">
        <v>8</v>
      </c>
      <c r="B15" s="344" t="s">
        <v>456</v>
      </c>
      <c r="C15" s="345" t="s">
        <v>457</v>
      </c>
      <c r="D15" s="338">
        <v>12211.465496974672</v>
      </c>
      <c r="E15" s="338">
        <v>374954.92792898521</v>
      </c>
      <c r="F15" s="338">
        <v>81230.219498234103</v>
      </c>
      <c r="G15" s="338">
        <v>256306.91044100907</v>
      </c>
      <c r="H15" s="338">
        <v>84201.630845796841</v>
      </c>
      <c r="I15" s="338">
        <v>77663.120572717162</v>
      </c>
      <c r="J15" s="338">
        <v>23269.380054700934</v>
      </c>
      <c r="K15" s="338">
        <v>304297.03972705739</v>
      </c>
      <c r="L15" s="338">
        <v>110611.70418055369</v>
      </c>
      <c r="M15" s="338">
        <v>30637.552669901215</v>
      </c>
      <c r="N15" s="272">
        <v>1355383.9514159302</v>
      </c>
      <c r="O15" s="338">
        <v>97760.640011777068</v>
      </c>
      <c r="P15" s="338">
        <v>1608.2082137963482</v>
      </c>
      <c r="Q15" s="338">
        <v>33526.926463781725</v>
      </c>
      <c r="R15" s="399">
        <v>132895.77468935514</v>
      </c>
      <c r="S15" s="338">
        <v>83209.846851967333</v>
      </c>
      <c r="T15" s="338">
        <v>0</v>
      </c>
      <c r="U15" s="338">
        <v>-27471.727860414674</v>
      </c>
      <c r="V15" s="399">
        <v>-27471.727860414674</v>
      </c>
      <c r="W15" s="399">
        <v>55738.118991552663</v>
      </c>
      <c r="X15" s="399"/>
      <c r="Y15" s="399"/>
      <c r="Z15" s="399">
        <v>105512.06437628651</v>
      </c>
      <c r="AA15" s="399"/>
      <c r="AB15" s="401">
        <v>105512.06437628651</v>
      </c>
      <c r="AC15" s="401">
        <v>294145.95805719431</v>
      </c>
      <c r="AD15" s="349">
        <v>1649529.9094731244</v>
      </c>
    </row>
    <row r="16" spans="1:31">
      <c r="A16" s="343">
        <v>9</v>
      </c>
      <c r="B16" s="344" t="s">
        <v>458</v>
      </c>
      <c r="C16" s="345" t="s">
        <v>459</v>
      </c>
      <c r="D16" s="338">
        <v>648.21700539332699</v>
      </c>
      <c r="E16" s="338">
        <v>24281.736075321969</v>
      </c>
      <c r="F16" s="338">
        <v>4083.84878758387</v>
      </c>
      <c r="G16" s="338">
        <v>12341.586868477976</v>
      </c>
      <c r="H16" s="338">
        <v>4737.4642261331728</v>
      </c>
      <c r="I16" s="338">
        <v>3681.2576106478318</v>
      </c>
      <c r="J16" s="338">
        <v>1444.9706979974919</v>
      </c>
      <c r="K16" s="338">
        <v>10845.34966642926</v>
      </c>
      <c r="L16" s="338">
        <v>63962.12564176177</v>
      </c>
      <c r="M16" s="338">
        <v>2933.5724008754651</v>
      </c>
      <c r="N16" s="272">
        <v>128960.12898062213</v>
      </c>
      <c r="O16" s="338">
        <v>254469.46573640176</v>
      </c>
      <c r="P16" s="338">
        <v>56414.094846480344</v>
      </c>
      <c r="Q16" s="338">
        <v>1733418.7256836814</v>
      </c>
      <c r="R16" s="399">
        <v>2044302.2862665635</v>
      </c>
      <c r="S16" s="338">
        <v>2124.8843245826934</v>
      </c>
      <c r="T16" s="338">
        <v>0</v>
      </c>
      <c r="U16" s="338">
        <v>-1.2697688081939784</v>
      </c>
      <c r="V16" s="399">
        <v>-1.2697688081939784</v>
      </c>
      <c r="W16" s="399">
        <v>2123.6145557744994</v>
      </c>
      <c r="X16" s="399"/>
      <c r="Y16" s="399"/>
      <c r="Z16" s="399">
        <v>2559.608430620473</v>
      </c>
      <c r="AA16" s="399"/>
      <c r="AB16" s="401">
        <v>2559.608430620473</v>
      </c>
      <c r="AC16" s="401">
        <v>2048985.5092529585</v>
      </c>
      <c r="AD16" s="349">
        <v>2177945.6382335806</v>
      </c>
    </row>
    <row r="17" spans="1:32">
      <c r="A17" s="335">
        <v>10</v>
      </c>
      <c r="B17" s="344" t="s">
        <v>460</v>
      </c>
      <c r="C17" s="345" t="s">
        <v>461</v>
      </c>
      <c r="D17" s="338">
        <v>776.45289733634456</v>
      </c>
      <c r="E17" s="338">
        <v>15371.610988566768</v>
      </c>
      <c r="F17" s="338">
        <v>3186.5498934677212</v>
      </c>
      <c r="G17" s="338">
        <v>13557.811162474371</v>
      </c>
      <c r="H17" s="338">
        <v>11886.377913659253</v>
      </c>
      <c r="I17" s="338">
        <v>3644.1377337288791</v>
      </c>
      <c r="J17" s="338">
        <v>1116.2817194165925</v>
      </c>
      <c r="K17" s="338">
        <v>12158.252533608154</v>
      </c>
      <c r="L17" s="338">
        <v>13380.630468199941</v>
      </c>
      <c r="M17" s="338">
        <v>30331.631505391255</v>
      </c>
      <c r="N17" s="272">
        <v>105409.73681584928</v>
      </c>
      <c r="O17" s="338">
        <v>225382.41493193008</v>
      </c>
      <c r="P17" s="338">
        <v>62144.084988731418</v>
      </c>
      <c r="Q17" s="338">
        <v>56177.055843513255</v>
      </c>
      <c r="R17" s="399">
        <v>343703.55576417479</v>
      </c>
      <c r="S17" s="338">
        <v>5240.7966731213746</v>
      </c>
      <c r="T17" s="338">
        <v>117.91489102834146</v>
      </c>
      <c r="U17" s="338">
        <v>130.65840176759022</v>
      </c>
      <c r="V17" s="399">
        <v>248.57329279593168</v>
      </c>
      <c r="W17" s="399">
        <v>5489.3699659173062</v>
      </c>
      <c r="X17" s="399"/>
      <c r="Y17" s="399"/>
      <c r="Z17" s="399">
        <v>4425.2721912387951</v>
      </c>
      <c r="AA17" s="399"/>
      <c r="AB17" s="401">
        <v>4425.2721912387951</v>
      </c>
      <c r="AC17" s="401">
        <v>353618.19792133092</v>
      </c>
      <c r="AD17" s="349">
        <v>459027.93473718019</v>
      </c>
    </row>
    <row r="18" spans="1:32">
      <c r="A18" s="402">
        <v>66</v>
      </c>
      <c r="B18" s="403" t="s">
        <v>106</v>
      </c>
      <c r="C18" s="314" t="s">
        <v>334</v>
      </c>
      <c r="D18" s="404">
        <v>147514.71353395842</v>
      </c>
      <c r="E18" s="405">
        <v>2859718.203472245</v>
      </c>
      <c r="F18" s="405">
        <v>712670.96004207176</v>
      </c>
      <c r="G18" s="405">
        <v>1310308.8831814576</v>
      </c>
      <c r="H18" s="405">
        <v>368512.20259671158</v>
      </c>
      <c r="I18" s="405">
        <v>420773.70769803191</v>
      </c>
      <c r="J18" s="405">
        <v>239513.00307352026</v>
      </c>
      <c r="K18" s="405">
        <v>624976.52425363683</v>
      </c>
      <c r="L18" s="405">
        <v>550373.54849199182</v>
      </c>
      <c r="M18" s="405">
        <v>148604.51131764794</v>
      </c>
      <c r="N18" s="406">
        <v>7382966.2576612737</v>
      </c>
      <c r="O18" s="407">
        <v>4196855.0473868586</v>
      </c>
      <c r="P18" s="405">
        <v>121561.31403185931</v>
      </c>
      <c r="Q18" s="405">
        <v>1959433.5318338843</v>
      </c>
      <c r="R18" s="405">
        <v>6277849.8932526018</v>
      </c>
      <c r="S18" s="405">
        <v>1487277.9434616629</v>
      </c>
      <c r="T18" s="405">
        <v>3484.7791908465811</v>
      </c>
      <c r="U18" s="405">
        <v>-115232.09984375053</v>
      </c>
      <c r="V18" s="405">
        <v>-111747.32065290396</v>
      </c>
      <c r="W18" s="405">
        <v>1375530.6228087589</v>
      </c>
      <c r="X18" s="405"/>
      <c r="Y18" s="405"/>
      <c r="Z18" s="405">
        <v>1592096.1847616751</v>
      </c>
      <c r="AA18" s="405"/>
      <c r="AB18" s="405">
        <v>1592096.1847616751</v>
      </c>
      <c r="AC18" s="404">
        <v>9245476.7008230351</v>
      </c>
      <c r="AD18" s="408">
        <v>16628442.958484307</v>
      </c>
      <c r="AE18" s="409"/>
    </row>
    <row r="19" spans="1:32">
      <c r="A19" s="410">
        <v>67</v>
      </c>
      <c r="B19" s="193" t="s">
        <v>149</v>
      </c>
      <c r="C19" s="194" t="s">
        <v>298</v>
      </c>
      <c r="D19" s="338">
        <v>12510.043019554623</v>
      </c>
      <c r="E19" s="338">
        <v>636926.04007365217</v>
      </c>
      <c r="F19" s="338">
        <v>45927.387149450231</v>
      </c>
      <c r="G19" s="338">
        <v>112337.05098244756</v>
      </c>
      <c r="H19" s="338">
        <v>37243.542934732541</v>
      </c>
      <c r="I19" s="338">
        <v>31042.716085663578</v>
      </c>
      <c r="J19" s="338">
        <v>6806.1003070204388</v>
      </c>
      <c r="K19" s="338">
        <v>49023.836025424229</v>
      </c>
      <c r="L19" s="338">
        <v>43567.795150115344</v>
      </c>
      <c r="M19" s="338">
        <v>9393.4195217474935</v>
      </c>
      <c r="N19" s="338">
        <v>984777.93124980817</v>
      </c>
      <c r="O19" s="338">
        <v>285867.73917475669</v>
      </c>
      <c r="P19" s="338">
        <v>184.63136042751742</v>
      </c>
      <c r="Q19" s="338">
        <v>22516.858741995569</v>
      </c>
      <c r="R19" s="399">
        <v>308569.22927717981</v>
      </c>
      <c r="S19" s="338">
        <v>124106.42520191755</v>
      </c>
      <c r="T19" s="338">
        <v>976.20658327350895</v>
      </c>
      <c r="U19" s="338">
        <v>60955.406098543121</v>
      </c>
      <c r="V19" s="399">
        <v>61931.61268181663</v>
      </c>
      <c r="W19" s="399">
        <v>186038.03788373419</v>
      </c>
      <c r="X19" s="441"/>
      <c r="Y19" s="441"/>
      <c r="Z19" s="338">
        <v>141707.10671088437</v>
      </c>
      <c r="AA19" s="441"/>
      <c r="AB19" s="338">
        <v>141707.10671088437</v>
      </c>
      <c r="AC19" s="338">
        <v>636314.37387179839</v>
      </c>
      <c r="AD19" s="338">
        <v>1621092.3051216067</v>
      </c>
      <c r="AE19" s="409"/>
    </row>
    <row r="20" spans="1:32">
      <c r="A20" s="343">
        <v>68</v>
      </c>
      <c r="B20" s="255" t="s">
        <v>54</v>
      </c>
      <c r="C20" s="301" t="s">
        <v>299</v>
      </c>
      <c r="D20" s="338">
        <v>5199.2419935609041</v>
      </c>
      <c r="E20" s="338">
        <v>44710.904347985743</v>
      </c>
      <c r="F20" s="338">
        <v>12929.086760311688</v>
      </c>
      <c r="G20" s="338">
        <v>50758.117336782059</v>
      </c>
      <c r="H20" s="338">
        <v>6726.8057361927822</v>
      </c>
      <c r="I20" s="338">
        <v>24186.129821426537</v>
      </c>
      <c r="J20" s="338">
        <v>8314.5334580403742</v>
      </c>
      <c r="K20" s="338">
        <v>14146.695742480884</v>
      </c>
      <c r="L20" s="338">
        <v>56734.270909264182</v>
      </c>
      <c r="M20" s="338">
        <v>8567.4961948409909</v>
      </c>
      <c r="N20" s="272">
        <v>232273.28230088617</v>
      </c>
      <c r="O20" s="338">
        <v>529818.31343838328</v>
      </c>
      <c r="P20" s="338">
        <v>-64.745392286844307</v>
      </c>
      <c r="Q20" s="338">
        <v>6295.8094241198314</v>
      </c>
      <c r="R20" s="399">
        <v>536049.37747021636</v>
      </c>
      <c r="S20" s="338">
        <v>119301.93133642005</v>
      </c>
      <c r="T20" s="338">
        <v>398.40035921698166</v>
      </c>
      <c r="U20" s="338">
        <v>317.10629236832739</v>
      </c>
      <c r="V20" s="399">
        <v>715.5066515853091</v>
      </c>
      <c r="W20" s="399">
        <v>120017.43798800536</v>
      </c>
      <c r="X20" s="399"/>
      <c r="Y20" s="399"/>
      <c r="Z20" s="338">
        <v>5528.9022408921865</v>
      </c>
      <c r="AA20" s="399"/>
      <c r="AB20" s="401">
        <v>5528.9022408921865</v>
      </c>
      <c r="AC20" s="348">
        <v>661595.71769911388</v>
      </c>
      <c r="AD20" s="349">
        <v>893869</v>
      </c>
    </row>
    <row r="21" spans="1:32">
      <c r="A21" s="402">
        <v>69</v>
      </c>
      <c r="B21" s="411" t="s">
        <v>410</v>
      </c>
      <c r="C21" s="412" t="s">
        <v>345</v>
      </c>
      <c r="D21" s="404">
        <v>165223.99854707395</v>
      </c>
      <c r="E21" s="405">
        <v>3541355.1478938828</v>
      </c>
      <c r="F21" s="405">
        <v>771527.43395183375</v>
      </c>
      <c r="G21" s="405">
        <v>1473404.0515006874</v>
      </c>
      <c r="H21" s="405">
        <v>412482.55126763688</v>
      </c>
      <c r="I21" s="405">
        <v>476002.55360512203</v>
      </c>
      <c r="J21" s="405">
        <v>254633.63683858109</v>
      </c>
      <c r="K21" s="405">
        <v>688147.05602154194</v>
      </c>
      <c r="L21" s="405">
        <v>650675.61455137143</v>
      </c>
      <c r="M21" s="405">
        <v>166565.42703423643</v>
      </c>
      <c r="N21" s="406">
        <v>8600017.471211968</v>
      </c>
      <c r="O21" s="407">
        <v>5012541.0999999987</v>
      </c>
      <c r="P21" s="405">
        <v>121681.19999999998</v>
      </c>
      <c r="Q21" s="405">
        <v>1988246.1999999997</v>
      </c>
      <c r="R21" s="405">
        <v>7122468.4999999981</v>
      </c>
      <c r="S21" s="405">
        <v>1730686.3000000005</v>
      </c>
      <c r="T21" s="405">
        <v>4859.3861333370724</v>
      </c>
      <c r="U21" s="405">
        <v>-53959.587452839085</v>
      </c>
      <c r="V21" s="405">
        <v>-49100.201319502019</v>
      </c>
      <c r="W21" s="405">
        <v>1681586.0986804983</v>
      </c>
      <c r="X21" s="405"/>
      <c r="Y21" s="405"/>
      <c r="Z21" s="405">
        <v>1739332.1937134515</v>
      </c>
      <c r="AA21" s="405"/>
      <c r="AB21" s="405">
        <v>1739332.1937134515</v>
      </c>
      <c r="AC21" s="404">
        <v>10543386.792393947</v>
      </c>
      <c r="AD21" s="408">
        <v>19143404.263605915</v>
      </c>
      <c r="AE21" s="409"/>
    </row>
    <row r="22" spans="1:32" ht="12.75" customHeight="1">
      <c r="A22" s="343">
        <v>74</v>
      </c>
      <c r="B22" s="413" t="s">
        <v>117</v>
      </c>
      <c r="C22" s="414" t="s">
        <v>292</v>
      </c>
      <c r="D22" s="338">
        <v>35942.400000000001</v>
      </c>
      <c r="E22" s="338">
        <v>891356.79999999993</v>
      </c>
      <c r="F22" s="338">
        <v>292755.40000000002</v>
      </c>
      <c r="G22" s="338">
        <v>888043.00000000035</v>
      </c>
      <c r="H22" s="338">
        <v>188365.5</v>
      </c>
      <c r="I22" s="338">
        <v>232630.5</v>
      </c>
      <c r="J22" s="338">
        <v>36309.800000000003</v>
      </c>
      <c r="K22" s="338">
        <v>458494.10000000003</v>
      </c>
      <c r="L22" s="338">
        <v>1242258.5</v>
      </c>
      <c r="M22" s="338">
        <v>182517.40000000002</v>
      </c>
      <c r="N22" s="415">
        <v>4448673.4000000004</v>
      </c>
      <c r="O22" s="383"/>
      <c r="P22" s="375"/>
      <c r="Q22" s="375"/>
      <c r="R22" s="375"/>
      <c r="S22" s="375"/>
      <c r="T22" s="375"/>
      <c r="U22" s="375"/>
      <c r="V22" s="375"/>
      <c r="W22" s="375"/>
      <c r="X22" s="375"/>
      <c r="Y22" s="375"/>
      <c r="Z22" s="375"/>
      <c r="AA22" s="375"/>
      <c r="AB22" s="375"/>
      <c r="AC22" s="383"/>
      <c r="AD22" s="384"/>
      <c r="AE22" s="409"/>
    </row>
    <row r="23" spans="1:32" ht="12.75" customHeight="1">
      <c r="A23" s="335">
        <v>75</v>
      </c>
      <c r="B23" s="413" t="s">
        <v>119</v>
      </c>
      <c r="C23" s="414" t="s">
        <v>386</v>
      </c>
      <c r="D23" s="338">
        <v>28981.200000000001</v>
      </c>
      <c r="E23" s="338">
        <v>687520.20000000019</v>
      </c>
      <c r="F23" s="338">
        <v>231540.1</v>
      </c>
      <c r="G23" s="338">
        <v>710031.90000000026</v>
      </c>
      <c r="H23" s="338">
        <v>147557.70000000001</v>
      </c>
      <c r="I23" s="338">
        <v>174628.6</v>
      </c>
      <c r="J23" s="338">
        <v>28983</v>
      </c>
      <c r="K23" s="338">
        <v>361840.5</v>
      </c>
      <c r="L23" s="338">
        <v>930456.69999999984</v>
      </c>
      <c r="M23" s="338">
        <v>148734.70000000001</v>
      </c>
      <c r="N23" s="416">
        <v>3450274.6</v>
      </c>
      <c r="O23" s="383"/>
      <c r="P23" s="375"/>
      <c r="Q23" s="375"/>
      <c r="R23" s="375"/>
      <c r="S23" s="375"/>
      <c r="T23" s="375"/>
      <c r="U23" s="375"/>
      <c r="V23" s="375"/>
      <c r="W23" s="375"/>
      <c r="X23" s="375"/>
      <c r="Y23" s="375"/>
      <c r="Z23" s="375"/>
      <c r="AA23" s="375"/>
      <c r="AB23" s="375"/>
      <c r="AC23" s="383"/>
      <c r="AD23" s="384"/>
      <c r="AE23" s="409"/>
      <c r="AF23" s="253"/>
    </row>
    <row r="24" spans="1:32" ht="12.75" customHeight="1">
      <c r="A24" s="343">
        <v>76</v>
      </c>
      <c r="B24" s="417" t="s">
        <v>121</v>
      </c>
      <c r="C24" s="301" t="s">
        <v>293</v>
      </c>
      <c r="D24" s="338">
        <v>-32170.414556131105</v>
      </c>
      <c r="E24" s="338">
        <v>17963.18395646484</v>
      </c>
      <c r="F24" s="338">
        <v>8420.8602082803263</v>
      </c>
      <c r="G24" s="338">
        <v>17876.254266543008</v>
      </c>
      <c r="H24" s="338">
        <v>7857.8165014107508</v>
      </c>
      <c r="I24" s="338">
        <v>13835.152888704601</v>
      </c>
      <c r="J24" s="338">
        <v>43871.655772513797</v>
      </c>
      <c r="K24" s="338">
        <v>-80.119594047733699</v>
      </c>
      <c r="L24" s="338">
        <v>10928.365095307865</v>
      </c>
      <c r="M24" s="338">
        <v>-2008.0545390471179</v>
      </c>
      <c r="N24" s="416">
        <v>86494.699999999226</v>
      </c>
      <c r="O24" s="383"/>
      <c r="P24" s="375"/>
      <c r="Q24" s="375"/>
      <c r="R24" s="375"/>
      <c r="S24" s="375"/>
      <c r="T24" s="375"/>
      <c r="U24" s="375"/>
      <c r="V24" s="375"/>
      <c r="W24" s="375"/>
      <c r="X24" s="375"/>
      <c r="Y24" s="375"/>
      <c r="Z24" s="375"/>
      <c r="AA24" s="375"/>
      <c r="AB24" s="375"/>
      <c r="AC24" s="383"/>
      <c r="AD24" s="384"/>
      <c r="AE24" s="409"/>
      <c r="AF24" s="253"/>
    </row>
    <row r="25" spans="1:32" ht="12.75" customHeight="1">
      <c r="A25" s="335">
        <v>77</v>
      </c>
      <c r="B25" s="417" t="s">
        <v>123</v>
      </c>
      <c r="C25" s="314" t="s">
        <v>294</v>
      </c>
      <c r="D25" s="338">
        <v>42380.507369935673</v>
      </c>
      <c r="E25" s="338">
        <v>247271.37850151764</v>
      </c>
      <c r="F25" s="338">
        <v>49804.88736873732</v>
      </c>
      <c r="G25" s="338">
        <v>179918.50094400276</v>
      </c>
      <c r="H25" s="338">
        <v>53591.833388110143</v>
      </c>
      <c r="I25" s="338">
        <v>36665.117467964621</v>
      </c>
      <c r="J25" s="338">
        <v>259062.22920589906</v>
      </c>
      <c r="K25" s="338">
        <v>92500.847248779464</v>
      </c>
      <c r="L25" s="338">
        <v>139613.03277317571</v>
      </c>
      <c r="M25" s="338">
        <v>22678.942464553118</v>
      </c>
      <c r="N25" s="416">
        <v>1123487.2767326755</v>
      </c>
      <c r="O25" s="418"/>
      <c r="P25" s="419"/>
      <c r="Q25" s="419"/>
      <c r="R25" s="419"/>
      <c r="S25" s="419"/>
      <c r="T25" s="419"/>
      <c r="U25" s="419"/>
      <c r="V25" s="419"/>
      <c r="W25" s="419"/>
      <c r="X25" s="419"/>
      <c r="Y25" s="419"/>
      <c r="Z25" s="419"/>
      <c r="AA25" s="419"/>
      <c r="AB25" s="419"/>
      <c r="AC25" s="418"/>
      <c r="AD25" s="420"/>
      <c r="AE25" s="409"/>
      <c r="AF25" s="253"/>
    </row>
    <row r="26" spans="1:32" ht="12.75" customHeight="1">
      <c r="A26" s="343">
        <v>78</v>
      </c>
      <c r="B26" s="421" t="s">
        <v>125</v>
      </c>
      <c r="C26" s="314" t="s">
        <v>295</v>
      </c>
      <c r="D26" s="338">
        <v>77798.107186195441</v>
      </c>
      <c r="E26" s="338">
        <v>304846.13754201756</v>
      </c>
      <c r="F26" s="338">
        <v>180674.15242298238</v>
      </c>
      <c r="G26" s="338">
        <v>451959.64478945435</v>
      </c>
      <c r="H26" s="338">
        <v>119987.6501104791</v>
      </c>
      <c r="I26" s="338">
        <v>138151.22964333079</v>
      </c>
      <c r="J26" s="338">
        <v>562739.81502158695</v>
      </c>
      <c r="K26" s="338">
        <v>253001.67234526837</v>
      </c>
      <c r="L26" s="338">
        <v>188845.30213151634</v>
      </c>
      <c r="M26" s="338">
        <v>91766.112074494056</v>
      </c>
      <c r="N26" s="416">
        <v>2369769.8232673253</v>
      </c>
      <c r="O26" s="418"/>
      <c r="P26" s="419"/>
      <c r="Q26" s="419"/>
      <c r="R26" s="419"/>
      <c r="S26" s="419"/>
      <c r="T26" s="419"/>
      <c r="U26" s="419"/>
      <c r="V26" s="419"/>
      <c r="W26" s="419"/>
      <c r="X26" s="419"/>
      <c r="Y26" s="419"/>
      <c r="Z26" s="419"/>
      <c r="AA26" s="419"/>
      <c r="AB26" s="419"/>
      <c r="AC26" s="418"/>
      <c r="AD26" s="420"/>
      <c r="AE26" s="409"/>
    </row>
    <row r="27" spans="1:32" ht="12.75" customHeight="1">
      <c r="A27" s="335">
        <v>79</v>
      </c>
      <c r="B27" s="421" t="s">
        <v>127</v>
      </c>
      <c r="C27" s="314" t="s">
        <v>296</v>
      </c>
      <c r="D27" s="338">
        <v>120178.6145561311</v>
      </c>
      <c r="E27" s="338">
        <v>552117.5160435352</v>
      </c>
      <c r="F27" s="338">
        <v>230479.0397917197</v>
      </c>
      <c r="G27" s="338">
        <v>631878.14573345706</v>
      </c>
      <c r="H27" s="338">
        <v>173579.48349858925</v>
      </c>
      <c r="I27" s="338">
        <v>174816.34711129544</v>
      </c>
      <c r="J27" s="338">
        <v>821802.04422748601</v>
      </c>
      <c r="K27" s="338">
        <v>345502.5195940478</v>
      </c>
      <c r="L27" s="338">
        <v>328458.33490469208</v>
      </c>
      <c r="M27" s="338">
        <v>114445.05453904717</v>
      </c>
      <c r="N27" s="416">
        <v>3493257.1000000006</v>
      </c>
      <c r="O27" s="418"/>
      <c r="P27" s="419"/>
      <c r="Q27" s="419"/>
      <c r="R27" s="419"/>
      <c r="S27" s="419"/>
      <c r="T27" s="419"/>
      <c r="U27" s="419"/>
      <c r="V27" s="419"/>
      <c r="W27" s="419"/>
      <c r="X27" s="419"/>
      <c r="Y27" s="419"/>
      <c r="Z27" s="419"/>
      <c r="AA27" s="419"/>
      <c r="AB27" s="419"/>
      <c r="AC27" s="418"/>
      <c r="AD27" s="420"/>
      <c r="AE27" s="409"/>
    </row>
    <row r="28" spans="1:32" ht="12.75" customHeight="1">
      <c r="A28" s="343">
        <v>80</v>
      </c>
      <c r="B28" s="413" t="s">
        <v>129</v>
      </c>
      <c r="C28" s="414" t="s">
        <v>387</v>
      </c>
      <c r="D28" s="338">
        <v>0</v>
      </c>
      <c r="E28" s="338">
        <v>0</v>
      </c>
      <c r="F28" s="338">
        <v>0</v>
      </c>
      <c r="G28" s="338">
        <v>0</v>
      </c>
      <c r="H28" s="338">
        <v>0</v>
      </c>
      <c r="I28" s="338">
        <v>0</v>
      </c>
      <c r="J28" s="338">
        <v>0</v>
      </c>
      <c r="K28" s="338">
        <v>0</v>
      </c>
      <c r="L28" s="338">
        <v>0</v>
      </c>
      <c r="M28" s="338">
        <v>0</v>
      </c>
      <c r="N28" s="416">
        <v>0</v>
      </c>
      <c r="O28" s="418"/>
      <c r="P28" s="419"/>
      <c r="Q28" s="419"/>
      <c r="R28" s="419"/>
      <c r="S28" s="419"/>
      <c r="T28" s="419"/>
      <c r="U28" s="419"/>
      <c r="V28" s="419"/>
      <c r="W28" s="419"/>
      <c r="X28" s="419"/>
      <c r="Y28" s="419"/>
      <c r="Z28" s="419"/>
      <c r="AA28" s="419"/>
      <c r="AB28" s="419"/>
      <c r="AC28" s="418"/>
      <c r="AD28" s="420"/>
      <c r="AE28" s="409"/>
    </row>
    <row r="29" spans="1:32" ht="12.75" customHeight="1">
      <c r="A29" s="335">
        <v>81</v>
      </c>
      <c r="B29" s="421" t="s">
        <v>131</v>
      </c>
      <c r="C29" s="300" t="s">
        <v>339</v>
      </c>
      <c r="D29" s="422">
        <v>123950.6</v>
      </c>
      <c r="E29" s="401">
        <v>1461437.5</v>
      </c>
      <c r="F29" s="401">
        <v>531655.30000000005</v>
      </c>
      <c r="G29" s="401">
        <v>1537797.4000000004</v>
      </c>
      <c r="H29" s="401">
        <v>369802.8</v>
      </c>
      <c r="I29" s="401">
        <v>421282</v>
      </c>
      <c r="J29" s="401">
        <v>901983.49999999977</v>
      </c>
      <c r="K29" s="401">
        <v>803916.50000000023</v>
      </c>
      <c r="L29" s="401">
        <v>1581645.2</v>
      </c>
      <c r="M29" s="401">
        <v>294954.40000000008</v>
      </c>
      <c r="N29" s="269">
        <v>8028425.2000000011</v>
      </c>
      <c r="O29" s="423"/>
      <c r="P29" s="424"/>
      <c r="Q29" s="424"/>
      <c r="R29" s="424"/>
      <c r="S29" s="424"/>
      <c r="T29" s="424"/>
      <c r="U29" s="424"/>
      <c r="V29" s="424"/>
      <c r="W29" s="424"/>
      <c r="X29" s="424"/>
      <c r="Y29" s="424"/>
      <c r="Z29" s="424"/>
      <c r="AA29" s="424"/>
      <c r="AB29" s="424"/>
      <c r="AC29" s="423"/>
      <c r="AD29" s="391"/>
      <c r="AE29" s="409"/>
      <c r="AF29" s="253"/>
    </row>
    <row r="30" spans="1:32" ht="12.75" customHeight="1">
      <c r="A30" s="402">
        <v>82</v>
      </c>
      <c r="B30" s="421" t="s">
        <v>132</v>
      </c>
      <c r="C30" s="314" t="s">
        <v>329</v>
      </c>
      <c r="D30" s="425">
        <v>289174.59854707395</v>
      </c>
      <c r="E30" s="425">
        <v>5002792.6478938833</v>
      </c>
      <c r="F30" s="425">
        <v>1303182.7339518338</v>
      </c>
      <c r="G30" s="425">
        <v>3011201.4515006877</v>
      </c>
      <c r="H30" s="425">
        <v>782285.35126763687</v>
      </c>
      <c r="I30" s="425">
        <v>897284.55360512203</v>
      </c>
      <c r="J30" s="425">
        <v>1156617.1368385809</v>
      </c>
      <c r="K30" s="425">
        <v>1492063.5560215423</v>
      </c>
      <c r="L30" s="425">
        <v>2232320.8145513711</v>
      </c>
      <c r="M30" s="425">
        <v>461519.82703423651</v>
      </c>
      <c r="N30" s="425">
        <v>16628442.671211969</v>
      </c>
      <c r="O30" s="425"/>
      <c r="P30" s="425"/>
      <c r="Q30" s="425"/>
      <c r="R30" s="425"/>
      <c r="S30" s="425"/>
      <c r="T30" s="425"/>
      <c r="U30" s="425"/>
      <c r="V30" s="425"/>
      <c r="W30" s="425"/>
      <c r="X30" s="425"/>
      <c r="Y30" s="425"/>
      <c r="Z30" s="425"/>
      <c r="AA30" s="425"/>
      <c r="AB30" s="425"/>
      <c r="AC30" s="425"/>
      <c r="AD30" s="425"/>
      <c r="AE30" s="409"/>
      <c r="AF30" s="253"/>
    </row>
    <row r="31" spans="1:32" ht="12.75" customHeight="1">
      <c r="A31" s="426"/>
      <c r="B31" s="427"/>
      <c r="C31" s="428"/>
      <c r="D31" s="429"/>
      <c r="E31" s="429"/>
      <c r="F31" s="429"/>
      <c r="G31" s="429"/>
      <c r="H31" s="429"/>
      <c r="I31" s="429"/>
      <c r="J31" s="429"/>
      <c r="K31" s="429"/>
      <c r="L31" s="429"/>
      <c r="M31" s="429"/>
      <c r="N31" s="430"/>
      <c r="O31" s="429"/>
      <c r="P31" s="429"/>
      <c r="Q31" s="429"/>
      <c r="R31" s="429"/>
      <c r="S31" s="429"/>
      <c r="T31" s="429"/>
      <c r="U31" s="429"/>
      <c r="V31" s="429"/>
      <c r="W31" s="429"/>
      <c r="X31" s="429"/>
      <c r="Y31" s="429"/>
      <c r="Z31" s="429"/>
      <c r="AA31" s="429"/>
      <c r="AB31" s="429"/>
      <c r="AC31" s="429"/>
      <c r="AD31" s="431"/>
      <c r="AF31" s="253"/>
    </row>
  </sheetData>
  <mergeCells count="4">
    <mergeCell ref="D1:M1"/>
    <mergeCell ref="N1:W1"/>
    <mergeCell ref="AB1:AD1"/>
    <mergeCell ref="O4:W4"/>
  </mergeCells>
  <phoneticPr fontId="0" type="noConversion"/>
  <conditionalFormatting sqref="D8:M17">
    <cfRule type="cellIs" dxfId="200" priority="61" stopIfTrue="1" operator="lessThan">
      <formula>-1</formula>
    </cfRule>
  </conditionalFormatting>
  <conditionalFormatting sqref="O8">
    <cfRule type="cellIs" dxfId="199" priority="60" stopIfTrue="1" operator="lessThan">
      <formula>-1</formula>
    </cfRule>
  </conditionalFormatting>
  <conditionalFormatting sqref="P8">
    <cfRule type="cellIs" dxfId="198" priority="59" stopIfTrue="1" operator="lessThan">
      <formula>-1</formula>
    </cfRule>
  </conditionalFormatting>
  <conditionalFormatting sqref="Q8">
    <cfRule type="cellIs" dxfId="197" priority="58" stopIfTrue="1" operator="lessThan">
      <formula>-1</formula>
    </cfRule>
  </conditionalFormatting>
  <conditionalFormatting sqref="S8">
    <cfRule type="cellIs" dxfId="196" priority="57" stopIfTrue="1" operator="lessThan">
      <formula>-1</formula>
    </cfRule>
  </conditionalFormatting>
  <conditionalFormatting sqref="T8">
    <cfRule type="cellIs" dxfId="195" priority="56" stopIfTrue="1" operator="lessThan">
      <formula>-1</formula>
    </cfRule>
  </conditionalFormatting>
  <conditionalFormatting sqref="O9">
    <cfRule type="cellIs" dxfId="194" priority="54" stopIfTrue="1" operator="lessThan">
      <formula>-1</formula>
    </cfRule>
  </conditionalFormatting>
  <conditionalFormatting sqref="P9">
    <cfRule type="cellIs" dxfId="193" priority="53" stopIfTrue="1" operator="lessThan">
      <formula>-1</formula>
    </cfRule>
  </conditionalFormatting>
  <conditionalFormatting sqref="Q9">
    <cfRule type="cellIs" dxfId="192" priority="52" stopIfTrue="1" operator="lessThan">
      <formula>-1</formula>
    </cfRule>
  </conditionalFormatting>
  <conditionalFormatting sqref="S9">
    <cfRule type="cellIs" dxfId="191" priority="51" stopIfTrue="1" operator="lessThan">
      <formula>-1</formula>
    </cfRule>
  </conditionalFormatting>
  <conditionalFormatting sqref="T9">
    <cfRule type="cellIs" dxfId="190" priority="50" stopIfTrue="1" operator="lessThan">
      <formula>-1</formula>
    </cfRule>
  </conditionalFormatting>
  <conditionalFormatting sqref="O10">
    <cfRule type="cellIs" dxfId="189" priority="48" stopIfTrue="1" operator="lessThan">
      <formula>-1</formula>
    </cfRule>
  </conditionalFormatting>
  <conditionalFormatting sqref="O11">
    <cfRule type="cellIs" dxfId="188" priority="47" stopIfTrue="1" operator="lessThan">
      <formula>-1</formula>
    </cfRule>
  </conditionalFormatting>
  <conditionalFormatting sqref="O12">
    <cfRule type="cellIs" dxfId="187" priority="46" stopIfTrue="1" operator="lessThan">
      <formula>-1</formula>
    </cfRule>
  </conditionalFormatting>
  <conditionalFormatting sqref="O13">
    <cfRule type="cellIs" dxfId="186" priority="45" stopIfTrue="1" operator="lessThan">
      <formula>-1</formula>
    </cfRule>
  </conditionalFormatting>
  <conditionalFormatting sqref="O14">
    <cfRule type="cellIs" dxfId="185" priority="44" stopIfTrue="1" operator="lessThan">
      <formula>-1</formula>
    </cfRule>
  </conditionalFormatting>
  <conditionalFormatting sqref="O15">
    <cfRule type="cellIs" dxfId="184" priority="43" stopIfTrue="1" operator="lessThan">
      <formula>-1</formula>
    </cfRule>
  </conditionalFormatting>
  <conditionalFormatting sqref="O16">
    <cfRule type="cellIs" dxfId="183" priority="42" stopIfTrue="1" operator="lessThan">
      <formula>-1</formula>
    </cfRule>
  </conditionalFormatting>
  <conditionalFormatting sqref="O17">
    <cfRule type="cellIs" dxfId="182" priority="41" stopIfTrue="1" operator="lessThan">
      <formula>-1</formula>
    </cfRule>
  </conditionalFormatting>
  <conditionalFormatting sqref="P10">
    <cfRule type="cellIs" dxfId="181" priority="40" stopIfTrue="1" operator="lessThan">
      <formula>-1</formula>
    </cfRule>
  </conditionalFormatting>
  <conditionalFormatting sqref="P11">
    <cfRule type="cellIs" dxfId="180" priority="39" stopIfTrue="1" operator="lessThan">
      <formula>-1</formula>
    </cfRule>
  </conditionalFormatting>
  <conditionalFormatting sqref="P12">
    <cfRule type="cellIs" dxfId="179" priority="38" stopIfTrue="1" operator="lessThan">
      <formula>-1</formula>
    </cfRule>
  </conditionalFormatting>
  <conditionalFormatting sqref="P13">
    <cfRule type="cellIs" dxfId="178" priority="37" stopIfTrue="1" operator="lessThan">
      <formula>-1</formula>
    </cfRule>
  </conditionalFormatting>
  <conditionalFormatting sqref="P14">
    <cfRule type="cellIs" dxfId="177" priority="36" stopIfTrue="1" operator="lessThan">
      <formula>-1</formula>
    </cfRule>
  </conditionalFormatting>
  <conditionalFormatting sqref="P15">
    <cfRule type="cellIs" dxfId="176" priority="35" stopIfTrue="1" operator="lessThan">
      <formula>-1</formula>
    </cfRule>
  </conditionalFormatting>
  <conditionalFormatting sqref="P16">
    <cfRule type="cellIs" dxfId="175" priority="34" stopIfTrue="1" operator="lessThan">
      <formula>-1</formula>
    </cfRule>
  </conditionalFormatting>
  <conditionalFormatting sqref="P17">
    <cfRule type="cellIs" dxfId="174" priority="33" stopIfTrue="1" operator="lessThan">
      <formula>-1</formula>
    </cfRule>
  </conditionalFormatting>
  <conditionalFormatting sqref="Q10">
    <cfRule type="cellIs" dxfId="173" priority="32" stopIfTrue="1" operator="lessThan">
      <formula>-1</formula>
    </cfRule>
  </conditionalFormatting>
  <conditionalFormatting sqref="Q11">
    <cfRule type="cellIs" dxfId="172" priority="31" stopIfTrue="1" operator="lessThan">
      <formula>-1</formula>
    </cfRule>
  </conditionalFormatting>
  <conditionalFormatting sqref="Q12">
    <cfRule type="cellIs" dxfId="171" priority="30" stopIfTrue="1" operator="lessThan">
      <formula>-1</formula>
    </cfRule>
  </conditionalFormatting>
  <conditionalFormatting sqref="Q13">
    <cfRule type="cellIs" dxfId="170" priority="29" stopIfTrue="1" operator="lessThan">
      <formula>-1</formula>
    </cfRule>
  </conditionalFormatting>
  <conditionalFormatting sqref="Q14">
    <cfRule type="cellIs" dxfId="169" priority="28" stopIfTrue="1" operator="lessThan">
      <formula>-1</formula>
    </cfRule>
  </conditionalFormatting>
  <conditionalFormatting sqref="Q15">
    <cfRule type="cellIs" dxfId="168" priority="27" stopIfTrue="1" operator="lessThan">
      <formula>-1</formula>
    </cfRule>
  </conditionalFormatting>
  <conditionalFormatting sqref="Q16">
    <cfRule type="cellIs" dxfId="167" priority="26" stopIfTrue="1" operator="lessThan">
      <formula>-1</formula>
    </cfRule>
  </conditionalFormatting>
  <conditionalFormatting sqref="Q17">
    <cfRule type="cellIs" dxfId="166" priority="25" stopIfTrue="1" operator="lessThan">
      <formula>-1</formula>
    </cfRule>
  </conditionalFormatting>
  <conditionalFormatting sqref="S10">
    <cfRule type="cellIs" dxfId="165" priority="24" stopIfTrue="1" operator="lessThan">
      <formula>-1</formula>
    </cfRule>
  </conditionalFormatting>
  <conditionalFormatting sqref="S11">
    <cfRule type="cellIs" dxfId="164" priority="23" stopIfTrue="1" operator="lessThan">
      <formula>-1</formula>
    </cfRule>
  </conditionalFormatting>
  <conditionalFormatting sqref="S12">
    <cfRule type="cellIs" dxfId="163" priority="22" stopIfTrue="1" operator="lessThan">
      <formula>-1</formula>
    </cfRule>
  </conditionalFormatting>
  <conditionalFormatting sqref="S13">
    <cfRule type="cellIs" dxfId="162" priority="21" stopIfTrue="1" operator="lessThan">
      <formula>-1</formula>
    </cfRule>
  </conditionalFormatting>
  <conditionalFormatting sqref="S14">
    <cfRule type="cellIs" dxfId="161" priority="20" stopIfTrue="1" operator="lessThan">
      <formula>-1</formula>
    </cfRule>
  </conditionalFormatting>
  <conditionalFormatting sqref="S15">
    <cfRule type="cellIs" dxfId="160" priority="19" stopIfTrue="1" operator="lessThan">
      <formula>-1</formula>
    </cfRule>
  </conditionalFormatting>
  <conditionalFormatting sqref="S16">
    <cfRule type="cellIs" dxfId="159" priority="18" stopIfTrue="1" operator="lessThan">
      <formula>-1</formula>
    </cfRule>
  </conditionalFormatting>
  <conditionalFormatting sqref="S17">
    <cfRule type="cellIs" dxfId="158" priority="17" stopIfTrue="1" operator="lessThan">
      <formula>-1</formula>
    </cfRule>
  </conditionalFormatting>
  <conditionalFormatting sqref="T10">
    <cfRule type="cellIs" dxfId="157" priority="16" stopIfTrue="1" operator="lessThan">
      <formula>-1</formula>
    </cfRule>
  </conditionalFormatting>
  <conditionalFormatting sqref="T11">
    <cfRule type="cellIs" dxfId="156" priority="15" stopIfTrue="1" operator="lessThan">
      <formula>-1</formula>
    </cfRule>
  </conditionalFormatting>
  <conditionalFormatting sqref="T12">
    <cfRule type="cellIs" dxfId="155" priority="14" stopIfTrue="1" operator="lessThan">
      <formula>-1</formula>
    </cfRule>
  </conditionalFormatting>
  <conditionalFormatting sqref="T13">
    <cfRule type="cellIs" dxfId="154" priority="13" stopIfTrue="1" operator="lessThan">
      <formula>-1</formula>
    </cfRule>
  </conditionalFormatting>
  <conditionalFormatting sqref="T14">
    <cfRule type="cellIs" dxfId="153" priority="12" stopIfTrue="1" operator="lessThan">
      <formula>-1</formula>
    </cfRule>
  </conditionalFormatting>
  <conditionalFormatting sqref="T15">
    <cfRule type="cellIs" dxfId="152" priority="11" stopIfTrue="1" operator="lessThan">
      <formula>-1</formula>
    </cfRule>
  </conditionalFormatting>
  <conditionalFormatting sqref="T16">
    <cfRule type="cellIs" dxfId="151" priority="10" stopIfTrue="1" operator="lessThan">
      <formula>-1</formula>
    </cfRule>
  </conditionalFormatting>
  <conditionalFormatting sqref="T17">
    <cfRule type="cellIs" dxfId="150" priority="9" stopIfTrue="1" operator="lessThan">
      <formula>-1</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tabColor rgb="FF7030A0"/>
  </sheetPr>
  <dimension ref="A1:AE18"/>
  <sheetViews>
    <sheetView topLeftCell="P1" zoomScale="80" zoomScaleNormal="80" workbookViewId="0">
      <selection activeCell="U10" sqref="U10:U16"/>
    </sheetView>
  </sheetViews>
  <sheetFormatPr defaultColWidth="11.453125" defaultRowHeight="12.5"/>
  <cols>
    <col min="1" max="1" width="3.7265625" style="196" customWidth="1"/>
    <col min="2" max="2" width="12.1796875" style="196" bestFit="1" customWidth="1"/>
    <col min="3" max="3" width="25.7265625" style="196" customWidth="1"/>
    <col min="4" max="31" width="10.7265625" style="196" customWidth="1"/>
    <col min="32" max="16384" width="11.453125" style="196"/>
  </cols>
  <sheetData>
    <row r="1" spans="1:31" ht="13">
      <c r="A1" s="214"/>
      <c r="B1" s="214"/>
      <c r="C1" s="393" t="s">
        <v>462</v>
      </c>
      <c r="D1" s="471" t="s">
        <v>463</v>
      </c>
      <c r="E1" s="471"/>
      <c r="F1" s="471"/>
      <c r="G1" s="471"/>
      <c r="H1" s="471"/>
      <c r="I1" s="471"/>
      <c r="J1" s="471"/>
      <c r="K1" s="471"/>
      <c r="L1" s="471"/>
      <c r="M1" s="471"/>
      <c r="N1" s="471"/>
      <c r="O1" s="471"/>
      <c r="P1" s="471"/>
      <c r="Q1" s="471"/>
      <c r="R1" s="471"/>
      <c r="S1" s="471"/>
      <c r="T1" s="471"/>
      <c r="U1" s="471"/>
      <c r="V1" s="471"/>
      <c r="W1" s="471"/>
      <c r="X1" s="206"/>
      <c r="Y1" s="206"/>
      <c r="Z1" s="206"/>
      <c r="AA1" s="206"/>
      <c r="AB1" s="480"/>
      <c r="AC1" s="480"/>
      <c r="AD1" s="480"/>
      <c r="AE1" s="210"/>
    </row>
    <row r="2" spans="1:31" ht="13">
      <c r="A2" s="198"/>
      <c r="B2" s="198"/>
      <c r="C2" s="198" t="s">
        <v>356</v>
      </c>
      <c r="D2" s="394" t="s">
        <v>421</v>
      </c>
      <c r="E2" s="200" t="s">
        <v>300</v>
      </c>
      <c r="F2" s="200"/>
      <c r="G2" s="200"/>
      <c r="H2" s="201" t="s">
        <v>300</v>
      </c>
      <c r="I2" s="201"/>
      <c r="J2" s="202" t="s">
        <v>300</v>
      </c>
      <c r="K2" s="202"/>
      <c r="L2" s="202"/>
      <c r="M2" s="203" t="s">
        <v>388</v>
      </c>
      <c r="N2" s="202" t="s">
        <v>388</v>
      </c>
      <c r="O2" s="394" t="s">
        <v>421</v>
      </c>
      <c r="P2" s="200" t="s">
        <v>300</v>
      </c>
      <c r="Q2" s="200"/>
      <c r="R2" s="200"/>
      <c r="S2" s="201" t="s">
        <v>300</v>
      </c>
      <c r="T2" s="201"/>
      <c r="U2" s="202" t="s">
        <v>300</v>
      </c>
      <c r="V2" s="202"/>
      <c r="W2" s="202"/>
      <c r="X2" s="202"/>
      <c r="Y2" s="202"/>
      <c r="Z2" s="202"/>
      <c r="AA2" s="202"/>
      <c r="AB2" s="200" t="s">
        <v>300</v>
      </c>
      <c r="AC2" s="200"/>
      <c r="AD2" s="204" t="s">
        <v>388</v>
      </c>
      <c r="AE2" s="210"/>
    </row>
    <row r="3" spans="1:31" ht="13">
      <c r="A3" s="215"/>
      <c r="B3" s="215"/>
      <c r="C3" s="206">
        <v>2009</v>
      </c>
      <c r="D3" s="216"/>
      <c r="E3" s="216"/>
      <c r="F3" s="216"/>
      <c r="G3" s="216"/>
      <c r="H3" s="216"/>
      <c r="I3" s="217"/>
      <c r="J3" s="216"/>
      <c r="K3" s="216"/>
      <c r="L3" s="216"/>
      <c r="M3" s="216"/>
      <c r="N3" s="216"/>
      <c r="O3" s="216"/>
      <c r="P3" s="216"/>
      <c r="Q3" s="216"/>
      <c r="R3" s="216"/>
      <c r="S3" s="216"/>
      <c r="T3" s="217"/>
      <c r="U3" s="216"/>
      <c r="V3" s="216"/>
      <c r="W3" s="216"/>
      <c r="X3" s="216"/>
      <c r="Y3" s="216"/>
      <c r="Z3" s="216"/>
      <c r="AA3" s="216"/>
      <c r="AB3" s="216"/>
      <c r="AC3" s="216"/>
      <c r="AD3" s="216"/>
      <c r="AE3" s="395"/>
    </row>
    <row r="4" spans="1:31" ht="12.75" customHeight="1">
      <c r="A4" s="218" t="s">
        <v>300</v>
      </c>
      <c r="B4" s="219"/>
      <c r="C4" s="220"/>
      <c r="D4" s="312" t="s">
        <v>337</v>
      </c>
      <c r="E4" s="312"/>
      <c r="F4" s="312"/>
      <c r="G4" s="312"/>
      <c r="H4" s="312"/>
      <c r="I4" s="312"/>
      <c r="J4" s="312"/>
      <c r="K4" s="312"/>
      <c r="L4" s="312"/>
      <c r="M4" s="312"/>
      <c r="N4" s="222"/>
      <c r="O4" s="477" t="s">
        <v>338</v>
      </c>
      <c r="P4" s="478"/>
      <c r="Q4" s="478"/>
      <c r="R4" s="478"/>
      <c r="S4" s="478"/>
      <c r="T4" s="478"/>
      <c r="U4" s="478"/>
      <c r="V4" s="478"/>
      <c r="W4" s="481"/>
      <c r="X4" s="309"/>
      <c r="Y4" s="309"/>
      <c r="Z4" s="309"/>
      <c r="AA4" s="309"/>
      <c r="AB4" s="309"/>
      <c r="AC4" s="311"/>
      <c r="AD4" s="223" t="s">
        <v>300</v>
      </c>
      <c r="AE4" s="398"/>
    </row>
    <row r="5" spans="1:31" ht="175">
      <c r="A5" s="224" t="s">
        <v>300</v>
      </c>
      <c r="B5" s="225" t="s">
        <v>300</v>
      </c>
      <c r="C5" s="323" t="s">
        <v>398</v>
      </c>
      <c r="D5" s="324" t="s">
        <v>425</v>
      </c>
      <c r="E5" s="325" t="s">
        <v>426</v>
      </c>
      <c r="F5" s="325" t="s">
        <v>320</v>
      </c>
      <c r="G5" s="325" t="s">
        <v>427</v>
      </c>
      <c r="H5" s="325" t="s">
        <v>428</v>
      </c>
      <c r="I5" s="325" t="s">
        <v>429</v>
      </c>
      <c r="J5" s="325" t="s">
        <v>430</v>
      </c>
      <c r="K5" s="325" t="s">
        <v>431</v>
      </c>
      <c r="L5" s="325" t="s">
        <v>432</v>
      </c>
      <c r="M5" s="325" t="s">
        <v>433</v>
      </c>
      <c r="N5" s="229" t="s">
        <v>334</v>
      </c>
      <c r="O5" s="230" t="s">
        <v>324</v>
      </c>
      <c r="P5" s="231" t="s">
        <v>333</v>
      </c>
      <c r="Q5" s="228" t="s">
        <v>325</v>
      </c>
      <c r="R5" s="228" t="s">
        <v>341</v>
      </c>
      <c r="S5" s="228" t="s">
        <v>374</v>
      </c>
      <c r="T5" s="228" t="s">
        <v>389</v>
      </c>
      <c r="U5" s="228" t="s">
        <v>326</v>
      </c>
      <c r="V5" s="228" t="s">
        <v>379</v>
      </c>
      <c r="W5" s="228" t="s">
        <v>358</v>
      </c>
      <c r="X5" s="50" t="s">
        <v>390</v>
      </c>
      <c r="Y5" s="50" t="s">
        <v>391</v>
      </c>
      <c r="Z5" s="50" t="s">
        <v>392</v>
      </c>
      <c r="AA5" s="50" t="s">
        <v>393</v>
      </c>
      <c r="AB5" s="50" t="s">
        <v>394</v>
      </c>
      <c r="AC5" s="232" t="s">
        <v>407</v>
      </c>
      <c r="AD5" s="233" t="s">
        <v>297</v>
      </c>
    </row>
    <row r="6" spans="1:31">
      <c r="A6" s="234"/>
      <c r="B6" s="235" t="s">
        <v>346</v>
      </c>
      <c r="C6" s="236" t="s">
        <v>395</v>
      </c>
      <c r="D6" s="227" t="s">
        <v>434</v>
      </c>
      <c r="E6" s="228" t="s">
        <v>435</v>
      </c>
      <c r="F6" s="228" t="s">
        <v>436</v>
      </c>
      <c r="G6" s="228" t="s">
        <v>437</v>
      </c>
      <c r="H6" s="228" t="s">
        <v>438</v>
      </c>
      <c r="I6" s="228" t="s">
        <v>439</v>
      </c>
      <c r="J6" s="228" t="s">
        <v>440</v>
      </c>
      <c r="K6" s="228" t="s">
        <v>441</v>
      </c>
      <c r="L6" s="228" t="s">
        <v>442</v>
      </c>
      <c r="M6" s="228" t="s">
        <v>443</v>
      </c>
      <c r="N6" s="237" t="s">
        <v>113</v>
      </c>
      <c r="O6" s="230" t="s">
        <v>133</v>
      </c>
      <c r="P6" s="231" t="s">
        <v>134</v>
      </c>
      <c r="Q6" s="228" t="s">
        <v>135</v>
      </c>
      <c r="R6" s="228" t="s">
        <v>136</v>
      </c>
      <c r="S6" s="230" t="s">
        <v>137</v>
      </c>
      <c r="T6" s="230" t="s">
        <v>138</v>
      </c>
      <c r="U6" s="230" t="s">
        <v>139</v>
      </c>
      <c r="V6" s="228" t="s">
        <v>140</v>
      </c>
      <c r="W6" s="228" t="s">
        <v>141</v>
      </c>
      <c r="X6" s="50" t="s">
        <v>142</v>
      </c>
      <c r="Y6" s="60" t="s">
        <v>408</v>
      </c>
      <c r="Z6" s="60" t="s">
        <v>409</v>
      </c>
      <c r="AA6" s="50" t="s">
        <v>145</v>
      </c>
      <c r="AB6" s="50" t="s">
        <v>146</v>
      </c>
      <c r="AC6" s="232" t="s">
        <v>147</v>
      </c>
      <c r="AD6" s="332" t="s">
        <v>148</v>
      </c>
    </row>
    <row r="7" spans="1:31">
      <c r="A7" s="240" t="s">
        <v>347</v>
      </c>
      <c r="B7" s="241" t="s">
        <v>300</v>
      </c>
      <c r="C7" s="242" t="s">
        <v>300</v>
      </c>
      <c r="D7" s="333">
        <v>1</v>
      </c>
      <c r="E7" s="334">
        <v>2</v>
      </c>
      <c r="F7" s="334">
        <v>3</v>
      </c>
      <c r="G7" s="333">
        <v>4</v>
      </c>
      <c r="H7" s="334">
        <v>5</v>
      </c>
      <c r="I7" s="334">
        <v>6</v>
      </c>
      <c r="J7" s="334">
        <v>7</v>
      </c>
      <c r="K7" s="334">
        <v>8</v>
      </c>
      <c r="L7" s="334">
        <v>9</v>
      </c>
      <c r="M7" s="334">
        <v>10</v>
      </c>
      <c r="N7" s="334">
        <v>11</v>
      </c>
      <c r="O7" s="334">
        <v>12</v>
      </c>
      <c r="P7" s="334">
        <v>13</v>
      </c>
      <c r="Q7" s="334">
        <v>14</v>
      </c>
      <c r="R7" s="334">
        <v>15</v>
      </c>
      <c r="S7" s="334">
        <v>16</v>
      </c>
      <c r="T7" s="334">
        <v>17</v>
      </c>
      <c r="U7" s="334">
        <v>18</v>
      </c>
      <c r="V7" s="334">
        <v>19</v>
      </c>
      <c r="W7" s="334">
        <v>20</v>
      </c>
      <c r="X7" s="24">
        <v>76</v>
      </c>
      <c r="Y7" s="22">
        <v>77</v>
      </c>
      <c r="Z7" s="22">
        <v>78</v>
      </c>
      <c r="AA7" s="24">
        <v>79</v>
      </c>
      <c r="AB7" s="22">
        <v>80</v>
      </c>
      <c r="AC7" s="334">
        <v>22</v>
      </c>
      <c r="AD7" s="334">
        <v>23</v>
      </c>
    </row>
    <row r="8" spans="1:31">
      <c r="A8" s="335">
        <v>1</v>
      </c>
      <c r="B8" s="336" t="s">
        <v>444</v>
      </c>
      <c r="C8" s="337" t="s">
        <v>445</v>
      </c>
      <c r="D8" s="338">
        <v>2811.4774167752021</v>
      </c>
      <c r="E8" s="338">
        <v>21728.565582289335</v>
      </c>
      <c r="F8" s="338">
        <v>63.06683958366213</v>
      </c>
      <c r="G8" s="338">
        <v>1215.2430936246271</v>
      </c>
      <c r="H8" s="338">
        <v>5.5270282723532924</v>
      </c>
      <c r="I8" s="338">
        <v>0.40362802745469462</v>
      </c>
      <c r="J8" s="338">
        <v>8.4395008456686398</v>
      </c>
      <c r="K8" s="338">
        <v>320.43413878188665</v>
      </c>
      <c r="L8" s="338">
        <v>454.77582978822164</v>
      </c>
      <c r="M8" s="338">
        <v>54.463528249066485</v>
      </c>
      <c r="N8" s="272">
        <v>26662.396586237479</v>
      </c>
      <c r="O8" s="338">
        <v>14098.237256806922</v>
      </c>
      <c r="P8" s="338">
        <v>0</v>
      </c>
      <c r="Q8" s="338">
        <v>4.6209332702748949</v>
      </c>
      <c r="R8" s="399">
        <v>14102.858190077197</v>
      </c>
      <c r="S8" s="338">
        <v>555.37102128639685</v>
      </c>
      <c r="T8" s="338">
        <v>0</v>
      </c>
      <c r="U8" s="338">
        <v>0.16649638320874888</v>
      </c>
      <c r="V8" s="399">
        <v>0.16649638320874888</v>
      </c>
      <c r="W8" s="399">
        <v>555.53751766960556</v>
      </c>
      <c r="X8" s="399"/>
      <c r="Y8" s="399"/>
      <c r="Z8" s="399">
        <v>1598.2426442339038</v>
      </c>
      <c r="AA8" s="399"/>
      <c r="AB8" s="399">
        <v>1598.2426442339038</v>
      </c>
      <c r="AC8" s="399">
        <v>16256.638351980706</v>
      </c>
      <c r="AD8" s="400">
        <v>42919.034938218188</v>
      </c>
    </row>
    <row r="9" spans="1:31">
      <c r="A9" s="343">
        <v>2</v>
      </c>
      <c r="B9" s="344" t="s">
        <v>446</v>
      </c>
      <c r="C9" s="345" t="s">
        <v>447</v>
      </c>
      <c r="D9" s="338">
        <v>8299.5251079603204</v>
      </c>
      <c r="E9" s="338">
        <v>555527.60712309706</v>
      </c>
      <c r="F9" s="338">
        <v>36170.430285773509</v>
      </c>
      <c r="G9" s="338">
        <v>44100.718056654659</v>
      </c>
      <c r="H9" s="338">
        <v>12624.709869384247</v>
      </c>
      <c r="I9" s="338">
        <v>1427.3684342747715</v>
      </c>
      <c r="J9" s="338">
        <v>1331.4251226828078</v>
      </c>
      <c r="K9" s="338">
        <v>11478.07878930582</v>
      </c>
      <c r="L9" s="338">
        <v>30375.488649697407</v>
      </c>
      <c r="M9" s="338">
        <v>4139.9190200811654</v>
      </c>
      <c r="N9" s="272">
        <v>705475.27045891189</v>
      </c>
      <c r="O9" s="338">
        <v>235533.56314139112</v>
      </c>
      <c r="P9" s="338">
        <v>45.955306642811081</v>
      </c>
      <c r="Q9" s="338">
        <v>18532.471347970044</v>
      </c>
      <c r="R9" s="399">
        <v>254111.98979600397</v>
      </c>
      <c r="S9" s="338">
        <v>113149.56387597579</v>
      </c>
      <c r="T9" s="338">
        <v>458.03383055941936</v>
      </c>
      <c r="U9" s="338">
        <v>18960.235938375299</v>
      </c>
      <c r="V9" s="399">
        <v>19418.269768934719</v>
      </c>
      <c r="W9" s="399">
        <v>132567.83364491051</v>
      </c>
      <c r="X9" s="399"/>
      <c r="Y9" s="399"/>
      <c r="Z9" s="399">
        <v>117349.53020631589</v>
      </c>
      <c r="AA9" s="399"/>
      <c r="AB9" s="399">
        <v>117349.53020631589</v>
      </c>
      <c r="AC9" s="401">
        <v>504029.35364723043</v>
      </c>
      <c r="AD9" s="349">
        <v>1209504.6241061422</v>
      </c>
    </row>
    <row r="10" spans="1:31">
      <c r="A10" s="343">
        <v>3</v>
      </c>
      <c r="B10" s="344" t="s">
        <v>176</v>
      </c>
      <c r="C10" s="345" t="s">
        <v>71</v>
      </c>
      <c r="D10" s="338">
        <v>3.0254149717947327</v>
      </c>
      <c r="E10" s="338">
        <v>150.16729545064283</v>
      </c>
      <c r="F10" s="338">
        <v>588.06572270204606</v>
      </c>
      <c r="G10" s="338">
        <v>65.501937612809328</v>
      </c>
      <c r="H10" s="338">
        <v>11.115234637679013</v>
      </c>
      <c r="I10" s="338">
        <v>3.7456673148531472</v>
      </c>
      <c r="J10" s="338">
        <v>117.49558004146658</v>
      </c>
      <c r="K10" s="338">
        <v>37.415482178982629</v>
      </c>
      <c r="L10" s="338">
        <v>181.22364657540459</v>
      </c>
      <c r="M10" s="338">
        <v>7.5952594005128935</v>
      </c>
      <c r="N10" s="272">
        <v>1165.351240886192</v>
      </c>
      <c r="O10" s="338">
        <v>25.645628578508532</v>
      </c>
      <c r="P10" s="338">
        <v>0</v>
      </c>
      <c r="Q10" s="338">
        <v>3.2179141315177895</v>
      </c>
      <c r="R10" s="399">
        <v>28.863542710026323</v>
      </c>
      <c r="S10" s="338">
        <v>1073.5755433484478</v>
      </c>
      <c r="T10" s="338">
        <v>237.18037127679622</v>
      </c>
      <c r="U10" s="338">
        <v>-380.33926716634687</v>
      </c>
      <c r="V10" s="399">
        <v>-143.15889588955065</v>
      </c>
      <c r="W10" s="399">
        <v>930.41664745889716</v>
      </c>
      <c r="X10" s="399"/>
      <c r="Y10" s="399"/>
      <c r="Z10" s="399">
        <v>19.421098579088731</v>
      </c>
      <c r="AA10" s="399"/>
      <c r="AB10" s="399">
        <v>19.421098579088731</v>
      </c>
      <c r="AC10" s="401">
        <v>978.70128874801219</v>
      </c>
      <c r="AD10" s="349">
        <v>2144.0525296342043</v>
      </c>
    </row>
    <row r="11" spans="1:31">
      <c r="A11" s="335">
        <v>4</v>
      </c>
      <c r="B11" s="344" t="s">
        <v>448</v>
      </c>
      <c r="C11" s="345" t="s">
        <v>449</v>
      </c>
      <c r="D11" s="338">
        <v>597.36860362671632</v>
      </c>
      <c r="E11" s="338">
        <v>17353.628130795405</v>
      </c>
      <c r="F11" s="338">
        <v>2508.7893599274707</v>
      </c>
      <c r="G11" s="338">
        <v>38783.424894056356</v>
      </c>
      <c r="H11" s="338">
        <v>3934.3458255806854</v>
      </c>
      <c r="I11" s="338">
        <v>1341.6737877358319</v>
      </c>
      <c r="J11" s="338">
        <v>428.35945322770652</v>
      </c>
      <c r="K11" s="338">
        <v>6117.4818638172528</v>
      </c>
      <c r="L11" s="338">
        <v>1865.3697675891217</v>
      </c>
      <c r="M11" s="338">
        <v>782.0572863986431</v>
      </c>
      <c r="N11" s="272">
        <v>73712.498972755187</v>
      </c>
      <c r="O11" s="338">
        <v>16037.61029678456</v>
      </c>
      <c r="P11" s="338">
        <v>1.0798789300839333</v>
      </c>
      <c r="Q11" s="338">
        <v>2375.7568255423021</v>
      </c>
      <c r="R11" s="399">
        <v>18414.447001256947</v>
      </c>
      <c r="S11" s="338">
        <v>573.2175225494359</v>
      </c>
      <c r="T11" s="338">
        <v>280.85483673889547</v>
      </c>
      <c r="U11" s="338">
        <v>15153.720015527586</v>
      </c>
      <c r="V11" s="399">
        <v>15434.574852266482</v>
      </c>
      <c r="W11" s="399">
        <v>16007.792374815917</v>
      </c>
      <c r="X11" s="399"/>
      <c r="Y11" s="399"/>
      <c r="Z11" s="399">
        <v>5158.874275282632</v>
      </c>
      <c r="AA11" s="399"/>
      <c r="AB11" s="399">
        <v>5158.874275282632</v>
      </c>
      <c r="AC11" s="401">
        <v>39581.113651355496</v>
      </c>
      <c r="AD11" s="349">
        <v>113293.61262411068</v>
      </c>
    </row>
    <row r="12" spans="1:31">
      <c r="A12" s="343">
        <v>5</v>
      </c>
      <c r="B12" s="344" t="s">
        <v>450</v>
      </c>
      <c r="C12" s="345" t="s">
        <v>451</v>
      </c>
      <c r="D12" s="338">
        <v>38.049628101265036</v>
      </c>
      <c r="E12" s="338">
        <v>3715.264732954291</v>
      </c>
      <c r="F12" s="338">
        <v>448.7957271209176</v>
      </c>
      <c r="G12" s="338">
        <v>3814.2904226175078</v>
      </c>
      <c r="H12" s="338">
        <v>9800.8134673444692</v>
      </c>
      <c r="I12" s="338">
        <v>2371.7418113173171</v>
      </c>
      <c r="J12" s="338">
        <v>233.08750842889</v>
      </c>
      <c r="K12" s="338">
        <v>3449.6410518108564</v>
      </c>
      <c r="L12" s="338">
        <v>1810.3860428172297</v>
      </c>
      <c r="M12" s="338">
        <v>639.46617277484529</v>
      </c>
      <c r="N12" s="272">
        <v>26321.536565287588</v>
      </c>
      <c r="O12" s="338">
        <v>6461.9936439092662</v>
      </c>
      <c r="P12" s="338">
        <v>2.7786459229905551</v>
      </c>
      <c r="Q12" s="338">
        <v>141.46367010616453</v>
      </c>
      <c r="R12" s="399">
        <v>6606.2359599384208</v>
      </c>
      <c r="S12" s="338">
        <v>4309.0817406885535</v>
      </c>
      <c r="T12" s="338">
        <v>-0.18266371098671982</v>
      </c>
      <c r="U12" s="338">
        <v>-2.8562156528129528</v>
      </c>
      <c r="V12" s="399">
        <v>-3.0388793637996727</v>
      </c>
      <c r="W12" s="399">
        <v>4306.0428613247541</v>
      </c>
      <c r="X12" s="399"/>
      <c r="Y12" s="399"/>
      <c r="Z12" s="399">
        <v>1945.7308808901448</v>
      </c>
      <c r="AA12" s="399"/>
      <c r="AB12" s="399">
        <v>1945.7308808901448</v>
      </c>
      <c r="AC12" s="401">
        <v>12858.00970215332</v>
      </c>
      <c r="AD12" s="349">
        <v>39179.546267440906</v>
      </c>
    </row>
    <row r="13" spans="1:31">
      <c r="A13" s="343">
        <v>6</v>
      </c>
      <c r="B13" s="344" t="s">
        <v>452</v>
      </c>
      <c r="C13" s="345" t="s">
        <v>453</v>
      </c>
      <c r="D13" s="338">
        <v>286.20970445751522</v>
      </c>
      <c r="E13" s="338">
        <v>4263.8782719878818</v>
      </c>
      <c r="F13" s="338">
        <v>1180.3004709600527</v>
      </c>
      <c r="G13" s="338">
        <v>3982.0740724494049</v>
      </c>
      <c r="H13" s="338">
        <v>771.03121770925907</v>
      </c>
      <c r="I13" s="338">
        <v>19740.734846444182</v>
      </c>
      <c r="J13" s="338">
        <v>919.31940990438682</v>
      </c>
      <c r="K13" s="338">
        <v>1902.1576532979473</v>
      </c>
      <c r="L13" s="338">
        <v>1348.3915529745091</v>
      </c>
      <c r="M13" s="338">
        <v>401.37239497228347</v>
      </c>
      <c r="N13" s="272">
        <v>34795.469595157418</v>
      </c>
      <c r="O13" s="338">
        <v>7760.1243620522</v>
      </c>
      <c r="P13" s="338">
        <v>0</v>
      </c>
      <c r="Q13" s="338">
        <v>0.12199856925901378</v>
      </c>
      <c r="R13" s="399">
        <v>7760.2463606214587</v>
      </c>
      <c r="S13" s="338">
        <v>49.591712137361185</v>
      </c>
      <c r="T13" s="338">
        <v>0.19183572756543343</v>
      </c>
      <c r="U13" s="338">
        <v>-30.956150817751197</v>
      </c>
      <c r="V13" s="399">
        <v>-30.764315090185764</v>
      </c>
      <c r="W13" s="399">
        <v>18.82739704717542</v>
      </c>
      <c r="X13" s="399"/>
      <c r="Y13" s="399"/>
      <c r="Z13" s="399">
        <v>5962.0714359158001</v>
      </c>
      <c r="AA13" s="399"/>
      <c r="AB13" s="399">
        <v>5962.0714359158001</v>
      </c>
      <c r="AC13" s="401">
        <v>13741.145193584434</v>
      </c>
      <c r="AD13" s="349">
        <v>48536.614788741848</v>
      </c>
    </row>
    <row r="14" spans="1:31">
      <c r="A14" s="335">
        <v>7</v>
      </c>
      <c r="B14" s="344" t="s">
        <v>454</v>
      </c>
      <c r="C14" s="345" t="s">
        <v>455</v>
      </c>
      <c r="D14" s="338">
        <v>3.0023979946153929</v>
      </c>
      <c r="E14" s="338">
        <v>93.589940409386671</v>
      </c>
      <c r="F14" s="338">
        <v>59.725298726773723</v>
      </c>
      <c r="G14" s="338">
        <v>183.16165958596389</v>
      </c>
      <c r="H14" s="338">
        <v>45.677554241552706</v>
      </c>
      <c r="I14" s="338">
        <v>12.808929166716029</v>
      </c>
      <c r="J14" s="338">
        <v>282.87980839989081</v>
      </c>
      <c r="K14" s="338">
        <v>67.806772137266293</v>
      </c>
      <c r="L14" s="338">
        <v>29.346374378110067</v>
      </c>
      <c r="M14" s="338">
        <v>21.998795948590079</v>
      </c>
      <c r="N14" s="272">
        <v>799.99753098886572</v>
      </c>
      <c r="O14" s="338">
        <v>28.730262274770794</v>
      </c>
      <c r="P14" s="338">
        <v>0</v>
      </c>
      <c r="Q14" s="338">
        <v>4.6216457408748461E-2</v>
      </c>
      <c r="R14" s="399">
        <v>28.776478732179541</v>
      </c>
      <c r="S14" s="338">
        <v>2.2780826138018706</v>
      </c>
      <c r="T14" s="338">
        <v>5.7841890193940319E-3</v>
      </c>
      <c r="U14" s="338">
        <v>2.0216734414841921</v>
      </c>
      <c r="V14" s="399">
        <v>2.0274576305035863</v>
      </c>
      <c r="W14" s="399">
        <v>4.3055402443054565</v>
      </c>
      <c r="X14" s="399"/>
      <c r="Y14" s="399"/>
      <c r="Z14" s="399">
        <v>1.8496740257847977E-2</v>
      </c>
      <c r="AA14" s="399"/>
      <c r="AB14" s="399">
        <v>1.8496740257847977E-2</v>
      </c>
      <c r="AC14" s="401">
        <v>33.100515716742841</v>
      </c>
      <c r="AD14" s="349">
        <v>833.09804670560857</v>
      </c>
    </row>
    <row r="15" spans="1:31">
      <c r="A15" s="343">
        <v>8</v>
      </c>
      <c r="B15" s="344" t="s">
        <v>456</v>
      </c>
      <c r="C15" s="345" t="s">
        <v>457</v>
      </c>
      <c r="D15" s="338">
        <v>463.56600281193738</v>
      </c>
      <c r="E15" s="338">
        <v>33769.566630685476</v>
      </c>
      <c r="F15" s="338">
        <v>4703.5321272020192</v>
      </c>
      <c r="G15" s="338">
        <v>19689.601874217555</v>
      </c>
      <c r="H15" s="338">
        <v>9552.9243391428099</v>
      </c>
      <c r="I15" s="338">
        <v>6032.1149413007952</v>
      </c>
      <c r="J15" s="338">
        <v>3445.1760005647902</v>
      </c>
      <c r="K15" s="338">
        <v>25286.09177005829</v>
      </c>
      <c r="L15" s="338">
        <v>6741.0919906846002</v>
      </c>
      <c r="M15" s="338">
        <v>1961.0419266732501</v>
      </c>
      <c r="N15" s="272">
        <v>111644.70760334154</v>
      </c>
      <c r="O15" s="338">
        <v>2918.9849314695693</v>
      </c>
      <c r="P15" s="338">
        <v>79.510669171658549</v>
      </c>
      <c r="Q15" s="338">
        <v>851.65333099309055</v>
      </c>
      <c r="R15" s="399">
        <v>3850.1489316343186</v>
      </c>
      <c r="S15" s="338">
        <v>4181.4275265271326</v>
      </c>
      <c r="T15" s="338">
        <v>0.12258849279978039</v>
      </c>
      <c r="U15" s="338">
        <v>-414.82413787352738</v>
      </c>
      <c r="V15" s="399">
        <v>-414.70154938072761</v>
      </c>
      <c r="W15" s="399">
        <v>3766.7259771464051</v>
      </c>
      <c r="X15" s="399"/>
      <c r="Y15" s="399"/>
      <c r="Z15" s="399">
        <v>9477.2441382526686</v>
      </c>
      <c r="AA15" s="399"/>
      <c r="AB15" s="399">
        <v>9477.2441382526686</v>
      </c>
      <c r="AC15" s="401">
        <v>17094.119047033393</v>
      </c>
      <c r="AD15" s="349">
        <v>128738.82665037493</v>
      </c>
    </row>
    <row r="16" spans="1:31">
      <c r="A16" s="343">
        <v>9</v>
      </c>
      <c r="B16" s="344" t="s">
        <v>458</v>
      </c>
      <c r="C16" s="345" t="s">
        <v>459</v>
      </c>
      <c r="D16" s="338">
        <v>0.3296313310916596</v>
      </c>
      <c r="E16" s="338">
        <v>30.087053448367971</v>
      </c>
      <c r="F16" s="338">
        <v>4.6814454130955641</v>
      </c>
      <c r="G16" s="338">
        <v>30.484762839923118</v>
      </c>
      <c r="H16" s="338">
        <v>8.3662464218621935</v>
      </c>
      <c r="I16" s="338">
        <v>12.359807036437802</v>
      </c>
      <c r="J16" s="338">
        <v>1.0984502813320114</v>
      </c>
      <c r="K16" s="338">
        <v>20.244388028465561</v>
      </c>
      <c r="L16" s="338">
        <v>610.28542909102453</v>
      </c>
      <c r="M16" s="338">
        <v>6.8004116181763816</v>
      </c>
      <c r="N16" s="272">
        <v>724.73762550977676</v>
      </c>
      <c r="O16" s="338">
        <v>362.2887688786202</v>
      </c>
      <c r="P16" s="338">
        <v>10.834165230929047</v>
      </c>
      <c r="Q16" s="338">
        <v>413.31434904979295</v>
      </c>
      <c r="R16" s="399">
        <v>786.4372831593422</v>
      </c>
      <c r="S16" s="338">
        <v>1.3047556803486069</v>
      </c>
      <c r="T16" s="338">
        <v>0</v>
      </c>
      <c r="U16" s="338">
        <v>-62.369627040283021</v>
      </c>
      <c r="V16" s="399">
        <v>-62.369627040283021</v>
      </c>
      <c r="W16" s="399">
        <v>-61.064871359934415</v>
      </c>
      <c r="X16" s="399"/>
      <c r="Y16" s="399"/>
      <c r="Z16" s="399">
        <v>9.8093788491467144</v>
      </c>
      <c r="AA16" s="399"/>
      <c r="AB16" s="399">
        <v>9.8093788491467144</v>
      </c>
      <c r="AC16" s="401">
        <v>735.18179064855451</v>
      </c>
      <c r="AD16" s="349">
        <v>1459.9194161583314</v>
      </c>
    </row>
    <row r="17" spans="1:31">
      <c r="A17" s="343">
        <v>10</v>
      </c>
      <c r="B17" s="344" t="s">
        <v>460</v>
      </c>
      <c r="C17" s="345" t="s">
        <v>461</v>
      </c>
      <c r="D17" s="338">
        <v>7.4891115241677406</v>
      </c>
      <c r="E17" s="338">
        <v>293.6853125341749</v>
      </c>
      <c r="F17" s="338">
        <v>199.99987204068199</v>
      </c>
      <c r="G17" s="338">
        <v>472.55020878877434</v>
      </c>
      <c r="H17" s="338">
        <v>489.03215199763503</v>
      </c>
      <c r="I17" s="338">
        <v>99.764233045223534</v>
      </c>
      <c r="J17" s="338">
        <v>38.819472643499722</v>
      </c>
      <c r="K17" s="338">
        <v>344.48411600747534</v>
      </c>
      <c r="L17" s="338">
        <v>151.43586651972029</v>
      </c>
      <c r="M17" s="338">
        <v>1378.7047256309618</v>
      </c>
      <c r="N17" s="272">
        <v>3475.9650707323144</v>
      </c>
      <c r="O17" s="338">
        <v>2640.5608826110633</v>
      </c>
      <c r="P17" s="338">
        <v>44.472694529044226</v>
      </c>
      <c r="Q17" s="338">
        <v>194.19215590571855</v>
      </c>
      <c r="R17" s="399">
        <v>2879.225733045826</v>
      </c>
      <c r="S17" s="338">
        <v>211.01342111032127</v>
      </c>
      <c r="T17" s="338">
        <v>0</v>
      </c>
      <c r="U17" s="338">
        <v>27730.607373366263</v>
      </c>
      <c r="V17" s="399">
        <v>27730.607373366263</v>
      </c>
      <c r="W17" s="399">
        <v>27941.620794476585</v>
      </c>
      <c r="X17" s="399"/>
      <c r="Y17" s="399"/>
      <c r="Z17" s="399">
        <v>186.16415582484586</v>
      </c>
      <c r="AA17" s="399"/>
      <c r="AB17" s="399">
        <v>186.16415582484586</v>
      </c>
      <c r="AC17" s="401">
        <v>31007.010683347256</v>
      </c>
      <c r="AD17" s="349">
        <v>34482.975754079569</v>
      </c>
    </row>
    <row r="18" spans="1:31">
      <c r="A18" s="343">
        <v>11</v>
      </c>
      <c r="B18" s="432" t="s">
        <v>106</v>
      </c>
      <c r="C18" s="433" t="s">
        <v>464</v>
      </c>
      <c r="D18" s="404">
        <v>12510.043019554627</v>
      </c>
      <c r="E18" s="405">
        <v>636926.04007365217</v>
      </c>
      <c r="F18" s="405">
        <v>45927.387149450216</v>
      </c>
      <c r="G18" s="405">
        <v>112337.05098244757</v>
      </c>
      <c r="H18" s="405">
        <v>37243.542934732563</v>
      </c>
      <c r="I18" s="405">
        <v>31042.716085663582</v>
      </c>
      <c r="J18" s="405">
        <v>6806.1003070204388</v>
      </c>
      <c r="K18" s="405">
        <v>49023.836025424236</v>
      </c>
      <c r="L18" s="405">
        <v>43567.795150115344</v>
      </c>
      <c r="M18" s="405">
        <v>9393.4195217474935</v>
      </c>
      <c r="N18" s="406">
        <v>984777.93124980817</v>
      </c>
      <c r="O18" s="407">
        <v>285867.73917475663</v>
      </c>
      <c r="P18" s="405">
        <v>184.63136042751739</v>
      </c>
      <c r="Q18" s="405">
        <v>22516.858741995573</v>
      </c>
      <c r="R18" s="405">
        <v>308569.22927717969</v>
      </c>
      <c r="S18" s="405">
        <v>124106.42520191758</v>
      </c>
      <c r="T18" s="405">
        <v>976.20658327350907</v>
      </c>
      <c r="U18" s="405">
        <v>60955.406098543128</v>
      </c>
      <c r="V18" s="405">
        <v>61931.61268181663</v>
      </c>
      <c r="W18" s="405">
        <v>186038.03788373421</v>
      </c>
      <c r="X18" s="405"/>
      <c r="Y18" s="405"/>
      <c r="Z18" s="405">
        <v>141707.10671088434</v>
      </c>
      <c r="AA18" s="405"/>
      <c r="AB18" s="405">
        <v>141707.10671088434</v>
      </c>
      <c r="AC18" s="404">
        <v>636314.37387179816</v>
      </c>
      <c r="AD18" s="408">
        <v>1621092.3051216064</v>
      </c>
      <c r="AE18" s="409"/>
    </row>
  </sheetData>
  <mergeCells count="4">
    <mergeCell ref="D1:M1"/>
    <mergeCell ref="N1:W1"/>
    <mergeCell ref="AB1:AD1"/>
    <mergeCell ref="O4:W4"/>
  </mergeCells>
  <phoneticPr fontId="0" type="noConversion"/>
  <conditionalFormatting sqref="D8:M17">
    <cfRule type="cellIs" dxfId="149" priority="61" stopIfTrue="1" operator="lessThan">
      <formula>-1</formula>
    </cfRule>
  </conditionalFormatting>
  <conditionalFormatting sqref="O8">
    <cfRule type="cellIs" dxfId="148" priority="60" stopIfTrue="1" operator="lessThan">
      <formula>-1</formula>
    </cfRule>
  </conditionalFormatting>
  <conditionalFormatting sqref="O14">
    <cfRule type="cellIs" dxfId="147" priority="54" stopIfTrue="1" operator="lessThan">
      <formula>-1</formula>
    </cfRule>
  </conditionalFormatting>
  <conditionalFormatting sqref="O9">
    <cfRule type="cellIs" dxfId="146" priority="59" stopIfTrue="1" operator="lessThan">
      <formula>-1</formula>
    </cfRule>
  </conditionalFormatting>
  <conditionalFormatting sqref="O15">
    <cfRule type="cellIs" dxfId="145" priority="53" stopIfTrue="1" operator="lessThan">
      <formula>-1</formula>
    </cfRule>
  </conditionalFormatting>
  <conditionalFormatting sqref="O10">
    <cfRule type="cellIs" dxfId="144" priority="58" stopIfTrue="1" operator="lessThan">
      <formula>-1</formula>
    </cfRule>
  </conditionalFormatting>
  <conditionalFormatting sqref="O11">
    <cfRule type="cellIs" dxfId="143" priority="57" stopIfTrue="1" operator="lessThan">
      <formula>-1</formula>
    </cfRule>
  </conditionalFormatting>
  <conditionalFormatting sqref="O12">
    <cfRule type="cellIs" dxfId="142" priority="56" stopIfTrue="1" operator="lessThan">
      <formula>-1</formula>
    </cfRule>
  </conditionalFormatting>
  <conditionalFormatting sqref="O13">
    <cfRule type="cellIs" dxfId="141" priority="55" stopIfTrue="1" operator="lessThan">
      <formula>-1</formula>
    </cfRule>
  </conditionalFormatting>
  <conditionalFormatting sqref="O16">
    <cfRule type="cellIs" dxfId="140" priority="52" stopIfTrue="1" operator="lessThan">
      <formula>-1</formula>
    </cfRule>
  </conditionalFormatting>
  <conditionalFormatting sqref="O17">
    <cfRule type="cellIs" dxfId="139" priority="51" stopIfTrue="1" operator="lessThan">
      <formula>-1</formula>
    </cfRule>
  </conditionalFormatting>
  <conditionalFormatting sqref="P8">
    <cfRule type="cellIs" dxfId="138" priority="50" stopIfTrue="1" operator="lessThan">
      <formula>-1</formula>
    </cfRule>
  </conditionalFormatting>
  <conditionalFormatting sqref="P9">
    <cfRule type="cellIs" dxfId="137" priority="49" stopIfTrue="1" operator="lessThan">
      <formula>-1</formula>
    </cfRule>
  </conditionalFormatting>
  <conditionalFormatting sqref="P10">
    <cfRule type="cellIs" dxfId="136" priority="48" stopIfTrue="1" operator="lessThan">
      <formula>-1</formula>
    </cfRule>
  </conditionalFormatting>
  <conditionalFormatting sqref="P11">
    <cfRule type="cellIs" dxfId="135" priority="47" stopIfTrue="1" operator="lessThan">
      <formula>-1</formula>
    </cfRule>
  </conditionalFormatting>
  <conditionalFormatting sqref="P12">
    <cfRule type="cellIs" dxfId="134" priority="46" stopIfTrue="1" operator="lessThan">
      <formula>-1</formula>
    </cfRule>
  </conditionalFormatting>
  <conditionalFormatting sqref="P13">
    <cfRule type="cellIs" dxfId="133" priority="45" stopIfTrue="1" operator="lessThan">
      <formula>-1</formula>
    </cfRule>
  </conditionalFormatting>
  <conditionalFormatting sqref="P14">
    <cfRule type="cellIs" dxfId="132" priority="44" stopIfTrue="1" operator="lessThan">
      <formula>-1</formula>
    </cfRule>
  </conditionalFormatting>
  <conditionalFormatting sqref="P15">
    <cfRule type="cellIs" dxfId="131" priority="43" stopIfTrue="1" operator="lessThan">
      <formula>-1</formula>
    </cfRule>
  </conditionalFormatting>
  <conditionalFormatting sqref="P16">
    <cfRule type="cellIs" dxfId="130" priority="42" stopIfTrue="1" operator="lessThan">
      <formula>-1</formula>
    </cfRule>
  </conditionalFormatting>
  <conditionalFormatting sqref="P17">
    <cfRule type="cellIs" dxfId="129" priority="41" stopIfTrue="1" operator="lessThan">
      <formula>-1</formula>
    </cfRule>
  </conditionalFormatting>
  <conditionalFormatting sqref="Q8">
    <cfRule type="cellIs" dxfId="128" priority="40" stopIfTrue="1" operator="lessThan">
      <formula>-1</formula>
    </cfRule>
  </conditionalFormatting>
  <conditionalFormatting sqref="Q9">
    <cfRule type="cellIs" dxfId="127" priority="39" stopIfTrue="1" operator="lessThan">
      <formula>-1</formula>
    </cfRule>
  </conditionalFormatting>
  <conditionalFormatting sqref="Q10">
    <cfRule type="cellIs" dxfId="126" priority="38" stopIfTrue="1" operator="lessThan">
      <formula>-1</formula>
    </cfRule>
  </conditionalFormatting>
  <conditionalFormatting sqref="Q11">
    <cfRule type="cellIs" dxfId="125" priority="37" stopIfTrue="1" operator="lessThan">
      <formula>-1</formula>
    </cfRule>
  </conditionalFormatting>
  <conditionalFormatting sqref="Q12">
    <cfRule type="cellIs" dxfId="124" priority="36" stopIfTrue="1" operator="lessThan">
      <formula>-1</formula>
    </cfRule>
  </conditionalFormatting>
  <conditionalFormatting sqref="Q13">
    <cfRule type="cellIs" dxfId="123" priority="35" stopIfTrue="1" operator="lessThan">
      <formula>-1</formula>
    </cfRule>
  </conditionalFormatting>
  <conditionalFormatting sqref="Q14">
    <cfRule type="cellIs" dxfId="122" priority="34" stopIfTrue="1" operator="lessThan">
      <formula>-1</formula>
    </cfRule>
  </conditionalFormatting>
  <conditionalFormatting sqref="Q15">
    <cfRule type="cellIs" dxfId="121" priority="33" stopIfTrue="1" operator="lessThan">
      <formula>-1</formula>
    </cfRule>
  </conditionalFormatting>
  <conditionalFormatting sqref="Q16">
    <cfRule type="cellIs" dxfId="120" priority="32" stopIfTrue="1" operator="lessThan">
      <formula>-1</formula>
    </cfRule>
  </conditionalFormatting>
  <conditionalFormatting sqref="Q17">
    <cfRule type="cellIs" dxfId="119" priority="31" stopIfTrue="1" operator="lessThan">
      <formula>-1</formula>
    </cfRule>
  </conditionalFormatting>
  <conditionalFormatting sqref="S8">
    <cfRule type="cellIs" dxfId="118" priority="30" stopIfTrue="1" operator="lessThan">
      <formula>-1</formula>
    </cfRule>
  </conditionalFormatting>
  <conditionalFormatting sqref="S9">
    <cfRule type="cellIs" dxfId="117" priority="29" stopIfTrue="1" operator="lessThan">
      <formula>-1</formula>
    </cfRule>
  </conditionalFormatting>
  <conditionalFormatting sqref="S10">
    <cfRule type="cellIs" dxfId="116" priority="28" stopIfTrue="1" operator="lessThan">
      <formula>-1</formula>
    </cfRule>
  </conditionalFormatting>
  <conditionalFormatting sqref="S11">
    <cfRule type="cellIs" dxfId="115" priority="27" stopIfTrue="1" operator="lessThan">
      <formula>-1</formula>
    </cfRule>
  </conditionalFormatting>
  <conditionalFormatting sqref="S12">
    <cfRule type="cellIs" dxfId="114" priority="26" stopIfTrue="1" operator="lessThan">
      <formula>-1</formula>
    </cfRule>
  </conditionalFormatting>
  <conditionalFormatting sqref="S13">
    <cfRule type="cellIs" dxfId="113" priority="25" stopIfTrue="1" operator="lessThan">
      <formula>-1</formula>
    </cfRule>
  </conditionalFormatting>
  <conditionalFormatting sqref="S14">
    <cfRule type="cellIs" dxfId="112" priority="24" stopIfTrue="1" operator="lessThan">
      <formula>-1</formula>
    </cfRule>
  </conditionalFormatting>
  <conditionalFormatting sqref="S15">
    <cfRule type="cellIs" dxfId="111" priority="23" stopIfTrue="1" operator="lessThan">
      <formula>-1</formula>
    </cfRule>
  </conditionalFormatting>
  <conditionalFormatting sqref="S16">
    <cfRule type="cellIs" dxfId="110" priority="22" stopIfTrue="1" operator="lessThan">
      <formula>-1</formula>
    </cfRule>
  </conditionalFormatting>
  <conditionalFormatting sqref="S17">
    <cfRule type="cellIs" dxfId="109" priority="21" stopIfTrue="1" operator="lessThan">
      <formula>-1</formula>
    </cfRule>
  </conditionalFormatting>
  <conditionalFormatting sqref="T8">
    <cfRule type="cellIs" dxfId="108" priority="20" stopIfTrue="1" operator="lessThan">
      <formula>-1</formula>
    </cfRule>
  </conditionalFormatting>
  <conditionalFormatting sqref="T9">
    <cfRule type="cellIs" dxfId="107" priority="19" stopIfTrue="1" operator="lessThan">
      <formula>-1</formula>
    </cfRule>
  </conditionalFormatting>
  <conditionalFormatting sqref="T10">
    <cfRule type="cellIs" dxfId="106" priority="18" stopIfTrue="1" operator="lessThan">
      <formula>-1</formula>
    </cfRule>
  </conditionalFormatting>
  <conditionalFormatting sqref="T11">
    <cfRule type="cellIs" dxfId="105" priority="17" stopIfTrue="1" operator="lessThan">
      <formula>-1</formula>
    </cfRule>
  </conditionalFormatting>
  <conditionalFormatting sqref="T12">
    <cfRule type="cellIs" dxfId="104" priority="16" stopIfTrue="1" operator="lessThan">
      <formula>-1</formula>
    </cfRule>
  </conditionalFormatting>
  <conditionalFormatting sqref="T13">
    <cfRule type="cellIs" dxfId="103" priority="15" stopIfTrue="1" operator="lessThan">
      <formula>-1</formula>
    </cfRule>
  </conditionalFormatting>
  <conditionalFormatting sqref="T14">
    <cfRule type="cellIs" dxfId="102" priority="14" stopIfTrue="1" operator="lessThan">
      <formula>-1</formula>
    </cfRule>
  </conditionalFormatting>
  <conditionalFormatting sqref="T15">
    <cfRule type="cellIs" dxfId="101" priority="13" stopIfTrue="1" operator="lessThan">
      <formula>-1</formula>
    </cfRule>
  </conditionalFormatting>
  <conditionalFormatting sqref="T16">
    <cfRule type="cellIs" dxfId="100" priority="12" stopIfTrue="1" operator="lessThan">
      <formula>-1</formula>
    </cfRule>
  </conditionalFormatting>
  <conditionalFormatting sqref="T17">
    <cfRule type="cellIs" dxfId="99" priority="11" stopIfTrue="1" operator="lessThan">
      <formula>-1</formula>
    </cfRule>
  </conditionalFormatting>
  <conditionalFormatting sqref="U8">
    <cfRule type="cellIs" dxfId="98" priority="10" stopIfTrue="1" operator="lessThan">
      <formula>-1</formula>
    </cfRule>
  </conditionalFormatting>
  <conditionalFormatting sqref="U9">
    <cfRule type="cellIs" dxfId="97" priority="9" stopIfTrue="1" operator="lessThan">
      <formula>-1</formula>
    </cfRule>
  </conditionalFormatting>
  <conditionalFormatting sqref="U17">
    <cfRule type="cellIs" dxfId="96" priority="1" stopIfTrue="1" operator="lessThan">
      <formul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7030A0"/>
  </sheetPr>
  <dimension ref="A1:CG30"/>
  <sheetViews>
    <sheetView zoomScale="75" workbookViewId="0">
      <pane xSplit="3" ySplit="7" topLeftCell="U8" activePane="bottomRight" state="frozen"/>
      <selection activeCell="C55" sqref="C55"/>
      <selection pane="topRight" activeCell="C55" sqref="C55"/>
      <selection pane="bottomLeft" activeCell="C55" sqref="C55"/>
      <selection pane="bottomRight" activeCell="X5" sqref="X5:AA21"/>
    </sheetView>
  </sheetViews>
  <sheetFormatPr defaultColWidth="10.54296875" defaultRowHeight="12.5"/>
  <cols>
    <col min="1" max="1" width="5.54296875" style="196" customWidth="1"/>
    <col min="2" max="2" width="8.1796875" style="196" customWidth="1"/>
    <col min="3" max="3" width="54.26953125" style="196" customWidth="1"/>
    <col min="4" max="13" width="10.54296875" style="196" customWidth="1"/>
    <col min="14" max="14" width="12.81640625" style="196" customWidth="1"/>
    <col min="15" max="28" width="10.54296875" style="196" customWidth="1"/>
    <col min="29" max="29" width="13.26953125" style="196" customWidth="1"/>
    <col min="30" max="30" width="12.1796875" style="196" customWidth="1"/>
    <col min="31" max="84" width="10.54296875" style="196" customWidth="1"/>
    <col min="85" max="85" width="13" style="196" customWidth="1"/>
    <col min="86" max="86" width="10.54296875" style="196" customWidth="1"/>
    <col min="87" max="252" width="11.453125" style="196" customWidth="1"/>
    <col min="253" max="253" width="5.54296875" style="196" customWidth="1"/>
    <col min="254" max="254" width="8.1796875" style="196" customWidth="1"/>
    <col min="255" max="255" width="54.26953125" style="196" customWidth="1"/>
    <col min="256" max="16384" width="10.54296875" style="196"/>
  </cols>
  <sheetData>
    <row r="1" spans="1:85" ht="12.75" customHeight="1">
      <c r="A1" s="214"/>
      <c r="B1" s="214"/>
      <c r="C1" s="200"/>
      <c r="D1" s="471" t="s">
        <v>422</v>
      </c>
      <c r="E1" s="471"/>
      <c r="F1" s="471"/>
      <c r="G1" s="471"/>
      <c r="H1" s="471"/>
      <c r="I1" s="471"/>
      <c r="J1" s="471"/>
      <c r="K1" s="471"/>
      <c r="L1" s="471"/>
      <c r="M1" s="471"/>
      <c r="N1" s="471" t="str">
        <f>D1</f>
        <v>Symmetric Input-output table- Domestic</v>
      </c>
      <c r="O1" s="471"/>
      <c r="P1" s="471"/>
      <c r="Q1" s="471"/>
      <c r="R1" s="471"/>
      <c r="S1" s="471"/>
      <c r="T1" s="471"/>
      <c r="U1" s="471"/>
      <c r="V1" s="471"/>
      <c r="W1" s="471"/>
      <c r="X1" s="206"/>
      <c r="Y1" s="206"/>
      <c r="Z1" s="206"/>
      <c r="AA1" s="206"/>
      <c r="AB1" s="471"/>
      <c r="AC1" s="471"/>
      <c r="AD1" s="471" t="str">
        <f>D1</f>
        <v>Symmetric Input-output table- Domestic</v>
      </c>
      <c r="AE1" s="471"/>
      <c r="AF1" s="471"/>
      <c r="AG1" s="471"/>
      <c r="AH1" s="471"/>
      <c r="AI1" s="471"/>
      <c r="AJ1" s="471"/>
      <c r="AK1" s="471"/>
      <c r="AL1" s="471"/>
      <c r="AM1" s="471"/>
      <c r="AN1" s="471" t="str">
        <f>D1</f>
        <v>Symmetric Input-output table- Domestic</v>
      </c>
      <c r="AO1" s="471"/>
      <c r="AP1" s="471"/>
      <c r="AQ1" s="471"/>
      <c r="AR1" s="471"/>
      <c r="AS1" s="471"/>
      <c r="AT1" s="471"/>
      <c r="AU1" s="471"/>
      <c r="AV1" s="471"/>
      <c r="AW1" s="471"/>
      <c r="AX1" s="471" t="str">
        <f>D1</f>
        <v>Symmetric Input-output table- Domestic</v>
      </c>
      <c r="AY1" s="471"/>
      <c r="AZ1" s="471"/>
      <c r="BA1" s="471"/>
      <c r="BB1" s="471"/>
      <c r="BC1" s="471"/>
      <c r="BD1" s="471"/>
      <c r="BE1" s="471"/>
      <c r="BF1" s="471"/>
      <c r="BG1" s="206"/>
      <c r="BH1" s="206"/>
      <c r="BI1" s="206"/>
      <c r="BJ1" s="206"/>
      <c r="BK1" s="206"/>
      <c r="BL1" s="206"/>
      <c r="BM1" s="471" t="str">
        <f>D1</f>
        <v>Symmetric Input-output table- Domestic</v>
      </c>
      <c r="BN1" s="471"/>
      <c r="BO1" s="471"/>
      <c r="BP1" s="471"/>
      <c r="BQ1" s="471"/>
      <c r="BR1" s="471"/>
      <c r="BS1" s="471"/>
      <c r="BT1" s="471"/>
      <c r="BU1" s="471"/>
      <c r="BV1" s="471"/>
      <c r="BW1" s="214" t="str">
        <f>D1</f>
        <v>Symmetric Input-output table- Domestic</v>
      </c>
      <c r="BX1" s="214"/>
      <c r="BY1" s="214"/>
      <c r="BZ1" s="214"/>
      <c r="CA1" s="214"/>
      <c r="CB1" s="214"/>
      <c r="CC1" s="214"/>
      <c r="CD1" s="206"/>
      <c r="CE1" s="214"/>
      <c r="CF1" s="214"/>
      <c r="CG1" s="214"/>
    </row>
    <row r="2" spans="1:85" ht="12.75" customHeight="1">
      <c r="A2" s="198"/>
      <c r="B2" s="198"/>
      <c r="C2" s="198" t="s">
        <v>356</v>
      </c>
      <c r="D2" s="472" t="s">
        <v>421</v>
      </c>
      <c r="E2" s="472"/>
      <c r="G2" s="200"/>
      <c r="H2" s="201" t="s">
        <v>300</v>
      </c>
      <c r="I2" s="201"/>
      <c r="J2" s="202" t="s">
        <v>300</v>
      </c>
      <c r="K2" s="202"/>
      <c r="L2" s="202"/>
      <c r="M2" s="203" t="s">
        <v>388</v>
      </c>
      <c r="N2" s="472" t="str">
        <f>$D2</f>
        <v>EA17</v>
      </c>
      <c r="O2" s="472"/>
      <c r="P2" s="200"/>
      <c r="Q2" s="200"/>
      <c r="R2" s="201" t="s">
        <v>300</v>
      </c>
      <c r="S2" s="201"/>
      <c r="T2" s="202" t="s">
        <v>300</v>
      </c>
      <c r="U2" s="202"/>
      <c r="V2" s="202"/>
      <c r="W2" s="202" t="str">
        <f>$M2</f>
        <v>Mio. EUR current prices</v>
      </c>
      <c r="X2" s="202"/>
      <c r="Y2" s="202"/>
      <c r="Z2" s="202"/>
      <c r="AA2" s="202"/>
      <c r="AB2" s="201" t="s">
        <v>300</v>
      </c>
      <c r="AC2" s="201"/>
      <c r="AD2" s="472" t="str">
        <f>$D2</f>
        <v>EA17</v>
      </c>
      <c r="AE2" s="472"/>
      <c r="AF2" s="200"/>
      <c r="AG2" s="200"/>
      <c r="AH2" s="201" t="s">
        <v>300</v>
      </c>
      <c r="AI2" s="201"/>
      <c r="AJ2" s="202" t="s">
        <v>300</v>
      </c>
      <c r="AK2" s="202"/>
      <c r="AL2" s="202"/>
      <c r="AM2" s="202" t="str">
        <f>$M2</f>
        <v>Mio. EUR current prices</v>
      </c>
      <c r="AN2" s="472" t="str">
        <f>$D2</f>
        <v>EA17</v>
      </c>
      <c r="AO2" s="472"/>
      <c r="AP2" s="200"/>
      <c r="AQ2" s="200"/>
      <c r="AR2" s="201" t="s">
        <v>300</v>
      </c>
      <c r="AS2" s="201"/>
      <c r="AT2" s="202" t="s">
        <v>300</v>
      </c>
      <c r="AU2" s="202"/>
      <c r="AV2" s="202"/>
      <c r="AW2" s="202" t="str">
        <f>$M2</f>
        <v>Mio. EUR current prices</v>
      </c>
      <c r="AX2" s="472" t="str">
        <f>$D2</f>
        <v>EA17</v>
      </c>
      <c r="AY2" s="472"/>
      <c r="AZ2" s="200"/>
      <c r="BA2" s="200"/>
      <c r="BB2" s="201" t="s">
        <v>300</v>
      </c>
      <c r="BC2" s="201"/>
      <c r="BD2" s="202" t="s">
        <v>300</v>
      </c>
      <c r="BE2" s="202"/>
      <c r="BF2" s="202"/>
      <c r="BG2" s="202"/>
      <c r="BH2" s="202"/>
      <c r="BI2" s="202"/>
      <c r="BJ2" s="202"/>
      <c r="BK2" s="202"/>
      <c r="BL2" s="202"/>
      <c r="BM2" s="202" t="str">
        <f>$M2</f>
        <v>Mio. EUR current prices</v>
      </c>
      <c r="BN2" s="472" t="str">
        <f>$D2</f>
        <v>EA17</v>
      </c>
      <c r="BO2" s="472"/>
      <c r="BP2" s="200"/>
      <c r="BQ2" s="200"/>
      <c r="BR2" s="201" t="s">
        <v>300</v>
      </c>
      <c r="BS2" s="201"/>
      <c r="BT2" s="202" t="s">
        <v>300</v>
      </c>
      <c r="BU2" s="202"/>
      <c r="BV2" s="202"/>
      <c r="BW2" s="202" t="str">
        <f>$M2</f>
        <v>Mio. EUR current prices</v>
      </c>
      <c r="BX2" s="202"/>
      <c r="BY2" s="202"/>
      <c r="BZ2" s="308" t="str">
        <f>$D2</f>
        <v>EA17</v>
      </c>
      <c r="CA2" s="308"/>
      <c r="CB2" s="308"/>
      <c r="CC2" s="308"/>
      <c r="CD2" s="202"/>
      <c r="CE2" s="308"/>
      <c r="CF2" s="200"/>
      <c r="CG2" s="204" t="str">
        <f>M2</f>
        <v>Mio. EUR current prices</v>
      </c>
    </row>
    <row r="3" spans="1:85" ht="12.75" customHeight="1">
      <c r="A3" s="215"/>
      <c r="B3" s="215"/>
      <c r="C3" s="206">
        <v>2009</v>
      </c>
      <c r="D3" s="216"/>
      <c r="E3" s="216"/>
      <c r="F3" s="216"/>
      <c r="G3" s="216"/>
      <c r="H3" s="216"/>
      <c r="I3" s="217"/>
      <c r="J3" s="216"/>
      <c r="K3" s="216"/>
      <c r="L3" s="216"/>
      <c r="M3" s="216"/>
      <c r="N3" s="216"/>
      <c r="O3" s="216"/>
      <c r="P3" s="216"/>
      <c r="Q3" s="216"/>
      <c r="R3" s="216"/>
      <c r="S3" s="217"/>
      <c r="T3" s="216"/>
      <c r="U3" s="216"/>
      <c r="V3" s="216"/>
      <c r="W3" s="216"/>
      <c r="X3" s="216"/>
      <c r="Y3" s="216"/>
      <c r="Z3" s="216"/>
      <c r="AA3" s="216"/>
      <c r="AB3" s="216"/>
      <c r="AC3" s="217"/>
      <c r="AD3" s="216"/>
      <c r="AE3" s="216"/>
      <c r="AF3" s="216"/>
      <c r="AG3" s="216"/>
      <c r="AH3" s="216"/>
      <c r="AI3" s="217"/>
      <c r="AJ3" s="216"/>
      <c r="AK3" s="216"/>
      <c r="AL3" s="216"/>
      <c r="AM3" s="216"/>
      <c r="AN3" s="216"/>
      <c r="AO3" s="216"/>
      <c r="AP3" s="216"/>
      <c r="AQ3" s="216"/>
      <c r="AR3" s="216"/>
      <c r="AS3" s="217"/>
      <c r="AT3" s="216"/>
      <c r="AU3" s="216"/>
      <c r="AV3" s="216"/>
      <c r="AW3" s="216"/>
      <c r="AX3" s="216"/>
      <c r="AY3" s="216"/>
      <c r="AZ3" s="216"/>
      <c r="BA3" s="216"/>
      <c r="BB3" s="216"/>
      <c r="BC3" s="217"/>
      <c r="BD3" s="216"/>
      <c r="BE3" s="216"/>
      <c r="BF3" s="216"/>
      <c r="BG3" s="216"/>
      <c r="BH3" s="216"/>
      <c r="BI3" s="216"/>
      <c r="BJ3" s="216"/>
      <c r="BK3" s="216"/>
      <c r="BL3" s="216"/>
      <c r="BM3" s="216"/>
      <c r="BN3" s="216"/>
      <c r="BO3" s="216"/>
      <c r="BP3" s="216"/>
      <c r="BQ3" s="216"/>
      <c r="BR3" s="216"/>
      <c r="BS3" s="217"/>
      <c r="BT3" s="216"/>
      <c r="BU3" s="216"/>
      <c r="BV3" s="216"/>
      <c r="BW3" s="216"/>
      <c r="BX3" s="216"/>
      <c r="BY3" s="216"/>
      <c r="BZ3" s="216"/>
      <c r="CA3" s="216"/>
      <c r="CB3" s="216"/>
      <c r="CC3" s="216"/>
      <c r="CD3" s="216"/>
      <c r="CE3" s="216"/>
      <c r="CF3" s="216"/>
      <c r="CG3" s="216"/>
    </row>
    <row r="4" spans="1:85" ht="12.75" customHeight="1">
      <c r="A4" s="218" t="s">
        <v>300</v>
      </c>
      <c r="B4" s="219"/>
      <c r="C4" s="220"/>
      <c r="E4" s="221"/>
      <c r="F4" s="221" t="s">
        <v>413</v>
      </c>
      <c r="G4" s="221"/>
      <c r="H4" s="221"/>
      <c r="I4" s="221"/>
      <c r="J4" s="221"/>
      <c r="K4" s="221"/>
      <c r="L4" s="221"/>
      <c r="M4" s="221"/>
      <c r="N4" s="222"/>
      <c r="P4" s="434" t="s">
        <v>338</v>
      </c>
      <c r="Q4" s="396"/>
      <c r="R4" s="396"/>
      <c r="S4" s="396"/>
      <c r="T4" s="396"/>
      <c r="U4" s="396"/>
      <c r="V4" s="396"/>
      <c r="W4" s="396"/>
      <c r="X4" s="396"/>
      <c r="Y4" s="396"/>
      <c r="Z4" s="396"/>
      <c r="AA4" s="396"/>
      <c r="AB4" s="396"/>
      <c r="AC4" s="396"/>
      <c r="AD4" s="435" t="s">
        <v>300</v>
      </c>
    </row>
    <row r="5" spans="1:85" ht="150" customHeight="1">
      <c r="A5" s="224" t="s">
        <v>300</v>
      </c>
      <c r="B5" s="225" t="s">
        <v>300</v>
      </c>
      <c r="C5" s="226" t="s">
        <v>414</v>
      </c>
      <c r="D5" s="227" t="s">
        <v>445</v>
      </c>
      <c r="E5" s="228" t="s">
        <v>447</v>
      </c>
      <c r="F5" s="228" t="s">
        <v>71</v>
      </c>
      <c r="G5" s="228" t="s">
        <v>449</v>
      </c>
      <c r="H5" s="228" t="s">
        <v>451</v>
      </c>
      <c r="I5" s="228" t="s">
        <v>453</v>
      </c>
      <c r="J5" s="228" t="s">
        <v>455</v>
      </c>
      <c r="K5" s="228" t="s">
        <v>457</v>
      </c>
      <c r="L5" s="228" t="s">
        <v>459</v>
      </c>
      <c r="M5" s="228" t="s">
        <v>461</v>
      </c>
      <c r="N5" s="229" t="s">
        <v>334</v>
      </c>
      <c r="O5" s="230" t="s">
        <v>324</v>
      </c>
      <c r="P5" s="231" t="s">
        <v>333</v>
      </c>
      <c r="Q5" s="228" t="s">
        <v>325</v>
      </c>
      <c r="R5" s="228" t="s">
        <v>341</v>
      </c>
      <c r="S5" s="228" t="s">
        <v>374</v>
      </c>
      <c r="T5" s="228" t="s">
        <v>389</v>
      </c>
      <c r="U5" s="228" t="s">
        <v>326</v>
      </c>
      <c r="V5" s="228" t="s">
        <v>379</v>
      </c>
      <c r="W5" s="228" t="s">
        <v>358</v>
      </c>
      <c r="X5" s="50" t="s">
        <v>390</v>
      </c>
      <c r="Y5" s="50" t="s">
        <v>391</v>
      </c>
      <c r="Z5" s="50" t="s">
        <v>392</v>
      </c>
      <c r="AA5" s="50" t="s">
        <v>393</v>
      </c>
      <c r="AB5" s="228" t="s">
        <v>394</v>
      </c>
      <c r="AC5" s="232" t="s">
        <v>418</v>
      </c>
      <c r="AD5" s="233" t="s">
        <v>297</v>
      </c>
    </row>
    <row r="6" spans="1:85" ht="12.75" customHeight="1">
      <c r="A6" s="234"/>
      <c r="B6" s="235" t="s">
        <v>346</v>
      </c>
      <c r="C6" s="236" t="s">
        <v>395</v>
      </c>
      <c r="D6" s="227" t="s">
        <v>444</v>
      </c>
      <c r="E6" s="228" t="s">
        <v>446</v>
      </c>
      <c r="F6" s="228" t="s">
        <v>176</v>
      </c>
      <c r="G6" s="228" t="s">
        <v>448</v>
      </c>
      <c r="H6" s="228" t="s">
        <v>450</v>
      </c>
      <c r="I6" s="228" t="s">
        <v>452</v>
      </c>
      <c r="J6" s="228" t="s">
        <v>454</v>
      </c>
      <c r="K6" s="228" t="s">
        <v>456</v>
      </c>
      <c r="L6" s="228" t="s">
        <v>458</v>
      </c>
      <c r="M6" s="228" t="s">
        <v>460</v>
      </c>
      <c r="N6" s="237" t="s">
        <v>106</v>
      </c>
      <c r="O6" s="230" t="s">
        <v>133</v>
      </c>
      <c r="P6" s="231" t="s">
        <v>134</v>
      </c>
      <c r="Q6" s="228" t="s">
        <v>135</v>
      </c>
      <c r="R6" s="228" t="s">
        <v>136</v>
      </c>
      <c r="S6" s="230" t="s">
        <v>137</v>
      </c>
      <c r="T6" s="230" t="s">
        <v>138</v>
      </c>
      <c r="U6" s="230" t="s">
        <v>139</v>
      </c>
      <c r="V6" s="228" t="s">
        <v>140</v>
      </c>
      <c r="W6" s="228" t="s">
        <v>141</v>
      </c>
      <c r="X6" s="50" t="s">
        <v>142</v>
      </c>
      <c r="Y6" s="60" t="s">
        <v>408</v>
      </c>
      <c r="Z6" s="60" t="s">
        <v>409</v>
      </c>
      <c r="AA6" s="50" t="s">
        <v>145</v>
      </c>
      <c r="AB6" s="238" t="s">
        <v>146</v>
      </c>
      <c r="AC6" s="239" t="s">
        <v>147</v>
      </c>
      <c r="AD6" s="239" t="s">
        <v>148</v>
      </c>
    </row>
    <row r="7" spans="1:85" ht="12.75" customHeight="1">
      <c r="A7" s="240" t="s">
        <v>347</v>
      </c>
      <c r="B7" s="241" t="s">
        <v>300</v>
      </c>
      <c r="C7" s="242" t="s">
        <v>300</v>
      </c>
      <c r="D7" s="243">
        <v>1</v>
      </c>
      <c r="E7" s="244">
        <f t="shared" ref="E7:W7" si="0">D7+1</f>
        <v>2</v>
      </c>
      <c r="F7" s="244">
        <f t="shared" si="0"/>
        <v>3</v>
      </c>
      <c r="G7" s="244">
        <f t="shared" si="0"/>
        <v>4</v>
      </c>
      <c r="H7" s="244">
        <f t="shared" si="0"/>
        <v>5</v>
      </c>
      <c r="I7" s="244">
        <f t="shared" si="0"/>
        <v>6</v>
      </c>
      <c r="J7" s="244">
        <f t="shared" si="0"/>
        <v>7</v>
      </c>
      <c r="K7" s="244">
        <f t="shared" si="0"/>
        <v>8</v>
      </c>
      <c r="L7" s="244">
        <f t="shared" si="0"/>
        <v>9</v>
      </c>
      <c r="M7" s="244">
        <f t="shared" si="0"/>
        <v>10</v>
      </c>
      <c r="N7" s="244">
        <f t="shared" si="0"/>
        <v>11</v>
      </c>
      <c r="O7" s="244">
        <f t="shared" si="0"/>
        <v>12</v>
      </c>
      <c r="P7" s="244">
        <f t="shared" si="0"/>
        <v>13</v>
      </c>
      <c r="Q7" s="244">
        <f t="shared" si="0"/>
        <v>14</v>
      </c>
      <c r="R7" s="244">
        <f t="shared" si="0"/>
        <v>15</v>
      </c>
      <c r="S7" s="244">
        <f t="shared" si="0"/>
        <v>16</v>
      </c>
      <c r="T7" s="244">
        <f t="shared" si="0"/>
        <v>17</v>
      </c>
      <c r="U7" s="244">
        <f t="shared" si="0"/>
        <v>18</v>
      </c>
      <c r="V7" s="244">
        <f t="shared" si="0"/>
        <v>19</v>
      </c>
      <c r="W7" s="244">
        <f t="shared" si="0"/>
        <v>20</v>
      </c>
      <c r="X7" s="244">
        <f t="shared" ref="X7:AD7" si="1">W7+1</f>
        <v>21</v>
      </c>
      <c r="Y7" s="244">
        <f t="shared" si="1"/>
        <v>22</v>
      </c>
      <c r="Z7" s="244">
        <f t="shared" si="1"/>
        <v>23</v>
      </c>
      <c r="AA7" s="244">
        <f t="shared" si="1"/>
        <v>24</v>
      </c>
      <c r="AB7" s="244">
        <f t="shared" si="1"/>
        <v>25</v>
      </c>
      <c r="AC7" s="244">
        <f t="shared" si="1"/>
        <v>26</v>
      </c>
      <c r="AD7" s="244">
        <f t="shared" si="1"/>
        <v>27</v>
      </c>
    </row>
    <row r="8" spans="1:85" ht="12.75" customHeight="1">
      <c r="A8" s="245">
        <v>1</v>
      </c>
      <c r="B8" s="336" t="s">
        <v>444</v>
      </c>
      <c r="C8" s="337" t="s">
        <v>445</v>
      </c>
      <c r="D8" s="338">
        <v>34540.265482515963</v>
      </c>
      <c r="E8" s="338">
        <v>123696.55120274902</v>
      </c>
      <c r="F8" s="338">
        <v>796.5176450432831</v>
      </c>
      <c r="G8" s="338">
        <v>14041.480155489811</v>
      </c>
      <c r="H8" s="338">
        <v>202.71921402888572</v>
      </c>
      <c r="I8" s="338">
        <v>3.0846211293058308</v>
      </c>
      <c r="J8" s="338">
        <v>574.25496777255569</v>
      </c>
      <c r="K8" s="338">
        <v>1970.4952824863101</v>
      </c>
      <c r="L8" s="338">
        <v>1955.7429829364842</v>
      </c>
      <c r="M8" s="338">
        <v>530.11063065245469</v>
      </c>
      <c r="N8" s="261">
        <v>178311.22218480406</v>
      </c>
      <c r="O8" s="338">
        <v>66997.079730569094</v>
      </c>
      <c r="P8" s="338">
        <v>21.66233200018543</v>
      </c>
      <c r="Q8" s="338">
        <v>161.7004030286937</v>
      </c>
      <c r="R8" s="250">
        <v>67180.442465597967</v>
      </c>
      <c r="S8" s="338">
        <v>4049.7579902296006</v>
      </c>
      <c r="T8" s="338">
        <v>0</v>
      </c>
      <c r="U8" s="338">
        <v>2166.2359428861882</v>
      </c>
      <c r="V8" s="250">
        <v>2166.2359428861882</v>
      </c>
      <c r="W8" s="250">
        <v>6215.9939331157893</v>
      </c>
      <c r="X8" s="338"/>
      <c r="Y8" s="338"/>
      <c r="Z8" s="338"/>
      <c r="AA8" s="338"/>
      <c r="AB8" s="250">
        <v>18400.385513486643</v>
      </c>
      <c r="AC8" s="250">
        <v>91796.821912200394</v>
      </c>
      <c r="AD8" s="252">
        <v>270108.04409700446</v>
      </c>
      <c r="AE8" s="298"/>
    </row>
    <row r="9" spans="1:85" ht="12.75" customHeight="1">
      <c r="A9" s="254">
        <f t="shared" ref="A9:A30" si="2">A8+1</f>
        <v>2</v>
      </c>
      <c r="B9" s="344" t="s">
        <v>446</v>
      </c>
      <c r="C9" s="345" t="s">
        <v>447</v>
      </c>
      <c r="D9" s="338">
        <v>57709.984839477584</v>
      </c>
      <c r="E9" s="338">
        <v>1538287.5265649746</v>
      </c>
      <c r="F9" s="338">
        <v>240991.57531496411</v>
      </c>
      <c r="G9" s="338">
        <v>288701.10294563911</v>
      </c>
      <c r="H9" s="338">
        <v>58546.596131412436</v>
      </c>
      <c r="I9" s="338">
        <v>10812.655583012303</v>
      </c>
      <c r="J9" s="338">
        <v>21075.36980577814</v>
      </c>
      <c r="K9" s="338">
        <v>98783.957782746933</v>
      </c>
      <c r="L9" s="338">
        <v>134354.66894055015</v>
      </c>
      <c r="M9" s="338">
        <v>29215.105882377888</v>
      </c>
      <c r="N9" s="261">
        <v>2478478.5437909327</v>
      </c>
      <c r="O9" s="338">
        <v>981792.09426222381</v>
      </c>
      <c r="P9" s="338">
        <v>81.222699233853788</v>
      </c>
      <c r="Q9" s="338">
        <v>47767.223233073106</v>
      </c>
      <c r="R9" s="250">
        <v>1029640.5401945307</v>
      </c>
      <c r="S9" s="338">
        <v>333488.42313024576</v>
      </c>
      <c r="T9" s="338">
        <v>2288.8908613785952</v>
      </c>
      <c r="U9" s="338">
        <v>-91273.767488797705</v>
      </c>
      <c r="V9" s="250">
        <v>-88984.876627419115</v>
      </c>
      <c r="W9" s="250">
        <v>244503.54650282665</v>
      </c>
      <c r="X9" s="338"/>
      <c r="Y9" s="338"/>
      <c r="Z9" s="338"/>
      <c r="AA9" s="338"/>
      <c r="AB9" s="297">
        <v>1098122.3255686392</v>
      </c>
      <c r="AC9" s="297">
        <v>2372266.4122659964</v>
      </c>
      <c r="AD9" s="257">
        <v>4850744.9560569292</v>
      </c>
      <c r="AE9" s="298"/>
    </row>
    <row r="10" spans="1:85" ht="12.75" customHeight="1">
      <c r="A10" s="254">
        <f t="shared" si="2"/>
        <v>3</v>
      </c>
      <c r="B10" s="344" t="s">
        <v>176</v>
      </c>
      <c r="C10" s="345" t="s">
        <v>71</v>
      </c>
      <c r="D10" s="338">
        <v>2456.1536351272275</v>
      </c>
      <c r="E10" s="338">
        <v>41999.712387378939</v>
      </c>
      <c r="F10" s="338">
        <v>243657.56161041325</v>
      </c>
      <c r="G10" s="338">
        <v>27291.420361870627</v>
      </c>
      <c r="H10" s="338">
        <v>7746.0115029560329</v>
      </c>
      <c r="I10" s="338">
        <v>5918.2448753867538</v>
      </c>
      <c r="J10" s="338">
        <v>58341.142956588243</v>
      </c>
      <c r="K10" s="338">
        <v>16860.02406924043</v>
      </c>
      <c r="L10" s="338">
        <v>35910.996920879159</v>
      </c>
      <c r="M10" s="338">
        <v>5807.3715366641964</v>
      </c>
      <c r="N10" s="261">
        <v>445988.63985650486</v>
      </c>
      <c r="O10" s="338">
        <v>37542.578900458873</v>
      </c>
      <c r="P10" s="338">
        <v>-0.2561967139917794</v>
      </c>
      <c r="Q10" s="338">
        <v>1994.7824465962212</v>
      </c>
      <c r="R10" s="250">
        <v>39537.1051503411</v>
      </c>
      <c r="S10" s="338">
        <v>827179.63125018461</v>
      </c>
      <c r="T10" s="338">
        <v>0</v>
      </c>
      <c r="U10" s="338">
        <v>-916.75591890704163</v>
      </c>
      <c r="V10" s="250">
        <v>-916.75591890704163</v>
      </c>
      <c r="W10" s="250">
        <v>826262.87533127761</v>
      </c>
      <c r="X10" s="338"/>
      <c r="Y10" s="338"/>
      <c r="Z10" s="338"/>
      <c r="AA10" s="338"/>
      <c r="AB10" s="297">
        <v>3805.4070923723325</v>
      </c>
      <c r="AC10" s="297">
        <v>869605.38757399097</v>
      </c>
      <c r="AD10" s="257">
        <v>1315594.0274304957</v>
      </c>
      <c r="AE10" s="298"/>
    </row>
    <row r="11" spans="1:85" ht="12.75" customHeight="1">
      <c r="A11" s="254">
        <f t="shared" si="2"/>
        <v>4</v>
      </c>
      <c r="B11" s="344" t="s">
        <v>448</v>
      </c>
      <c r="C11" s="345" t="s">
        <v>449</v>
      </c>
      <c r="D11" s="338">
        <v>22611.495493171864</v>
      </c>
      <c r="E11" s="338">
        <v>477102.64351047139</v>
      </c>
      <c r="F11" s="338">
        <v>82129.569378076791</v>
      </c>
      <c r="G11" s="338">
        <v>467738.26342000143</v>
      </c>
      <c r="H11" s="338">
        <v>46511.828577794142</v>
      </c>
      <c r="I11" s="338">
        <v>14902.397166567045</v>
      </c>
      <c r="J11" s="338">
        <v>10686.231241196419</v>
      </c>
      <c r="K11" s="338">
        <v>85905.963144383742</v>
      </c>
      <c r="L11" s="338">
        <v>87364.941994271445</v>
      </c>
      <c r="M11" s="338">
        <v>20103.861536787583</v>
      </c>
      <c r="N11" s="261">
        <v>1315057.1954627219</v>
      </c>
      <c r="O11" s="338">
        <v>1302356.2234785799</v>
      </c>
      <c r="P11" s="338">
        <v>188.96620113794467</v>
      </c>
      <c r="Q11" s="338">
        <v>61726.81111517184</v>
      </c>
      <c r="R11" s="250">
        <v>1364272.0007948896</v>
      </c>
      <c r="S11" s="338">
        <v>94684.03791645536</v>
      </c>
      <c r="T11" s="338">
        <v>1077.8557817537589</v>
      </c>
      <c r="U11" s="338">
        <v>919.42573830276956</v>
      </c>
      <c r="V11" s="250">
        <v>1997.2815200565285</v>
      </c>
      <c r="W11" s="250">
        <v>96681.319436511883</v>
      </c>
      <c r="X11" s="338"/>
      <c r="Y11" s="338"/>
      <c r="Z11" s="338"/>
      <c r="AA11" s="338"/>
      <c r="AB11" s="297">
        <v>250418.24192526823</v>
      </c>
      <c r="AC11" s="297">
        <v>1711371.5621566698</v>
      </c>
      <c r="AD11" s="257">
        <v>3026428.7576193917</v>
      </c>
      <c r="AE11" s="298"/>
    </row>
    <row r="12" spans="1:85" ht="12.75" customHeight="1">
      <c r="A12" s="254">
        <f t="shared" si="2"/>
        <v>5</v>
      </c>
      <c r="B12" s="344" t="s">
        <v>450</v>
      </c>
      <c r="C12" s="345" t="s">
        <v>451</v>
      </c>
      <c r="D12" s="338">
        <v>698.29693543770759</v>
      </c>
      <c r="E12" s="338">
        <v>60862.713759397047</v>
      </c>
      <c r="F12" s="338">
        <v>11339.192837682007</v>
      </c>
      <c r="G12" s="338">
        <v>66089.549042057959</v>
      </c>
      <c r="H12" s="338">
        <v>124276.86516499634</v>
      </c>
      <c r="I12" s="338">
        <v>37421.714397890326</v>
      </c>
      <c r="J12" s="338">
        <v>5106.465080521908</v>
      </c>
      <c r="K12" s="338">
        <v>77948.452879115939</v>
      </c>
      <c r="L12" s="338">
        <v>36588.610609175259</v>
      </c>
      <c r="M12" s="338">
        <v>13510.71039091511</v>
      </c>
      <c r="N12" s="261">
        <v>433842.57109718962</v>
      </c>
      <c r="O12" s="338">
        <v>181034.4296003526</v>
      </c>
      <c r="P12" s="338">
        <v>802.99120351799127</v>
      </c>
      <c r="Q12" s="338">
        <v>5932.8746157399755</v>
      </c>
      <c r="R12" s="250">
        <v>187770.29541961057</v>
      </c>
      <c r="S12" s="338">
        <v>113663.1254328801</v>
      </c>
      <c r="T12" s="338">
        <v>0</v>
      </c>
      <c r="U12" s="338">
        <v>1092.0057023258105</v>
      </c>
      <c r="V12" s="250">
        <v>1092.0057023258105</v>
      </c>
      <c r="W12" s="250">
        <v>114755.13113520591</v>
      </c>
      <c r="X12" s="338"/>
      <c r="Y12" s="338"/>
      <c r="Z12" s="338"/>
      <c r="AA12" s="338"/>
      <c r="AB12" s="297">
        <v>53145.641642997172</v>
      </c>
      <c r="AC12" s="297">
        <v>355671.06819781364</v>
      </c>
      <c r="AD12" s="257">
        <v>789513.63929500326</v>
      </c>
      <c r="AE12" s="298"/>
    </row>
    <row r="13" spans="1:85" ht="12.75" customHeight="1">
      <c r="A13" s="254">
        <f t="shared" si="2"/>
        <v>6</v>
      </c>
      <c r="B13" s="344" t="s">
        <v>452</v>
      </c>
      <c r="C13" s="345" t="s">
        <v>453</v>
      </c>
      <c r="D13" s="338">
        <v>5849.9351810021099</v>
      </c>
      <c r="E13" s="338">
        <v>65707.590707481126</v>
      </c>
      <c r="F13" s="338">
        <v>22951.098668143863</v>
      </c>
      <c r="G13" s="338">
        <v>69358.216355742261</v>
      </c>
      <c r="H13" s="338">
        <v>13439.91816406579</v>
      </c>
      <c r="I13" s="338">
        <v>230213.49104364277</v>
      </c>
      <c r="J13" s="338">
        <v>121297.68791234377</v>
      </c>
      <c r="K13" s="338">
        <v>38154.394332447773</v>
      </c>
      <c r="L13" s="338">
        <v>28564.95265914598</v>
      </c>
      <c r="M13" s="338">
        <v>8058.107756663243</v>
      </c>
      <c r="N13" s="261">
        <v>603595.3927806787</v>
      </c>
      <c r="O13" s="338">
        <v>216268.44208393415</v>
      </c>
      <c r="P13" s="338">
        <v>-0.592869889293268</v>
      </c>
      <c r="Q13" s="338">
        <v>85.982982530414318</v>
      </c>
      <c r="R13" s="250">
        <v>216353.83219657527</v>
      </c>
      <c r="S13" s="338">
        <v>803.92142803899674</v>
      </c>
      <c r="T13" s="338">
        <v>0.11765668588530957</v>
      </c>
      <c r="U13" s="338">
        <v>85.741375916273981</v>
      </c>
      <c r="V13" s="250">
        <v>85.859032602159289</v>
      </c>
      <c r="W13" s="250">
        <v>889.78046064115597</v>
      </c>
      <c r="X13" s="338"/>
      <c r="Y13" s="338"/>
      <c r="Z13" s="338"/>
      <c r="AA13" s="338"/>
      <c r="AB13" s="297">
        <v>52931.27842716295</v>
      </c>
      <c r="AC13" s="297">
        <v>270174.8910843794</v>
      </c>
      <c r="AD13" s="257">
        <v>873770.2838650581</v>
      </c>
      <c r="AE13" s="298"/>
    </row>
    <row r="14" spans="1:85" ht="12.75" customHeight="1">
      <c r="A14" s="254">
        <f t="shared" si="2"/>
        <v>7</v>
      </c>
      <c r="B14" s="344" t="s">
        <v>454</v>
      </c>
      <c r="C14" s="345" t="s">
        <v>455</v>
      </c>
      <c r="D14" s="338">
        <v>812.71476975686244</v>
      </c>
      <c r="E14" s="338">
        <v>52026.415707404652</v>
      </c>
      <c r="F14" s="338">
        <v>23363.933885501385</v>
      </c>
      <c r="G14" s="338">
        <v>113800.19102391161</v>
      </c>
      <c r="H14" s="338">
        <v>18817.277461145295</v>
      </c>
      <c r="I14" s="338">
        <v>26788.75900243358</v>
      </c>
      <c r="J14" s="338">
        <v>19599.708859480506</v>
      </c>
      <c r="K14" s="338">
        <v>44009.865771149511</v>
      </c>
      <c r="L14" s="338">
        <v>29856.240268792357</v>
      </c>
      <c r="M14" s="338">
        <v>8863.7685264627798</v>
      </c>
      <c r="N14" s="261">
        <v>337938.8752760386</v>
      </c>
      <c r="O14" s="338">
        <v>833251.67865063122</v>
      </c>
      <c r="P14" s="338">
        <v>300.93261356450921</v>
      </c>
      <c r="Q14" s="338">
        <v>18641.44904676763</v>
      </c>
      <c r="R14" s="250">
        <v>852194.06031096342</v>
      </c>
      <c r="S14" s="338">
        <v>22833.518463956781</v>
      </c>
      <c r="T14" s="338">
        <v>0</v>
      </c>
      <c r="U14" s="338">
        <v>37.3540319784492</v>
      </c>
      <c r="V14" s="250">
        <v>37.3540319784492</v>
      </c>
      <c r="W14" s="250">
        <v>22870.872495935229</v>
      </c>
      <c r="X14" s="338"/>
      <c r="Y14" s="338"/>
      <c r="Z14" s="338"/>
      <c r="AA14" s="338"/>
      <c r="AB14" s="297">
        <v>2775.9595936025958</v>
      </c>
      <c r="AC14" s="297">
        <v>877840.8924005013</v>
      </c>
      <c r="AD14" s="257">
        <v>1215779.76767654</v>
      </c>
      <c r="AE14" s="298"/>
    </row>
    <row r="15" spans="1:85" ht="12.75" customHeight="1">
      <c r="A15" s="254">
        <f t="shared" si="2"/>
        <v>8</v>
      </c>
      <c r="B15" s="344" t="s">
        <v>456</v>
      </c>
      <c r="C15" s="345" t="s">
        <v>457</v>
      </c>
      <c r="D15" s="338">
        <v>11515.104192650278</v>
      </c>
      <c r="E15" s="338">
        <v>363448.30564190407</v>
      </c>
      <c r="F15" s="338">
        <v>82764.37964448455</v>
      </c>
      <c r="G15" s="338">
        <v>256576.61382534335</v>
      </c>
      <c r="H15" s="338">
        <v>84990.281572988388</v>
      </c>
      <c r="I15" s="338">
        <v>75781.408831225621</v>
      </c>
      <c r="J15" s="338">
        <v>29035.813004834996</v>
      </c>
      <c r="K15" s="338">
        <v>312647.3207166607</v>
      </c>
      <c r="L15" s="338">
        <v>107982.13270261099</v>
      </c>
      <c r="M15" s="338">
        <v>30642.59128322695</v>
      </c>
      <c r="N15" s="261">
        <v>1355383.9514159297</v>
      </c>
      <c r="O15" s="338">
        <v>97760.640011777068</v>
      </c>
      <c r="P15" s="338">
        <v>1608.2082137963482</v>
      </c>
      <c r="Q15" s="338">
        <v>33526.926463781725</v>
      </c>
      <c r="R15" s="250">
        <v>132895.77468935514</v>
      </c>
      <c r="S15" s="338">
        <v>83209.846851967333</v>
      </c>
      <c r="T15" s="338">
        <v>0</v>
      </c>
      <c r="U15" s="338">
        <v>-27471.727860414674</v>
      </c>
      <c r="V15" s="250">
        <v>-27471.727860414674</v>
      </c>
      <c r="W15" s="250">
        <v>55738.118991552663</v>
      </c>
      <c r="X15" s="338"/>
      <c r="Y15" s="338"/>
      <c r="Z15" s="338"/>
      <c r="AA15" s="338"/>
      <c r="AB15" s="297">
        <v>105512.06437628651</v>
      </c>
      <c r="AC15" s="297">
        <v>294145.95805719431</v>
      </c>
      <c r="AD15" s="257">
        <v>1649529.909473124</v>
      </c>
      <c r="AE15" s="298"/>
    </row>
    <row r="16" spans="1:85" ht="12.75" customHeight="1">
      <c r="A16" s="254">
        <f t="shared" si="2"/>
        <v>9</v>
      </c>
      <c r="B16" s="344" t="s">
        <v>458</v>
      </c>
      <c r="C16" s="345" t="s">
        <v>459</v>
      </c>
      <c r="D16" s="338">
        <v>617.05235770390595</v>
      </c>
      <c r="E16" s="338">
        <v>23530.481405353268</v>
      </c>
      <c r="F16" s="338">
        <v>4326.2312812088876</v>
      </c>
      <c r="G16" s="338">
        <v>12618.114528596981</v>
      </c>
      <c r="H16" s="338">
        <v>4848.1764349187542</v>
      </c>
      <c r="I16" s="338">
        <v>3577.6236904673997</v>
      </c>
      <c r="J16" s="338">
        <v>1836.3560137340953</v>
      </c>
      <c r="K16" s="338">
        <v>11924.528530168111</v>
      </c>
      <c r="L16" s="338">
        <v>62779.153179937435</v>
      </c>
      <c r="M16" s="338">
        <v>2902.4115585332902</v>
      </c>
      <c r="N16" s="261">
        <v>128960.12898062213</v>
      </c>
      <c r="O16" s="338">
        <v>254469.46573640176</v>
      </c>
      <c r="P16" s="338">
        <v>56414.094846480344</v>
      </c>
      <c r="Q16" s="338">
        <v>1733418.7256836814</v>
      </c>
      <c r="R16" s="250">
        <v>2044302.2862665635</v>
      </c>
      <c r="S16" s="338">
        <v>2124.8843245826934</v>
      </c>
      <c r="T16" s="338">
        <v>0</v>
      </c>
      <c r="U16" s="338">
        <v>-1.2697688081939784</v>
      </c>
      <c r="V16" s="250">
        <v>-1.2697688081939784</v>
      </c>
      <c r="W16" s="250">
        <v>2123.6145557744994</v>
      </c>
      <c r="X16" s="338"/>
      <c r="Y16" s="338"/>
      <c r="Z16" s="338"/>
      <c r="AA16" s="338"/>
      <c r="AB16" s="297">
        <v>2559.608430620473</v>
      </c>
      <c r="AC16" s="297">
        <v>2048985.5092529585</v>
      </c>
      <c r="AD16" s="257">
        <v>2177945.6382335806</v>
      </c>
      <c r="AE16" s="298"/>
    </row>
    <row r="17" spans="1:31" ht="12.75" customHeight="1">
      <c r="A17" s="254">
        <f t="shared" si="2"/>
        <v>10</v>
      </c>
      <c r="B17" s="344" t="s">
        <v>460</v>
      </c>
      <c r="C17" s="345" t="s">
        <v>461</v>
      </c>
      <c r="D17" s="338">
        <v>732.3999329151851</v>
      </c>
      <c r="E17" s="338">
        <v>15200.948487582195</v>
      </c>
      <c r="F17" s="338">
        <v>3365.5716337877088</v>
      </c>
      <c r="G17" s="338">
        <v>14307.993199000271</v>
      </c>
      <c r="H17" s="338">
        <v>11494.0473223708</v>
      </c>
      <c r="I17" s="338">
        <v>3549.0936004941977</v>
      </c>
      <c r="J17" s="338">
        <v>1484.7234951524476</v>
      </c>
      <c r="K17" s="338">
        <v>13173.267345539778</v>
      </c>
      <c r="L17" s="338">
        <v>13178.789287370952</v>
      </c>
      <c r="M17" s="338">
        <v>28922.902511635755</v>
      </c>
      <c r="N17" s="261">
        <v>105409.73681584929</v>
      </c>
      <c r="O17" s="338">
        <v>225382.41493193008</v>
      </c>
      <c r="P17" s="338">
        <v>62144.084988731418</v>
      </c>
      <c r="Q17" s="338">
        <v>56177.055843513255</v>
      </c>
      <c r="R17" s="250">
        <v>343703.55576417479</v>
      </c>
      <c r="S17" s="338">
        <v>5240.7966731213746</v>
      </c>
      <c r="T17" s="338">
        <v>117.91489102834146</v>
      </c>
      <c r="U17" s="338">
        <v>130.65840176759022</v>
      </c>
      <c r="V17" s="250">
        <v>248.57329279593168</v>
      </c>
      <c r="W17" s="250">
        <v>5489.3699659173062</v>
      </c>
      <c r="X17" s="338"/>
      <c r="Y17" s="338"/>
      <c r="Z17" s="338"/>
      <c r="AA17" s="338"/>
      <c r="AB17" s="297">
        <v>4425.2721912387951</v>
      </c>
      <c r="AC17" s="297">
        <v>353618.19792133087</v>
      </c>
      <c r="AD17" s="257">
        <v>459027.93473718013</v>
      </c>
      <c r="AE17" s="298"/>
    </row>
    <row r="18" spans="1:31" ht="12.75" customHeight="1">
      <c r="A18" s="254">
        <f t="shared" si="2"/>
        <v>11</v>
      </c>
      <c r="B18" s="299" t="s">
        <v>106</v>
      </c>
      <c r="C18" s="300" t="s">
        <v>334</v>
      </c>
      <c r="D18" s="262">
        <v>137543.40281975869</v>
      </c>
      <c r="E18" s="262">
        <v>2761862.8893746962</v>
      </c>
      <c r="F18" s="262">
        <v>715685.63189930585</v>
      </c>
      <c r="G18" s="262">
        <v>1330522.9448576535</v>
      </c>
      <c r="H18" s="262">
        <v>370873.72154667682</v>
      </c>
      <c r="I18" s="262">
        <v>408968.47281224927</v>
      </c>
      <c r="J18" s="262">
        <v>269037.75333740306</v>
      </c>
      <c r="K18" s="262">
        <v>701378.2698539393</v>
      </c>
      <c r="L18" s="262">
        <v>538536.22954567021</v>
      </c>
      <c r="M18" s="262">
        <v>148556.94161391925</v>
      </c>
      <c r="N18" s="262">
        <v>7382966.2576612709</v>
      </c>
      <c r="O18" s="262">
        <v>4196855.0473868586</v>
      </c>
      <c r="P18" s="262">
        <v>121561.31403185931</v>
      </c>
      <c r="Q18" s="262">
        <v>1959433.5318338843</v>
      </c>
      <c r="R18" s="262">
        <v>6277849.8932526018</v>
      </c>
      <c r="S18" s="262">
        <v>1487277.9434616629</v>
      </c>
      <c r="T18" s="262">
        <v>3484.7791908465811</v>
      </c>
      <c r="U18" s="262">
        <v>-115232.09984375053</v>
      </c>
      <c r="V18" s="262">
        <v>-111747.32065290396</v>
      </c>
      <c r="W18" s="262">
        <v>1375530.6228087589</v>
      </c>
      <c r="X18" s="262"/>
      <c r="Y18" s="262"/>
      <c r="Z18" s="262"/>
      <c r="AA18" s="262"/>
      <c r="AB18" s="262">
        <v>1592096.1847616751</v>
      </c>
      <c r="AC18" s="262">
        <v>9245476.7008230351</v>
      </c>
      <c r="AD18" s="262">
        <v>16628442.958484307</v>
      </c>
      <c r="AE18" s="298"/>
    </row>
    <row r="19" spans="1:31" ht="12.75" customHeight="1">
      <c r="A19" s="254">
        <f t="shared" si="2"/>
        <v>12</v>
      </c>
      <c r="B19" s="313" t="s">
        <v>149</v>
      </c>
      <c r="C19" s="314" t="s">
        <v>298</v>
      </c>
      <c r="D19" s="338">
        <v>11669.261407825614</v>
      </c>
      <c r="E19" s="338">
        <v>608633.47720793972</v>
      </c>
      <c r="F19" s="338">
        <v>47869.519917415331</v>
      </c>
      <c r="G19" s="338">
        <v>122904.59497454359</v>
      </c>
      <c r="H19" s="338">
        <v>38764.537927801241</v>
      </c>
      <c r="I19" s="338">
        <v>30167.183876245585</v>
      </c>
      <c r="J19" s="338">
        <v>10228.943106348313</v>
      </c>
      <c r="K19" s="338">
        <v>61817.639044315103</v>
      </c>
      <c r="L19" s="338">
        <v>42915.897427034128</v>
      </c>
      <c r="M19" s="338">
        <v>9806.8763603402549</v>
      </c>
      <c r="N19" s="261">
        <v>984777.93124980887</v>
      </c>
      <c r="O19" s="338">
        <v>285867.73917475663</v>
      </c>
      <c r="P19" s="338">
        <v>184.63136042751739</v>
      </c>
      <c r="Q19" s="338">
        <v>22516.858741995573</v>
      </c>
      <c r="R19" s="250">
        <v>308569.22927717975</v>
      </c>
      <c r="S19" s="338">
        <v>124106.42520191758</v>
      </c>
      <c r="T19" s="338">
        <v>976.20658327350907</v>
      </c>
      <c r="U19" s="338">
        <v>60955.406098543128</v>
      </c>
      <c r="V19" s="250">
        <v>61931.612681816638</v>
      </c>
      <c r="W19" s="250">
        <v>186038.03788373421</v>
      </c>
      <c r="X19" s="338"/>
      <c r="Y19" s="338"/>
      <c r="Z19" s="338"/>
      <c r="AA19" s="338"/>
      <c r="AB19" s="297">
        <v>141707.10671088434</v>
      </c>
      <c r="AC19" s="297">
        <v>636314.37387179839</v>
      </c>
      <c r="AD19" s="257">
        <v>1621092.3051216071</v>
      </c>
      <c r="AE19" s="298"/>
    </row>
    <row r="20" spans="1:31">
      <c r="A20" s="254">
        <f t="shared" si="2"/>
        <v>13</v>
      </c>
      <c r="B20" s="246" t="s">
        <v>54</v>
      </c>
      <c r="C20" s="301" t="s">
        <v>299</v>
      </c>
      <c r="D20" s="338">
        <v>4844.5782261156073</v>
      </c>
      <c r="E20" s="338">
        <v>43993.947819895853</v>
      </c>
      <c r="F20" s="338">
        <v>13178.509123858163</v>
      </c>
      <c r="G20" s="338">
        <v>50343.840979268833</v>
      </c>
      <c r="H20" s="338">
        <v>7081.1672000380913</v>
      </c>
      <c r="I20" s="338">
        <v>23481.393836737407</v>
      </c>
      <c r="J20" s="338">
        <v>9309.6728239271579</v>
      </c>
      <c r="K20" s="338">
        <v>16641.255431627389</v>
      </c>
      <c r="L20" s="338">
        <v>54998.706520882792</v>
      </c>
      <c r="M20" s="338">
        <v>8400.2103385348273</v>
      </c>
      <c r="N20" s="261">
        <v>232273.28230088612</v>
      </c>
      <c r="O20" s="338">
        <v>529818.31343838328</v>
      </c>
      <c r="P20" s="338">
        <v>-64.745392286844307</v>
      </c>
      <c r="Q20" s="338">
        <v>6295.8094241198314</v>
      </c>
      <c r="R20" s="250">
        <v>536049.37747021636</v>
      </c>
      <c r="S20" s="338">
        <v>119301.93133642005</v>
      </c>
      <c r="T20" s="338">
        <v>398.40035921698166</v>
      </c>
      <c r="U20" s="338">
        <v>317.10629236832739</v>
      </c>
      <c r="V20" s="250">
        <v>715.5066515853091</v>
      </c>
      <c r="W20" s="250">
        <v>120017.43798800536</v>
      </c>
      <c r="X20" s="338"/>
      <c r="Y20" s="338"/>
      <c r="Z20" s="338"/>
      <c r="AA20" s="338"/>
      <c r="AB20" s="297">
        <v>5528.9022408921865</v>
      </c>
      <c r="AC20" s="297">
        <v>661595.71769911388</v>
      </c>
      <c r="AD20" s="257">
        <v>893869</v>
      </c>
      <c r="AE20" s="298"/>
    </row>
    <row r="21" spans="1:31" ht="12.75" customHeight="1">
      <c r="A21" s="254">
        <f t="shared" si="2"/>
        <v>14</v>
      </c>
      <c r="B21" s="259" t="s">
        <v>109</v>
      </c>
      <c r="C21" s="300" t="s">
        <v>345</v>
      </c>
      <c r="D21" s="262">
        <v>154057.2424536999</v>
      </c>
      <c r="E21" s="262">
        <v>3414490.3144025318</v>
      </c>
      <c r="F21" s="262">
        <v>776733.66094057937</v>
      </c>
      <c r="G21" s="262">
        <v>1503771.3808114659</v>
      </c>
      <c r="H21" s="262">
        <v>416719.42667451617</v>
      </c>
      <c r="I21" s="262">
        <v>462617.05052523222</v>
      </c>
      <c r="J21" s="262">
        <v>288576.36926767853</v>
      </c>
      <c r="K21" s="262">
        <v>779837.16432988178</v>
      </c>
      <c r="L21" s="262">
        <v>636450.8334935871</v>
      </c>
      <c r="M21" s="262">
        <v>166764.02831279431</v>
      </c>
      <c r="N21" s="262">
        <v>8600017.4712119661</v>
      </c>
      <c r="O21" s="262">
        <v>5012541.0999999978</v>
      </c>
      <c r="P21" s="262">
        <v>121681.19999999998</v>
      </c>
      <c r="Q21" s="262">
        <v>1988246.1999999997</v>
      </c>
      <c r="R21" s="262">
        <v>7122468.4999999981</v>
      </c>
      <c r="S21" s="262">
        <v>1730686.3000000005</v>
      </c>
      <c r="T21" s="262">
        <v>4859.3861333370724</v>
      </c>
      <c r="U21" s="262">
        <v>-53959.587452839078</v>
      </c>
      <c r="V21" s="262">
        <v>-49100.201319502012</v>
      </c>
      <c r="W21" s="262">
        <v>1681586.0986804983</v>
      </c>
      <c r="X21" s="262"/>
      <c r="Y21" s="262"/>
      <c r="Z21" s="262"/>
      <c r="AA21" s="262"/>
      <c r="AB21" s="262">
        <v>1739332.1937134515</v>
      </c>
      <c r="AC21" s="262">
        <v>10543386.792393947</v>
      </c>
      <c r="AD21" s="262">
        <v>19143404.263605915</v>
      </c>
      <c r="AE21" s="298"/>
    </row>
    <row r="22" spans="1:31">
      <c r="A22" s="254">
        <f t="shared" si="2"/>
        <v>15</v>
      </c>
      <c r="B22" s="264" t="s">
        <v>117</v>
      </c>
      <c r="C22" s="304" t="s">
        <v>292</v>
      </c>
      <c r="D22" s="338">
        <v>34109.43257897118</v>
      </c>
      <c r="E22" s="338">
        <v>873638.25919442542</v>
      </c>
      <c r="F22" s="338">
        <v>294399.25418343081</v>
      </c>
      <c r="G22" s="338">
        <v>882082.47472863761</v>
      </c>
      <c r="H22" s="338">
        <v>192662.62976426381</v>
      </c>
      <c r="I22" s="338">
        <v>226635.94754194067</v>
      </c>
      <c r="J22" s="338">
        <v>54953.791628986408</v>
      </c>
      <c r="K22" s="338">
        <v>500002.89482889586</v>
      </c>
      <c r="L22" s="338">
        <v>1209346.2014944451</v>
      </c>
      <c r="M22" s="338">
        <v>180842.51405600351</v>
      </c>
      <c r="N22" s="261">
        <v>4448673.4000000013</v>
      </c>
      <c r="O22" s="267"/>
      <c r="P22" s="268"/>
      <c r="Q22" s="268"/>
      <c r="R22" s="268"/>
      <c r="S22" s="268"/>
      <c r="T22" s="268"/>
      <c r="U22" s="268"/>
      <c r="V22" s="268"/>
      <c r="W22" s="268"/>
      <c r="X22" s="268"/>
      <c r="Y22" s="268"/>
      <c r="Z22" s="268"/>
      <c r="AA22" s="268"/>
      <c r="AB22" s="268"/>
      <c r="AC22" s="268"/>
      <c r="AD22" s="268"/>
    </row>
    <row r="23" spans="1:31">
      <c r="A23" s="254">
        <f t="shared" si="2"/>
        <v>16</v>
      </c>
      <c r="B23" s="255" t="s">
        <v>119</v>
      </c>
      <c r="C23" s="304" t="s">
        <v>419</v>
      </c>
      <c r="D23" s="338">
        <v>27480.464300538046</v>
      </c>
      <c r="E23" s="338">
        <v>674228.90280376771</v>
      </c>
      <c r="F23" s="338">
        <v>232697.56075535296</v>
      </c>
      <c r="G23" s="338">
        <v>704507.59895961103</v>
      </c>
      <c r="H23" s="338">
        <v>150815.5138303797</v>
      </c>
      <c r="I23" s="338">
        <v>170160.90142616641</v>
      </c>
      <c r="J23" s="338">
        <v>43495.316637827462</v>
      </c>
      <c r="K23" s="338">
        <v>393762.03467672848</v>
      </c>
      <c r="L23" s="338">
        <v>905987.50901903282</v>
      </c>
      <c r="M23" s="338">
        <v>147138.79759059541</v>
      </c>
      <c r="N23" s="261">
        <v>3450274.5999999992</v>
      </c>
      <c r="O23" s="270"/>
      <c r="P23" s="209"/>
      <c r="Q23" s="209"/>
      <c r="R23" s="209"/>
      <c r="S23" s="209"/>
      <c r="T23" s="209"/>
      <c r="U23" s="209"/>
      <c r="V23" s="209"/>
      <c r="W23" s="209"/>
      <c r="X23" s="209"/>
      <c r="Y23" s="209"/>
      <c r="Z23" s="209"/>
      <c r="AA23" s="209"/>
      <c r="AB23" s="209"/>
      <c r="AC23" s="209"/>
      <c r="AD23" s="209"/>
    </row>
    <row r="24" spans="1:31">
      <c r="A24" s="254">
        <f t="shared" si="2"/>
        <v>17</v>
      </c>
      <c r="B24" s="255" t="s">
        <v>121</v>
      </c>
      <c r="C24" s="304" t="s">
        <v>293</v>
      </c>
      <c r="D24" s="338">
        <v>-29720.620621536582</v>
      </c>
      <c r="E24" s="338">
        <v>16270.094620357817</v>
      </c>
      <c r="F24" s="338">
        <v>7813.2127394684949</v>
      </c>
      <c r="G24" s="338">
        <v>16358.128485008605</v>
      </c>
      <c r="H24" s="338">
        <v>7138.4850882071514</v>
      </c>
      <c r="I24" s="338">
        <v>13300.367562669393</v>
      </c>
      <c r="J24" s="338">
        <v>44220.982169032337</v>
      </c>
      <c r="K24" s="338">
        <v>2427.1919168607965</v>
      </c>
      <c r="L24" s="338">
        <v>10416.365983652162</v>
      </c>
      <c r="M24" s="338">
        <v>-1729.5079437209147</v>
      </c>
      <c r="N24" s="261">
        <v>86494.699999999269</v>
      </c>
      <c r="O24" s="270"/>
      <c r="P24" s="209"/>
      <c r="Q24" s="209"/>
      <c r="R24" s="209"/>
      <c r="S24" s="209"/>
      <c r="T24" s="209"/>
      <c r="U24" s="209"/>
      <c r="V24" s="209"/>
      <c r="W24" s="209"/>
      <c r="X24" s="209"/>
      <c r="Y24" s="209"/>
      <c r="Z24" s="209"/>
      <c r="AA24" s="209"/>
      <c r="AB24" s="209"/>
      <c r="AC24" s="209"/>
      <c r="AD24" s="209"/>
    </row>
    <row r="25" spans="1:31">
      <c r="A25" s="254">
        <f t="shared" si="2"/>
        <v>18</v>
      </c>
      <c r="B25" s="255" t="s">
        <v>123</v>
      </c>
      <c r="C25" s="304" t="s">
        <v>294</v>
      </c>
      <c r="D25" s="338">
        <v>39330.364253736676</v>
      </c>
      <c r="E25" s="338">
        <v>241583.03357892804</v>
      </c>
      <c r="F25" s="338">
        <v>52642.717691529731</v>
      </c>
      <c r="G25" s="338">
        <v>180743.27133689134</v>
      </c>
      <c r="H25" s="338">
        <v>53532.399010827583</v>
      </c>
      <c r="I25" s="338">
        <v>36165.127418037497</v>
      </c>
      <c r="J25" s="338">
        <v>260758.01231977917</v>
      </c>
      <c r="K25" s="338">
        <v>101107.84802640154</v>
      </c>
      <c r="L25" s="338">
        <v>134978.67212100845</v>
      </c>
      <c r="M25" s="338">
        <v>22645.830975535438</v>
      </c>
      <c r="N25" s="261">
        <v>1123487.2767326753</v>
      </c>
      <c r="O25" s="270"/>
      <c r="P25" s="209"/>
      <c r="Q25" s="209"/>
      <c r="R25" s="209"/>
      <c r="S25" s="209"/>
      <c r="T25" s="209"/>
      <c r="U25" s="209"/>
      <c r="V25" s="209"/>
      <c r="W25" s="209"/>
      <c r="X25" s="209"/>
      <c r="Y25" s="209"/>
      <c r="Z25" s="209"/>
      <c r="AA25" s="209"/>
      <c r="AB25" s="209"/>
      <c r="AC25" s="209"/>
      <c r="AD25" s="209"/>
    </row>
    <row r="26" spans="1:31">
      <c r="A26" s="254">
        <f t="shared" si="2"/>
        <v>19</v>
      </c>
      <c r="B26" s="255" t="s">
        <v>125</v>
      </c>
      <c r="C26" s="304" t="s">
        <v>295</v>
      </c>
      <c r="D26" s="338">
        <v>72331.620629982441</v>
      </c>
      <c r="E26" s="338">
        <v>304763.18522430421</v>
      </c>
      <c r="F26" s="338">
        <v>184005.1584295322</v>
      </c>
      <c r="G26" s="338">
        <v>443473.45007696014</v>
      </c>
      <c r="H26" s="338">
        <v>119460.68502181201</v>
      </c>
      <c r="I26" s="338">
        <v>135051.77520031386</v>
      </c>
      <c r="J26" s="338">
        <v>567270.59387181944</v>
      </c>
      <c r="K26" s="338">
        <v>266154.78163109173</v>
      </c>
      <c r="L26" s="338">
        <v>186753.51163664029</v>
      </c>
      <c r="M26" s="338">
        <v>90505.061544868717</v>
      </c>
      <c r="N26" s="261">
        <v>2369769.8232673248</v>
      </c>
      <c r="O26" s="270"/>
      <c r="P26" s="209"/>
      <c r="Q26" s="209"/>
      <c r="R26" s="209"/>
      <c r="S26" s="209"/>
      <c r="T26" s="209"/>
      <c r="U26" s="209"/>
      <c r="V26" s="209"/>
      <c r="W26" s="209"/>
      <c r="X26" s="209"/>
      <c r="Y26" s="209"/>
      <c r="Z26" s="209"/>
      <c r="AA26" s="209"/>
      <c r="AB26" s="209"/>
      <c r="AC26" s="209"/>
      <c r="AD26" s="209"/>
    </row>
    <row r="27" spans="1:31">
      <c r="A27" s="254">
        <f t="shared" si="2"/>
        <v>20</v>
      </c>
      <c r="B27" s="255" t="s">
        <v>127</v>
      </c>
      <c r="C27" s="304" t="s">
        <v>296</v>
      </c>
      <c r="D27" s="249">
        <v>111661.98488371907</v>
      </c>
      <c r="E27" s="212">
        <v>546346.2188032323</v>
      </c>
      <c r="F27" s="212">
        <v>236647.87612106191</v>
      </c>
      <c r="G27" s="212">
        <v>624216.72141385172</v>
      </c>
      <c r="H27" s="212">
        <v>172993.0840326396</v>
      </c>
      <c r="I27" s="212">
        <v>171216.90261835131</v>
      </c>
      <c r="J27" s="212">
        <v>828028.60619159869</v>
      </c>
      <c r="K27" s="212">
        <v>367262.62965749332</v>
      </c>
      <c r="L27" s="212">
        <v>321732.18375764875</v>
      </c>
      <c r="M27" s="212">
        <v>113150.89252040416</v>
      </c>
      <c r="N27" s="306">
        <v>3493257.1</v>
      </c>
      <c r="O27" s="270"/>
      <c r="P27" s="209"/>
      <c r="Q27" s="209"/>
      <c r="R27" s="209"/>
      <c r="S27" s="209"/>
      <c r="T27" s="209"/>
      <c r="U27" s="209"/>
      <c r="V27" s="209"/>
      <c r="W27" s="209"/>
      <c r="X27" s="209"/>
      <c r="Y27" s="209"/>
      <c r="Z27" s="209"/>
      <c r="AA27" s="209"/>
      <c r="AB27" s="209"/>
      <c r="AC27" s="209"/>
      <c r="AD27" s="209"/>
    </row>
    <row r="28" spans="1:31">
      <c r="A28" s="254">
        <f t="shared" si="2"/>
        <v>21</v>
      </c>
      <c r="B28" s="255" t="s">
        <v>129</v>
      </c>
      <c r="C28" s="304" t="s">
        <v>420</v>
      </c>
      <c r="D28" s="338">
        <v>0</v>
      </c>
      <c r="E28" s="338">
        <v>0</v>
      </c>
      <c r="F28" s="338">
        <v>0</v>
      </c>
      <c r="G28" s="338">
        <v>0</v>
      </c>
      <c r="H28" s="338">
        <v>0</v>
      </c>
      <c r="I28" s="338">
        <v>0</v>
      </c>
      <c r="J28" s="338">
        <v>0</v>
      </c>
      <c r="K28" s="338">
        <v>0</v>
      </c>
      <c r="L28" s="338">
        <v>0</v>
      </c>
      <c r="M28" s="338">
        <v>0</v>
      </c>
      <c r="N28" s="261">
        <v>0</v>
      </c>
      <c r="O28" s="270"/>
      <c r="P28" s="209"/>
      <c r="Q28" s="209"/>
      <c r="R28" s="209"/>
      <c r="S28" s="209"/>
      <c r="T28" s="209"/>
      <c r="U28" s="209"/>
      <c r="V28" s="209"/>
      <c r="W28" s="209"/>
      <c r="X28" s="209"/>
      <c r="Y28" s="209"/>
      <c r="Z28" s="209"/>
      <c r="AA28" s="209"/>
      <c r="AB28" s="209"/>
      <c r="AC28" s="209"/>
      <c r="AD28" s="209"/>
    </row>
    <row r="29" spans="1:31">
      <c r="A29" s="254">
        <f t="shared" si="2"/>
        <v>22</v>
      </c>
      <c r="B29" s="255" t="s">
        <v>131</v>
      </c>
      <c r="C29" s="304" t="s">
        <v>339</v>
      </c>
      <c r="D29" s="249">
        <v>116050.79684115373</v>
      </c>
      <c r="E29" s="212">
        <v>1436254.5726180153</v>
      </c>
      <c r="F29" s="212">
        <v>538860.34304396121</v>
      </c>
      <c r="G29" s="212">
        <v>1522657.3246274977</v>
      </c>
      <c r="H29" s="212">
        <v>372794.19888511056</v>
      </c>
      <c r="I29" s="212">
        <v>411153.21772296139</v>
      </c>
      <c r="J29" s="212">
        <v>927203.37998961739</v>
      </c>
      <c r="K29" s="212">
        <v>869692.71640324988</v>
      </c>
      <c r="L29" s="212">
        <v>1541494.7512357461</v>
      </c>
      <c r="M29" s="212">
        <v>292263.8986326867</v>
      </c>
      <c r="N29" s="307">
        <v>8028425.2000000011</v>
      </c>
      <c r="O29" s="211"/>
      <c r="P29" s="211"/>
      <c r="Q29" s="211"/>
      <c r="R29" s="211"/>
      <c r="S29" s="211"/>
      <c r="T29" s="211"/>
      <c r="U29" s="211"/>
      <c r="V29" s="211"/>
      <c r="W29" s="211"/>
      <c r="X29" s="211"/>
      <c r="Y29" s="211"/>
      <c r="Z29" s="211"/>
      <c r="AA29" s="211"/>
      <c r="AB29" s="211"/>
      <c r="AC29" s="211"/>
      <c r="AD29" s="211"/>
    </row>
    <row r="30" spans="1:31">
      <c r="A30" s="254">
        <f t="shared" si="2"/>
        <v>23</v>
      </c>
      <c r="B30" s="259" t="s">
        <v>132</v>
      </c>
      <c r="C30" s="436" t="s">
        <v>329</v>
      </c>
      <c r="D30" s="437">
        <v>270108.03929485363</v>
      </c>
      <c r="E30" s="438">
        <v>4850744.8870205469</v>
      </c>
      <c r="F30" s="438">
        <v>1315594.0039845407</v>
      </c>
      <c r="G30" s="438">
        <v>3026428.7054389636</v>
      </c>
      <c r="H30" s="438">
        <v>789513.62555962673</v>
      </c>
      <c r="I30" s="438">
        <v>873770.26824819366</v>
      </c>
      <c r="J30" s="438">
        <v>1215779.7492572959</v>
      </c>
      <c r="K30" s="438">
        <v>1649529.8807331317</v>
      </c>
      <c r="L30" s="438">
        <v>2177945.5847293334</v>
      </c>
      <c r="M30" s="438">
        <v>459027.92694548098</v>
      </c>
      <c r="N30" s="307">
        <v>16628442.671211967</v>
      </c>
    </row>
  </sheetData>
  <mergeCells count="13">
    <mergeCell ref="D1:M1"/>
    <mergeCell ref="N1:W1"/>
    <mergeCell ref="AB1:AC1"/>
    <mergeCell ref="AD1:AM1"/>
    <mergeCell ref="AN1:AW1"/>
    <mergeCell ref="AX1:BF1"/>
    <mergeCell ref="BM1:BV1"/>
    <mergeCell ref="D2:E2"/>
    <mergeCell ref="N2:O2"/>
    <mergeCell ref="AD2:AE2"/>
    <mergeCell ref="AN2:AO2"/>
    <mergeCell ref="AX2:AY2"/>
    <mergeCell ref="BN2:BO2"/>
  </mergeCells>
  <phoneticPr fontId="0" type="noConversion"/>
  <conditionalFormatting sqref="D8:M17">
    <cfRule type="cellIs" dxfId="95" priority="163" stopIfTrue="1" operator="lessThan">
      <formula>-1</formula>
    </cfRule>
  </conditionalFormatting>
  <conditionalFormatting sqref="O8:O17">
    <cfRule type="cellIs" dxfId="94" priority="162" stopIfTrue="1" operator="lessThan">
      <formula>-1</formula>
    </cfRule>
  </conditionalFormatting>
  <conditionalFormatting sqref="S8:S17">
    <cfRule type="cellIs" dxfId="93" priority="159" stopIfTrue="1" operator="lessThan">
      <formula>-1</formula>
    </cfRule>
  </conditionalFormatting>
  <conditionalFormatting sqref="P8:P17">
    <cfRule type="cellIs" dxfId="92" priority="161" stopIfTrue="1" operator="lessThan">
      <formula>-1</formula>
    </cfRule>
  </conditionalFormatting>
  <conditionalFormatting sqref="Q8:Q17">
    <cfRule type="cellIs" dxfId="91" priority="160" stopIfTrue="1" operator="lessThan">
      <formula>-1</formula>
    </cfRule>
  </conditionalFormatting>
  <conditionalFormatting sqref="T8:T17">
    <cfRule type="cellIs" dxfId="90" priority="158" stopIfTrue="1" operator="lessThan">
      <formula>-1</formula>
    </cfRule>
  </conditionalFormatting>
  <conditionalFormatting sqref="D20">
    <cfRule type="cellIs" dxfId="89" priority="156" stopIfTrue="1" operator="lessThan">
      <formula>-1</formula>
    </cfRule>
  </conditionalFormatting>
  <conditionalFormatting sqref="E20">
    <cfRule type="cellIs" dxfId="88" priority="155" stopIfTrue="1" operator="lessThan">
      <formula>-1</formula>
    </cfRule>
  </conditionalFormatting>
  <conditionalFormatting sqref="F20">
    <cfRule type="cellIs" dxfId="87" priority="154" stopIfTrue="1" operator="lessThan">
      <formula>-1</formula>
    </cfRule>
  </conditionalFormatting>
  <conditionalFormatting sqref="G20">
    <cfRule type="cellIs" dxfId="86" priority="153" stopIfTrue="1" operator="lessThan">
      <formula>-1</formula>
    </cfRule>
  </conditionalFormatting>
  <conditionalFormatting sqref="H20">
    <cfRule type="cellIs" dxfId="85" priority="152" stopIfTrue="1" operator="lessThan">
      <formula>-1</formula>
    </cfRule>
  </conditionalFormatting>
  <conditionalFormatting sqref="I20">
    <cfRule type="cellIs" dxfId="84" priority="151" stopIfTrue="1" operator="lessThan">
      <formula>-1</formula>
    </cfRule>
  </conditionalFormatting>
  <conditionalFormatting sqref="J20">
    <cfRule type="cellIs" dxfId="83" priority="150" stopIfTrue="1" operator="lessThan">
      <formula>-1</formula>
    </cfRule>
  </conditionalFormatting>
  <conditionalFormatting sqref="K20">
    <cfRule type="cellIs" dxfId="82" priority="149" stopIfTrue="1" operator="lessThan">
      <formula>-1</formula>
    </cfRule>
  </conditionalFormatting>
  <conditionalFormatting sqref="L20">
    <cfRule type="cellIs" dxfId="81" priority="148" stopIfTrue="1" operator="lessThan">
      <formula>-1</formula>
    </cfRule>
  </conditionalFormatting>
  <conditionalFormatting sqref="M20">
    <cfRule type="cellIs" dxfId="80" priority="147" stopIfTrue="1" operator="lessThan">
      <formula>-1</formula>
    </cfRule>
  </conditionalFormatting>
  <conditionalFormatting sqref="O20">
    <cfRule type="cellIs" dxfId="79" priority="146" stopIfTrue="1" operator="lessThan">
      <formula>-1</formula>
    </cfRule>
  </conditionalFormatting>
  <conditionalFormatting sqref="Q20">
    <cfRule type="cellIs" dxfId="78" priority="144" stopIfTrue="1" operator="lessThan">
      <formula>-1</formula>
    </cfRule>
  </conditionalFormatting>
  <conditionalFormatting sqref="S20">
    <cfRule type="cellIs" dxfId="77" priority="143" stopIfTrue="1" operator="lessThan">
      <formula>-1</formula>
    </cfRule>
  </conditionalFormatting>
  <conditionalFormatting sqref="T20">
    <cfRule type="cellIs" dxfId="76" priority="142" stopIfTrue="1" operator="lessThan">
      <formula>-1</formula>
    </cfRule>
  </conditionalFormatting>
  <conditionalFormatting sqref="U20">
    <cfRule type="cellIs" dxfId="75" priority="141" stopIfTrue="1" operator="lessThan">
      <formula>-1</formula>
    </cfRule>
  </conditionalFormatting>
  <conditionalFormatting sqref="D22">
    <cfRule type="cellIs" dxfId="74" priority="79" stopIfTrue="1" operator="lessThan">
      <formula>-1</formula>
    </cfRule>
  </conditionalFormatting>
  <conditionalFormatting sqref="E22">
    <cfRule type="cellIs" dxfId="73" priority="78" stopIfTrue="1" operator="lessThan">
      <formula>-1</formula>
    </cfRule>
  </conditionalFormatting>
  <conditionalFormatting sqref="F22">
    <cfRule type="cellIs" dxfId="72" priority="77" stopIfTrue="1" operator="lessThan">
      <formula>-1</formula>
    </cfRule>
  </conditionalFormatting>
  <conditionalFormatting sqref="G22">
    <cfRule type="cellIs" dxfId="71" priority="76" stopIfTrue="1" operator="lessThan">
      <formula>-1</formula>
    </cfRule>
  </conditionalFormatting>
  <conditionalFormatting sqref="H22">
    <cfRule type="cellIs" dxfId="70" priority="75" stopIfTrue="1" operator="lessThan">
      <formula>-1</formula>
    </cfRule>
  </conditionalFormatting>
  <conditionalFormatting sqref="I22">
    <cfRule type="cellIs" dxfId="69" priority="74" stopIfTrue="1" operator="lessThan">
      <formula>-1</formula>
    </cfRule>
  </conditionalFormatting>
  <conditionalFormatting sqref="J22">
    <cfRule type="cellIs" dxfId="68" priority="73" stopIfTrue="1" operator="lessThan">
      <formula>-1</formula>
    </cfRule>
  </conditionalFormatting>
  <conditionalFormatting sqref="K22">
    <cfRule type="cellIs" dxfId="67" priority="72" stopIfTrue="1" operator="lessThan">
      <formula>-1</formula>
    </cfRule>
  </conditionalFormatting>
  <conditionalFormatting sqref="L22">
    <cfRule type="cellIs" dxfId="66" priority="71" stopIfTrue="1" operator="lessThan">
      <formula>-1</formula>
    </cfRule>
  </conditionalFormatting>
  <conditionalFormatting sqref="M22">
    <cfRule type="cellIs" dxfId="65" priority="70" stopIfTrue="1" operator="lessThan">
      <formula>-1</formula>
    </cfRule>
  </conditionalFormatting>
  <conditionalFormatting sqref="D23">
    <cfRule type="cellIs" dxfId="64" priority="69" stopIfTrue="1" operator="lessThan">
      <formula>-1</formula>
    </cfRule>
  </conditionalFormatting>
  <conditionalFormatting sqref="E23">
    <cfRule type="cellIs" dxfId="63" priority="68" stopIfTrue="1" operator="lessThan">
      <formula>-1</formula>
    </cfRule>
  </conditionalFormatting>
  <conditionalFormatting sqref="F23">
    <cfRule type="cellIs" dxfId="62" priority="67" stopIfTrue="1" operator="lessThan">
      <formula>-1</formula>
    </cfRule>
  </conditionalFormatting>
  <conditionalFormatting sqref="G23">
    <cfRule type="cellIs" dxfId="61" priority="66" stopIfTrue="1" operator="lessThan">
      <formula>-1</formula>
    </cfRule>
  </conditionalFormatting>
  <conditionalFormatting sqref="H23">
    <cfRule type="cellIs" dxfId="60" priority="65" stopIfTrue="1" operator="lessThan">
      <formula>-1</formula>
    </cfRule>
  </conditionalFormatting>
  <conditionalFormatting sqref="I23">
    <cfRule type="cellIs" dxfId="59" priority="64" stopIfTrue="1" operator="lessThan">
      <formula>-1</formula>
    </cfRule>
  </conditionalFormatting>
  <conditionalFormatting sqref="J23">
    <cfRule type="cellIs" dxfId="58" priority="63" stopIfTrue="1" operator="lessThan">
      <formula>-1</formula>
    </cfRule>
  </conditionalFormatting>
  <conditionalFormatting sqref="K23">
    <cfRule type="cellIs" dxfId="57" priority="62" stopIfTrue="1" operator="lessThan">
      <formula>-1</formula>
    </cfRule>
  </conditionalFormatting>
  <conditionalFormatting sqref="L23">
    <cfRule type="cellIs" dxfId="56" priority="61" stopIfTrue="1" operator="lessThan">
      <formula>-1</formula>
    </cfRule>
  </conditionalFormatting>
  <conditionalFormatting sqref="M23">
    <cfRule type="cellIs" dxfId="55" priority="60" stopIfTrue="1" operator="lessThan">
      <formula>-1</formula>
    </cfRule>
  </conditionalFormatting>
  <conditionalFormatting sqref="D25">
    <cfRule type="cellIs" dxfId="54" priority="49" stopIfTrue="1" operator="lessThan">
      <formula>-1</formula>
    </cfRule>
  </conditionalFormatting>
  <conditionalFormatting sqref="E25">
    <cfRule type="cellIs" dxfId="53" priority="48" stopIfTrue="1" operator="lessThan">
      <formula>-1</formula>
    </cfRule>
  </conditionalFormatting>
  <conditionalFormatting sqref="F25">
    <cfRule type="cellIs" dxfId="52" priority="47" stopIfTrue="1" operator="lessThan">
      <formula>-1</formula>
    </cfRule>
  </conditionalFormatting>
  <conditionalFormatting sqref="G25">
    <cfRule type="cellIs" dxfId="51" priority="46" stopIfTrue="1" operator="lessThan">
      <formula>-1</formula>
    </cfRule>
  </conditionalFormatting>
  <conditionalFormatting sqref="H25">
    <cfRule type="cellIs" dxfId="50" priority="45" stopIfTrue="1" operator="lessThan">
      <formula>-1</formula>
    </cfRule>
  </conditionalFormatting>
  <conditionalFormatting sqref="I25">
    <cfRule type="cellIs" dxfId="49" priority="44" stopIfTrue="1" operator="lessThan">
      <formula>-1</formula>
    </cfRule>
  </conditionalFormatting>
  <conditionalFormatting sqref="J25">
    <cfRule type="cellIs" dxfId="48" priority="43" stopIfTrue="1" operator="lessThan">
      <formula>-1</formula>
    </cfRule>
  </conditionalFormatting>
  <conditionalFormatting sqref="K25">
    <cfRule type="cellIs" dxfId="47" priority="42" stopIfTrue="1" operator="lessThan">
      <formula>-1</formula>
    </cfRule>
  </conditionalFormatting>
  <conditionalFormatting sqref="L25">
    <cfRule type="cellIs" dxfId="46" priority="41" stopIfTrue="1" operator="lessThan">
      <formula>-1</formula>
    </cfRule>
  </conditionalFormatting>
  <conditionalFormatting sqref="M25">
    <cfRule type="cellIs" dxfId="45" priority="40" stopIfTrue="1" operator="lessThan">
      <formula>-1</formula>
    </cfRule>
  </conditionalFormatting>
  <conditionalFormatting sqref="D26">
    <cfRule type="cellIs" dxfId="44" priority="39" stopIfTrue="1" operator="lessThan">
      <formula>-1</formula>
    </cfRule>
  </conditionalFormatting>
  <conditionalFormatting sqref="E26">
    <cfRule type="cellIs" dxfId="43" priority="38" stopIfTrue="1" operator="lessThan">
      <formula>-1</formula>
    </cfRule>
  </conditionalFormatting>
  <conditionalFormatting sqref="F26">
    <cfRule type="cellIs" dxfId="42" priority="37" stopIfTrue="1" operator="lessThan">
      <formula>-1</formula>
    </cfRule>
  </conditionalFormatting>
  <conditionalFormatting sqref="G26">
    <cfRule type="cellIs" dxfId="41" priority="36" stopIfTrue="1" operator="lessThan">
      <formula>-1</formula>
    </cfRule>
  </conditionalFormatting>
  <conditionalFormatting sqref="H26">
    <cfRule type="cellIs" dxfId="40" priority="35" stopIfTrue="1" operator="lessThan">
      <formula>-1</formula>
    </cfRule>
  </conditionalFormatting>
  <conditionalFormatting sqref="I26">
    <cfRule type="cellIs" dxfId="39" priority="34" stopIfTrue="1" operator="lessThan">
      <formula>-1</formula>
    </cfRule>
  </conditionalFormatting>
  <conditionalFormatting sqref="J26">
    <cfRule type="cellIs" dxfId="38" priority="33" stopIfTrue="1" operator="lessThan">
      <formula>-1</formula>
    </cfRule>
  </conditionalFormatting>
  <conditionalFormatting sqref="K26">
    <cfRule type="cellIs" dxfId="37" priority="32" stopIfTrue="1" operator="lessThan">
      <formula>-1</formula>
    </cfRule>
  </conditionalFormatting>
  <conditionalFormatting sqref="L26">
    <cfRule type="cellIs" dxfId="36" priority="31" stopIfTrue="1" operator="lessThan">
      <formula>-1</formula>
    </cfRule>
  </conditionalFormatting>
  <conditionalFormatting sqref="M26">
    <cfRule type="cellIs" dxfId="35" priority="30" stopIfTrue="1" operator="lessThan">
      <formula>-1</formula>
    </cfRule>
  </conditionalFormatting>
  <conditionalFormatting sqref="D28">
    <cfRule type="cellIs" dxfId="34" priority="29" stopIfTrue="1" operator="lessThan">
      <formula>-1</formula>
    </cfRule>
  </conditionalFormatting>
  <conditionalFormatting sqref="E28">
    <cfRule type="cellIs" dxfId="33" priority="28" stopIfTrue="1" operator="lessThan">
      <formula>-1</formula>
    </cfRule>
  </conditionalFormatting>
  <conditionalFormatting sqref="F28">
    <cfRule type="cellIs" dxfId="32" priority="27" stopIfTrue="1" operator="lessThan">
      <formula>-1</formula>
    </cfRule>
  </conditionalFormatting>
  <conditionalFormatting sqref="G28">
    <cfRule type="cellIs" dxfId="31" priority="26" stopIfTrue="1" operator="lessThan">
      <formula>-1</formula>
    </cfRule>
  </conditionalFormatting>
  <conditionalFormatting sqref="H28">
    <cfRule type="cellIs" dxfId="30" priority="25" stopIfTrue="1" operator="lessThan">
      <formula>-1</formula>
    </cfRule>
  </conditionalFormatting>
  <conditionalFormatting sqref="I28">
    <cfRule type="cellIs" dxfId="29" priority="24" stopIfTrue="1" operator="lessThan">
      <formula>-1</formula>
    </cfRule>
  </conditionalFormatting>
  <conditionalFormatting sqref="J28">
    <cfRule type="cellIs" dxfId="28" priority="23" stopIfTrue="1" operator="lessThan">
      <formula>-1</formula>
    </cfRule>
  </conditionalFormatting>
  <conditionalFormatting sqref="K28">
    <cfRule type="cellIs" dxfId="27" priority="22" stopIfTrue="1" operator="lessThan">
      <formula>-1</formula>
    </cfRule>
  </conditionalFormatting>
  <conditionalFormatting sqref="L28">
    <cfRule type="cellIs" dxfId="26" priority="21" stopIfTrue="1" operator="lessThan">
      <formula>-1</formula>
    </cfRule>
  </conditionalFormatting>
  <conditionalFormatting sqref="M28">
    <cfRule type="cellIs" dxfId="25" priority="20" stopIfTrue="1" operator="lessThan">
      <formula>-1</formula>
    </cfRule>
  </conditionalFormatting>
  <conditionalFormatting sqref="D19">
    <cfRule type="cellIs" dxfId="24" priority="19" stopIfTrue="1" operator="lessThan">
      <formula>-1</formula>
    </cfRule>
  </conditionalFormatting>
  <conditionalFormatting sqref="E19">
    <cfRule type="cellIs" dxfId="23" priority="18" stopIfTrue="1" operator="lessThan">
      <formula>-1</formula>
    </cfRule>
  </conditionalFormatting>
  <conditionalFormatting sqref="F19">
    <cfRule type="cellIs" dxfId="22" priority="17" stopIfTrue="1" operator="lessThan">
      <formula>-1</formula>
    </cfRule>
  </conditionalFormatting>
  <conditionalFormatting sqref="G19">
    <cfRule type="cellIs" dxfId="21" priority="16" stopIfTrue="1" operator="lessThan">
      <formula>-1</formula>
    </cfRule>
  </conditionalFormatting>
  <conditionalFormatting sqref="H19">
    <cfRule type="cellIs" dxfId="20" priority="15" stopIfTrue="1" operator="lessThan">
      <formula>-1</formula>
    </cfRule>
  </conditionalFormatting>
  <conditionalFormatting sqref="I19">
    <cfRule type="cellIs" dxfId="19" priority="14" stopIfTrue="1" operator="lessThan">
      <formula>-1</formula>
    </cfRule>
  </conditionalFormatting>
  <conditionalFormatting sqref="J19">
    <cfRule type="cellIs" dxfId="18" priority="13" stopIfTrue="1" operator="lessThan">
      <formula>-1</formula>
    </cfRule>
  </conditionalFormatting>
  <conditionalFormatting sqref="K19">
    <cfRule type="cellIs" dxfId="17" priority="12" stopIfTrue="1" operator="lessThan">
      <formula>-1</formula>
    </cfRule>
  </conditionalFormatting>
  <conditionalFormatting sqref="L19">
    <cfRule type="cellIs" dxfId="16" priority="11" stopIfTrue="1" operator="lessThan">
      <formula>-1</formula>
    </cfRule>
  </conditionalFormatting>
  <conditionalFormatting sqref="M19">
    <cfRule type="cellIs" dxfId="15" priority="10" stopIfTrue="1" operator="lessThan">
      <formula>-1</formula>
    </cfRule>
  </conditionalFormatting>
  <conditionalFormatting sqref="O19">
    <cfRule type="cellIs" dxfId="14" priority="9" stopIfTrue="1" operator="lessThan">
      <formula>-1</formula>
    </cfRule>
  </conditionalFormatting>
  <conditionalFormatting sqref="P19">
    <cfRule type="cellIs" dxfId="13" priority="8" stopIfTrue="1" operator="lessThan">
      <formula>-1</formula>
    </cfRule>
  </conditionalFormatting>
  <conditionalFormatting sqref="Q19">
    <cfRule type="cellIs" dxfId="12" priority="7" stopIfTrue="1" operator="lessThan">
      <formula>-1</formula>
    </cfRule>
  </conditionalFormatting>
  <conditionalFormatting sqref="S19">
    <cfRule type="cellIs" dxfId="11" priority="6" stopIfTrue="1" operator="lessThan">
      <formula>-1</formula>
    </cfRule>
  </conditionalFormatting>
  <conditionalFormatting sqref="T19">
    <cfRule type="cellIs" dxfId="10" priority="5" stopIfTrue="1" operator="lessThan">
      <formula>-1</formula>
    </cfRule>
  </conditionalFormatting>
  <conditionalFormatting sqref="U19">
    <cfRule type="cellIs" dxfId="9" priority="4" stopIfTrue="1" operator="lessThan">
      <formula>-1</formula>
    </cfRule>
  </conditionalFormatting>
  <conditionalFormatting sqref="X20:AA20">
    <cfRule type="cellIs" dxfId="8" priority="2" stopIfTrue="1" operator="lessThan">
      <formula>-1</formula>
    </cfRule>
  </conditionalFormatting>
  <conditionalFormatting sqref="X19:AA19">
    <cfRule type="cellIs" dxfId="7" priority="1" stopIfTrue="1" operator="lessThan">
      <formula>-1</formula>
    </cfRule>
  </conditionalFormatting>
  <pageMargins left="0.78740157480314965" right="0.78740157480314965" top="0.59055118110236227" bottom="0.59055118110236227" header="0.39370078740157483" footer="0.39370078740157483"/>
  <pageSetup paperSize="9" scale="60" orientation="portrait" r:id="rId1"/>
  <headerFooter alignWithMargins="0">
    <oddHeader>&amp;L&amp;9Eurostat&amp;CInput-Output Framework of the European Union&amp;R&amp;P</oddHeader>
    <oddFooter>&amp;L&amp;D&amp;C&amp;F&amp;R&amp;A</oddFooter>
  </headerFooter>
</worksheet>
</file>

<file path=xl/worksheets/sheet13.xml><?xml version="1.0" encoding="utf-8"?>
<worksheet xmlns="http://schemas.openxmlformats.org/spreadsheetml/2006/main" xmlns:r="http://schemas.openxmlformats.org/officeDocument/2006/relationships">
  <sheetPr>
    <tabColor rgb="FF7030A0"/>
  </sheetPr>
  <dimension ref="A1:CG19"/>
  <sheetViews>
    <sheetView zoomScale="75" workbookViewId="0">
      <pane xSplit="3" ySplit="7" topLeftCell="D8" activePane="bottomRight" state="frozen"/>
      <selection activeCell="C55" sqref="C55"/>
      <selection pane="topRight" activeCell="C55" sqref="C55"/>
      <selection pane="bottomLeft" activeCell="C55" sqref="C55"/>
      <selection pane="bottomRight" activeCell="D20" sqref="D20"/>
    </sheetView>
  </sheetViews>
  <sheetFormatPr defaultColWidth="10.54296875" defaultRowHeight="12.5"/>
  <cols>
    <col min="1" max="1" width="5.54296875" style="196" customWidth="1"/>
    <col min="2" max="2" width="8.1796875" style="196" customWidth="1"/>
    <col min="3" max="3" width="54.26953125" style="196" customWidth="1"/>
    <col min="4" max="29" width="10.54296875" style="196" customWidth="1"/>
    <col min="30" max="30" width="12.1796875" style="196" customWidth="1"/>
    <col min="31" max="84" width="10.54296875" style="196" customWidth="1"/>
    <col min="85" max="85" width="13" style="196" customWidth="1"/>
    <col min="86" max="86" width="10.54296875" style="196" customWidth="1"/>
    <col min="87" max="252" width="11.453125" style="196" customWidth="1"/>
    <col min="253" max="253" width="5.54296875" style="196" customWidth="1"/>
    <col min="254" max="254" width="8.1796875" style="196" customWidth="1"/>
    <col min="255" max="255" width="54.26953125" style="196" customWidth="1"/>
    <col min="256" max="16384" width="10.54296875" style="196"/>
  </cols>
  <sheetData>
    <row r="1" spans="1:85" ht="12.75" customHeight="1">
      <c r="A1" s="214"/>
      <c r="B1" s="214"/>
      <c r="C1" s="200"/>
      <c r="D1" s="471" t="s">
        <v>423</v>
      </c>
      <c r="E1" s="471"/>
      <c r="F1" s="471"/>
      <c r="G1" s="471"/>
      <c r="H1" s="471"/>
      <c r="I1" s="471"/>
      <c r="J1" s="471"/>
      <c r="K1" s="471"/>
      <c r="L1" s="471"/>
      <c r="M1" s="471"/>
      <c r="N1" s="471" t="str">
        <f>D1</f>
        <v>Symmetric Input-output table- Imports</v>
      </c>
      <c r="O1" s="471"/>
      <c r="P1" s="471"/>
      <c r="Q1" s="471"/>
      <c r="R1" s="471"/>
      <c r="S1" s="471"/>
      <c r="T1" s="471"/>
      <c r="U1" s="471"/>
      <c r="V1" s="471"/>
      <c r="W1" s="471"/>
      <c r="X1" s="206"/>
      <c r="Y1" s="206"/>
      <c r="Z1" s="206"/>
      <c r="AA1" s="206"/>
      <c r="AB1" s="471"/>
      <c r="AC1" s="471"/>
      <c r="AD1" s="471" t="str">
        <f>D1</f>
        <v>Symmetric Input-output table- Imports</v>
      </c>
      <c r="AE1" s="471"/>
      <c r="AF1" s="471"/>
      <c r="AG1" s="471"/>
      <c r="AH1" s="471"/>
      <c r="AI1" s="471"/>
      <c r="AJ1" s="471"/>
      <c r="AK1" s="471"/>
      <c r="AL1" s="471"/>
      <c r="AM1" s="471"/>
      <c r="AN1" s="471" t="str">
        <f>D1</f>
        <v>Symmetric Input-output table- Imports</v>
      </c>
      <c r="AO1" s="471"/>
      <c r="AP1" s="471"/>
      <c r="AQ1" s="471"/>
      <c r="AR1" s="471"/>
      <c r="AS1" s="471"/>
      <c r="AT1" s="471"/>
      <c r="AU1" s="471"/>
      <c r="AV1" s="471"/>
      <c r="AW1" s="471"/>
      <c r="AX1" s="471" t="str">
        <f>D1</f>
        <v>Symmetric Input-output table- Imports</v>
      </c>
      <c r="AY1" s="471"/>
      <c r="AZ1" s="471"/>
      <c r="BA1" s="471"/>
      <c r="BB1" s="471"/>
      <c r="BC1" s="471"/>
      <c r="BD1" s="471"/>
      <c r="BE1" s="471"/>
      <c r="BF1" s="471"/>
      <c r="BG1" s="206"/>
      <c r="BH1" s="206"/>
      <c r="BI1" s="206"/>
      <c r="BJ1" s="206"/>
      <c r="BK1" s="206"/>
      <c r="BL1" s="206"/>
      <c r="BM1" s="471" t="str">
        <f>D1</f>
        <v>Symmetric Input-output table- Imports</v>
      </c>
      <c r="BN1" s="471"/>
      <c r="BO1" s="471"/>
      <c r="BP1" s="471"/>
      <c r="BQ1" s="471"/>
      <c r="BR1" s="471"/>
      <c r="BS1" s="471"/>
      <c r="BT1" s="471"/>
      <c r="BU1" s="471"/>
      <c r="BV1" s="471"/>
      <c r="BW1" s="214" t="str">
        <f>D1</f>
        <v>Symmetric Input-output table- Imports</v>
      </c>
      <c r="BX1" s="214"/>
      <c r="BY1" s="214"/>
      <c r="BZ1" s="214"/>
      <c r="CA1" s="214"/>
      <c r="CB1" s="214"/>
      <c r="CC1" s="214"/>
      <c r="CD1" s="206"/>
      <c r="CE1" s="214"/>
      <c r="CF1" s="214"/>
      <c r="CG1" s="214"/>
    </row>
    <row r="2" spans="1:85" ht="12.75" customHeight="1">
      <c r="A2" s="198"/>
      <c r="B2" s="198"/>
      <c r="C2" s="198" t="s">
        <v>356</v>
      </c>
      <c r="D2" s="472" t="s">
        <v>421</v>
      </c>
      <c r="E2" s="472"/>
      <c r="G2" s="200"/>
      <c r="H2" s="201" t="s">
        <v>300</v>
      </c>
      <c r="I2" s="201"/>
      <c r="J2" s="202" t="s">
        <v>300</v>
      </c>
      <c r="K2" s="202"/>
      <c r="L2" s="202"/>
      <c r="M2" s="203" t="s">
        <v>388</v>
      </c>
      <c r="N2" s="472" t="str">
        <f>$D2</f>
        <v>EA17</v>
      </c>
      <c r="O2" s="472"/>
      <c r="P2" s="200"/>
      <c r="Q2" s="200"/>
      <c r="R2" s="201" t="s">
        <v>300</v>
      </c>
      <c r="S2" s="201"/>
      <c r="T2" s="202" t="s">
        <v>300</v>
      </c>
      <c r="U2" s="202"/>
      <c r="V2" s="202"/>
      <c r="W2" s="202" t="str">
        <f>$M2</f>
        <v>Mio. EUR current prices</v>
      </c>
      <c r="X2" s="202"/>
      <c r="Y2" s="202"/>
      <c r="Z2" s="202"/>
      <c r="AA2" s="202"/>
      <c r="AB2" s="201" t="s">
        <v>300</v>
      </c>
      <c r="AC2" s="201"/>
      <c r="AD2" s="472" t="str">
        <f>$D2</f>
        <v>EA17</v>
      </c>
      <c r="AE2" s="472"/>
      <c r="AF2" s="200"/>
      <c r="AG2" s="200"/>
      <c r="AH2" s="201" t="s">
        <v>300</v>
      </c>
      <c r="AI2" s="201"/>
      <c r="AJ2" s="202" t="s">
        <v>300</v>
      </c>
      <c r="AK2" s="202"/>
      <c r="AL2" s="202"/>
      <c r="AM2" s="202" t="str">
        <f>$M2</f>
        <v>Mio. EUR current prices</v>
      </c>
      <c r="AN2" s="472" t="str">
        <f>$D2</f>
        <v>EA17</v>
      </c>
      <c r="AO2" s="472"/>
      <c r="AP2" s="200"/>
      <c r="AQ2" s="200"/>
      <c r="AR2" s="201" t="s">
        <v>300</v>
      </c>
      <c r="AS2" s="201"/>
      <c r="AT2" s="202" t="s">
        <v>300</v>
      </c>
      <c r="AU2" s="202"/>
      <c r="AV2" s="202"/>
      <c r="AW2" s="202" t="str">
        <f>$M2</f>
        <v>Mio. EUR current prices</v>
      </c>
      <c r="AX2" s="472" t="str">
        <f>$D2</f>
        <v>EA17</v>
      </c>
      <c r="AY2" s="472"/>
      <c r="AZ2" s="200"/>
      <c r="BA2" s="200"/>
      <c r="BB2" s="201" t="s">
        <v>300</v>
      </c>
      <c r="BC2" s="201"/>
      <c r="BD2" s="202" t="s">
        <v>300</v>
      </c>
      <c r="BE2" s="202"/>
      <c r="BF2" s="202"/>
      <c r="BG2" s="202"/>
      <c r="BH2" s="202"/>
      <c r="BI2" s="202"/>
      <c r="BJ2" s="202"/>
      <c r="BK2" s="202"/>
      <c r="BL2" s="202"/>
      <c r="BM2" s="202" t="str">
        <f>$M2</f>
        <v>Mio. EUR current prices</v>
      </c>
      <c r="BN2" s="472" t="str">
        <f>$D2</f>
        <v>EA17</v>
      </c>
      <c r="BO2" s="472"/>
      <c r="BP2" s="200"/>
      <c r="BQ2" s="200"/>
      <c r="BR2" s="201" t="s">
        <v>300</v>
      </c>
      <c r="BS2" s="201"/>
      <c r="BT2" s="202" t="s">
        <v>300</v>
      </c>
      <c r="BU2" s="202"/>
      <c r="BV2" s="202"/>
      <c r="BW2" s="202" t="str">
        <f>$M2</f>
        <v>Mio. EUR current prices</v>
      </c>
      <c r="BX2" s="202"/>
      <c r="BY2" s="202"/>
      <c r="BZ2" s="308" t="str">
        <f>$D2</f>
        <v>EA17</v>
      </c>
      <c r="CA2" s="308"/>
      <c r="CB2" s="308"/>
      <c r="CC2" s="308"/>
      <c r="CD2" s="202"/>
      <c r="CE2" s="308"/>
      <c r="CF2" s="200"/>
      <c r="CG2" s="204" t="str">
        <f>M2</f>
        <v>Mio. EUR current prices</v>
      </c>
    </row>
    <row r="3" spans="1:85" ht="12.75" customHeight="1">
      <c r="A3" s="215"/>
      <c r="B3" s="215"/>
      <c r="C3" s="206">
        <v>2009</v>
      </c>
      <c r="D3" s="216"/>
      <c r="E3" s="216"/>
      <c r="F3" s="216"/>
      <c r="G3" s="216"/>
      <c r="H3" s="216"/>
      <c r="I3" s="217"/>
      <c r="J3" s="216"/>
      <c r="K3" s="216"/>
      <c r="L3" s="216"/>
      <c r="M3" s="216"/>
      <c r="N3" s="216"/>
      <c r="O3" s="216"/>
      <c r="P3" s="216"/>
      <c r="Q3" s="216"/>
      <c r="R3" s="216"/>
      <c r="S3" s="217"/>
      <c r="T3" s="216"/>
      <c r="U3" s="216"/>
      <c r="V3" s="216"/>
      <c r="W3" s="216"/>
      <c r="X3" s="216"/>
      <c r="Y3" s="216"/>
      <c r="Z3" s="216"/>
      <c r="AA3" s="216"/>
      <c r="AB3" s="216"/>
      <c r="AC3" s="217"/>
      <c r="AD3" s="216"/>
      <c r="AE3" s="216"/>
      <c r="AF3" s="216"/>
      <c r="AG3" s="216"/>
      <c r="AH3" s="216"/>
      <c r="AI3" s="217"/>
      <c r="AJ3" s="216"/>
      <c r="AK3" s="216"/>
      <c r="AL3" s="216"/>
      <c r="AM3" s="216"/>
      <c r="AN3" s="216"/>
      <c r="AO3" s="216"/>
      <c r="AP3" s="216"/>
      <c r="AQ3" s="216"/>
      <c r="AR3" s="216"/>
      <c r="AS3" s="217"/>
      <c r="AT3" s="216"/>
      <c r="AU3" s="216"/>
      <c r="AV3" s="216"/>
      <c r="AW3" s="216"/>
      <c r="AX3" s="216"/>
      <c r="AY3" s="216"/>
      <c r="AZ3" s="216"/>
      <c r="BA3" s="216"/>
      <c r="BB3" s="216"/>
      <c r="BC3" s="217"/>
      <c r="BD3" s="216"/>
      <c r="BE3" s="216"/>
      <c r="BF3" s="216"/>
      <c r="BG3" s="216"/>
      <c r="BH3" s="216"/>
      <c r="BI3" s="216"/>
      <c r="BJ3" s="216"/>
      <c r="BK3" s="216"/>
      <c r="BL3" s="216"/>
      <c r="BM3" s="216"/>
      <c r="BN3" s="216"/>
      <c r="BO3" s="216"/>
      <c r="BP3" s="216"/>
      <c r="BQ3" s="216"/>
      <c r="BR3" s="216"/>
      <c r="BS3" s="217"/>
      <c r="BT3" s="216"/>
      <c r="BU3" s="216"/>
      <c r="BV3" s="216"/>
      <c r="BW3" s="216"/>
      <c r="BX3" s="216"/>
      <c r="BY3" s="216"/>
      <c r="BZ3" s="216"/>
      <c r="CA3" s="216"/>
      <c r="CB3" s="216"/>
      <c r="CC3" s="216"/>
      <c r="CD3" s="216"/>
      <c r="CE3" s="216"/>
      <c r="CF3" s="216"/>
      <c r="CG3" s="216"/>
    </row>
    <row r="4" spans="1:85" ht="12.75" customHeight="1">
      <c r="A4" s="218" t="s">
        <v>300</v>
      </c>
      <c r="B4" s="219"/>
      <c r="C4" s="220"/>
      <c r="E4" s="221"/>
      <c r="F4" s="221" t="s">
        <v>413</v>
      </c>
      <c r="G4" s="221"/>
      <c r="H4" s="221"/>
      <c r="I4" s="221"/>
      <c r="J4" s="221"/>
      <c r="K4" s="221"/>
      <c r="L4" s="221"/>
      <c r="M4" s="221"/>
      <c r="N4" s="222"/>
      <c r="P4" s="434" t="s">
        <v>338</v>
      </c>
      <c r="Q4" s="396"/>
      <c r="R4" s="396"/>
      <c r="S4" s="396"/>
      <c r="T4" s="396"/>
      <c r="U4" s="396"/>
      <c r="V4" s="396"/>
      <c r="W4" s="396"/>
      <c r="X4" s="396"/>
      <c r="Y4" s="396"/>
      <c r="Z4" s="396"/>
      <c r="AA4" s="396"/>
      <c r="AB4" s="396"/>
      <c r="AC4" s="396"/>
      <c r="AD4" s="435" t="s">
        <v>300</v>
      </c>
    </row>
    <row r="5" spans="1:85" ht="150" customHeight="1">
      <c r="A5" s="224" t="s">
        <v>300</v>
      </c>
      <c r="B5" s="225" t="s">
        <v>300</v>
      </c>
      <c r="C5" s="226" t="s">
        <v>414</v>
      </c>
      <c r="D5" s="227" t="s">
        <v>445</v>
      </c>
      <c r="E5" s="228" t="s">
        <v>447</v>
      </c>
      <c r="F5" s="228" t="s">
        <v>71</v>
      </c>
      <c r="G5" s="228" t="s">
        <v>449</v>
      </c>
      <c r="H5" s="228" t="s">
        <v>451</v>
      </c>
      <c r="I5" s="228" t="s">
        <v>453</v>
      </c>
      <c r="J5" s="228" t="s">
        <v>455</v>
      </c>
      <c r="K5" s="228" t="s">
        <v>457</v>
      </c>
      <c r="L5" s="228" t="s">
        <v>459</v>
      </c>
      <c r="M5" s="228" t="s">
        <v>461</v>
      </c>
      <c r="N5" s="229" t="s">
        <v>334</v>
      </c>
      <c r="O5" s="230" t="s">
        <v>324</v>
      </c>
      <c r="P5" s="231" t="s">
        <v>333</v>
      </c>
      <c r="Q5" s="228" t="s">
        <v>325</v>
      </c>
      <c r="R5" s="228" t="s">
        <v>341</v>
      </c>
      <c r="S5" s="228" t="s">
        <v>374</v>
      </c>
      <c r="T5" s="228" t="s">
        <v>389</v>
      </c>
      <c r="U5" s="228" t="s">
        <v>326</v>
      </c>
      <c r="V5" s="228" t="s">
        <v>379</v>
      </c>
      <c r="W5" s="228" t="s">
        <v>358</v>
      </c>
      <c r="X5" s="50" t="s">
        <v>390</v>
      </c>
      <c r="Y5" s="50" t="s">
        <v>391</v>
      </c>
      <c r="Z5" s="50" t="s">
        <v>392</v>
      </c>
      <c r="AA5" s="50" t="s">
        <v>393</v>
      </c>
      <c r="AB5" s="228" t="s">
        <v>394</v>
      </c>
      <c r="AC5" s="232" t="s">
        <v>418</v>
      </c>
      <c r="AD5" s="233" t="s">
        <v>297</v>
      </c>
    </row>
    <row r="6" spans="1:85" ht="12.75" customHeight="1">
      <c r="A6" s="234"/>
      <c r="B6" s="235" t="s">
        <v>346</v>
      </c>
      <c r="C6" s="236" t="s">
        <v>395</v>
      </c>
      <c r="D6" s="227" t="s">
        <v>444</v>
      </c>
      <c r="E6" s="228" t="s">
        <v>446</v>
      </c>
      <c r="F6" s="228" t="s">
        <v>176</v>
      </c>
      <c r="G6" s="228" t="s">
        <v>448</v>
      </c>
      <c r="H6" s="228" t="s">
        <v>450</v>
      </c>
      <c r="I6" s="228" t="s">
        <v>452</v>
      </c>
      <c r="J6" s="228" t="s">
        <v>454</v>
      </c>
      <c r="K6" s="228" t="s">
        <v>456</v>
      </c>
      <c r="L6" s="228" t="s">
        <v>458</v>
      </c>
      <c r="M6" s="228" t="s">
        <v>460</v>
      </c>
      <c r="N6" s="237" t="s">
        <v>106</v>
      </c>
      <c r="O6" s="230" t="s">
        <v>133</v>
      </c>
      <c r="P6" s="231" t="s">
        <v>134</v>
      </c>
      <c r="Q6" s="228" t="s">
        <v>135</v>
      </c>
      <c r="R6" s="228" t="s">
        <v>136</v>
      </c>
      <c r="S6" s="230" t="s">
        <v>137</v>
      </c>
      <c r="T6" s="230" t="s">
        <v>138</v>
      </c>
      <c r="U6" s="230" t="s">
        <v>139</v>
      </c>
      <c r="V6" s="228" t="s">
        <v>140</v>
      </c>
      <c r="W6" s="228" t="s">
        <v>141</v>
      </c>
      <c r="X6" s="50" t="s">
        <v>142</v>
      </c>
      <c r="Y6" s="60" t="s">
        <v>408</v>
      </c>
      <c r="Z6" s="60" t="s">
        <v>409</v>
      </c>
      <c r="AA6" s="50" t="s">
        <v>145</v>
      </c>
      <c r="AB6" s="238" t="s">
        <v>146</v>
      </c>
      <c r="AC6" s="239" t="s">
        <v>147</v>
      </c>
      <c r="AD6" s="239" t="s">
        <v>148</v>
      </c>
    </row>
    <row r="7" spans="1:85" ht="12.75" customHeight="1">
      <c r="A7" s="240" t="s">
        <v>347</v>
      </c>
      <c r="B7" s="241" t="s">
        <v>300</v>
      </c>
      <c r="C7" s="242" t="s">
        <v>300</v>
      </c>
      <c r="D7" s="243">
        <v>1</v>
      </c>
      <c r="E7" s="244">
        <f t="shared" ref="E7:W7" si="0">D7+1</f>
        <v>2</v>
      </c>
      <c r="F7" s="244">
        <f t="shared" si="0"/>
        <v>3</v>
      </c>
      <c r="G7" s="244">
        <f t="shared" si="0"/>
        <v>4</v>
      </c>
      <c r="H7" s="244">
        <f t="shared" si="0"/>
        <v>5</v>
      </c>
      <c r="I7" s="244">
        <f t="shared" si="0"/>
        <v>6</v>
      </c>
      <c r="J7" s="244">
        <f t="shared" si="0"/>
        <v>7</v>
      </c>
      <c r="K7" s="244">
        <f t="shared" si="0"/>
        <v>8</v>
      </c>
      <c r="L7" s="244">
        <f t="shared" si="0"/>
        <v>9</v>
      </c>
      <c r="M7" s="244">
        <f t="shared" si="0"/>
        <v>10</v>
      </c>
      <c r="N7" s="244">
        <f t="shared" si="0"/>
        <v>11</v>
      </c>
      <c r="O7" s="244">
        <f t="shared" si="0"/>
        <v>12</v>
      </c>
      <c r="P7" s="244">
        <f t="shared" si="0"/>
        <v>13</v>
      </c>
      <c r="Q7" s="244">
        <f t="shared" si="0"/>
        <v>14</v>
      </c>
      <c r="R7" s="244">
        <f t="shared" si="0"/>
        <v>15</v>
      </c>
      <c r="S7" s="244">
        <f t="shared" si="0"/>
        <v>16</v>
      </c>
      <c r="T7" s="244">
        <f t="shared" si="0"/>
        <v>17</v>
      </c>
      <c r="U7" s="244">
        <f t="shared" si="0"/>
        <v>18</v>
      </c>
      <c r="V7" s="244">
        <f t="shared" si="0"/>
        <v>19</v>
      </c>
      <c r="W7" s="244">
        <f t="shared" si="0"/>
        <v>20</v>
      </c>
      <c r="X7" s="244">
        <f t="shared" ref="X7:AD7" si="1">W7+1</f>
        <v>21</v>
      </c>
      <c r="Y7" s="244">
        <f t="shared" si="1"/>
        <v>22</v>
      </c>
      <c r="Z7" s="244">
        <f t="shared" si="1"/>
        <v>23</v>
      </c>
      <c r="AA7" s="244">
        <f t="shared" si="1"/>
        <v>24</v>
      </c>
      <c r="AB7" s="244">
        <f t="shared" si="1"/>
        <v>25</v>
      </c>
      <c r="AC7" s="244">
        <f t="shared" si="1"/>
        <v>26</v>
      </c>
      <c r="AD7" s="244">
        <f t="shared" si="1"/>
        <v>27</v>
      </c>
    </row>
    <row r="8" spans="1:85" ht="12.75" customHeight="1">
      <c r="A8" s="245">
        <v>1</v>
      </c>
      <c r="B8" s="336" t="s">
        <v>444</v>
      </c>
      <c r="C8" s="337" t="s">
        <v>445</v>
      </c>
      <c r="D8" s="338">
        <v>2609.7991446222409</v>
      </c>
      <c r="E8" s="338">
        <v>21136.352027326189</v>
      </c>
      <c r="F8" s="338">
        <v>87.279902352085912</v>
      </c>
      <c r="G8" s="338">
        <v>1720.9857923816858</v>
      </c>
      <c r="H8" s="338">
        <v>24.88401150233468</v>
      </c>
      <c r="I8" s="338">
        <v>0.4921314589616898</v>
      </c>
      <c r="J8" s="338">
        <v>89.399822237411129</v>
      </c>
      <c r="K8" s="338">
        <v>478.79858153686274</v>
      </c>
      <c r="L8" s="338">
        <v>444.43723292150361</v>
      </c>
      <c r="M8" s="338">
        <v>69.967939898201834</v>
      </c>
      <c r="N8" s="261">
        <v>26662.396586237475</v>
      </c>
      <c r="O8" s="338">
        <v>14098.237256806922</v>
      </c>
      <c r="P8" s="338">
        <v>0</v>
      </c>
      <c r="Q8" s="338">
        <v>4.6209332702748949</v>
      </c>
      <c r="R8" s="250">
        <v>14102.858190077197</v>
      </c>
      <c r="S8" s="338">
        <v>555.37102128639685</v>
      </c>
      <c r="T8" s="338">
        <v>0</v>
      </c>
      <c r="U8" s="338">
        <v>0.16649638320874888</v>
      </c>
      <c r="V8" s="250">
        <v>0.16649638320874888</v>
      </c>
      <c r="W8" s="250">
        <v>555.53751766960556</v>
      </c>
      <c r="X8" s="338"/>
      <c r="Y8" s="338"/>
      <c r="Z8" s="338"/>
      <c r="AA8" s="338"/>
      <c r="AB8" s="250">
        <v>1598.2426442339038</v>
      </c>
      <c r="AC8" s="250">
        <v>16256.638351980706</v>
      </c>
      <c r="AD8" s="252">
        <v>42919.034938218181</v>
      </c>
      <c r="AE8" s="298"/>
    </row>
    <row r="9" spans="1:85" ht="12.75" customHeight="1">
      <c r="A9" s="254">
        <f t="shared" ref="A9:A18" si="2">A8+1</f>
        <v>2</v>
      </c>
      <c r="B9" s="344" t="s">
        <v>446</v>
      </c>
      <c r="C9" s="345" t="s">
        <v>447</v>
      </c>
      <c r="D9" s="338">
        <v>7722.4920104315388</v>
      </c>
      <c r="E9" s="338">
        <v>529547.48290932016</v>
      </c>
      <c r="F9" s="338">
        <v>37762.678876311489</v>
      </c>
      <c r="G9" s="338">
        <v>55071.611613911678</v>
      </c>
      <c r="H9" s="338">
        <v>14506.27360360567</v>
      </c>
      <c r="I9" s="338">
        <v>1415.9894993610665</v>
      </c>
      <c r="J9" s="338">
        <v>3472.5308754426519</v>
      </c>
      <c r="K9" s="338">
        <v>21513.076482764191</v>
      </c>
      <c r="L9" s="338">
        <v>29959.128508653688</v>
      </c>
      <c r="M9" s="338">
        <v>4504.0060791103515</v>
      </c>
      <c r="N9" s="261">
        <v>705475.27045891259</v>
      </c>
      <c r="O9" s="338">
        <v>235533.56314139112</v>
      </c>
      <c r="P9" s="338">
        <v>45.955306642811081</v>
      </c>
      <c r="Q9" s="338">
        <v>18532.471347970044</v>
      </c>
      <c r="R9" s="250">
        <v>254111.98979600397</v>
      </c>
      <c r="S9" s="338">
        <v>113149.56387597579</v>
      </c>
      <c r="T9" s="338">
        <v>458.03383055941936</v>
      </c>
      <c r="U9" s="338">
        <v>18960.235938375299</v>
      </c>
      <c r="V9" s="250">
        <v>19418.269768934719</v>
      </c>
      <c r="W9" s="250">
        <v>132567.83364491051</v>
      </c>
      <c r="X9" s="338"/>
      <c r="Y9" s="338"/>
      <c r="Z9" s="338"/>
      <c r="AA9" s="338"/>
      <c r="AB9" s="297">
        <v>117349.53020631589</v>
      </c>
      <c r="AC9" s="297">
        <v>504029.35364723037</v>
      </c>
      <c r="AD9" s="257">
        <v>1209504.6241061429</v>
      </c>
      <c r="AE9" s="298"/>
    </row>
    <row r="10" spans="1:85" ht="12.75" customHeight="1">
      <c r="A10" s="254">
        <f t="shared" si="2"/>
        <v>3</v>
      </c>
      <c r="B10" s="344" t="s">
        <v>176</v>
      </c>
      <c r="C10" s="345" t="s">
        <v>71</v>
      </c>
      <c r="D10" s="338">
        <v>2.957523115014435</v>
      </c>
      <c r="E10" s="338">
        <v>151.10177636476044</v>
      </c>
      <c r="F10" s="338">
        <v>577.08745589786156</v>
      </c>
      <c r="G10" s="338">
        <v>68.492643870333524</v>
      </c>
      <c r="H10" s="338">
        <v>12.884740755219109</v>
      </c>
      <c r="I10" s="338">
        <v>3.8357330611559295</v>
      </c>
      <c r="J10" s="338">
        <v>120.45822962717624</v>
      </c>
      <c r="K10" s="338">
        <v>48.400683986175324</v>
      </c>
      <c r="L10" s="338">
        <v>172.11795593866012</v>
      </c>
      <c r="M10" s="338">
        <v>8.0144982698349452</v>
      </c>
      <c r="N10" s="261">
        <v>1165.3512408861916</v>
      </c>
      <c r="O10" s="338">
        <v>25.645628578508532</v>
      </c>
      <c r="P10" s="338">
        <v>0</v>
      </c>
      <c r="Q10" s="338">
        <v>3.2179141315177895</v>
      </c>
      <c r="R10" s="250">
        <v>28.863542710026323</v>
      </c>
      <c r="S10" s="338">
        <v>1073.5755433484478</v>
      </c>
      <c r="T10" s="338">
        <v>237.18037127679622</v>
      </c>
      <c r="U10" s="338">
        <v>-380.33926716634687</v>
      </c>
      <c r="V10" s="250">
        <v>-143.15889588955065</v>
      </c>
      <c r="W10" s="250">
        <v>930.41664745889716</v>
      </c>
      <c r="X10" s="338"/>
      <c r="Y10" s="338"/>
      <c r="Z10" s="338"/>
      <c r="AA10" s="338"/>
      <c r="AB10" s="297">
        <v>19.421098579088731</v>
      </c>
      <c r="AC10" s="297">
        <v>978.70128874801219</v>
      </c>
      <c r="AD10" s="257">
        <v>2144.0525296342039</v>
      </c>
      <c r="AE10" s="298"/>
    </row>
    <row r="11" spans="1:85" ht="12.75" customHeight="1">
      <c r="A11" s="254">
        <f t="shared" si="2"/>
        <v>4</v>
      </c>
      <c r="B11" s="344" t="s">
        <v>448</v>
      </c>
      <c r="C11" s="345" t="s">
        <v>449</v>
      </c>
      <c r="D11" s="338">
        <v>568.39048300468414</v>
      </c>
      <c r="E11" s="338">
        <v>17008.077974038541</v>
      </c>
      <c r="F11" s="338">
        <v>2592.4932620271506</v>
      </c>
      <c r="G11" s="338">
        <v>37756.401800497166</v>
      </c>
      <c r="H11" s="338">
        <v>3937.9337027487832</v>
      </c>
      <c r="I11" s="338">
        <v>1337.3958087699032</v>
      </c>
      <c r="J11" s="338">
        <v>767.19291347461206</v>
      </c>
      <c r="K11" s="338">
        <v>7040.549484912337</v>
      </c>
      <c r="L11" s="338">
        <v>1878.5603506222974</v>
      </c>
      <c r="M11" s="338">
        <v>825.50319265971041</v>
      </c>
      <c r="N11" s="261">
        <v>73712.498972755202</v>
      </c>
      <c r="O11" s="338">
        <v>16037.61029678456</v>
      </c>
      <c r="P11" s="338">
        <v>1.0798789300839333</v>
      </c>
      <c r="Q11" s="338">
        <v>2375.7568255423021</v>
      </c>
      <c r="R11" s="250">
        <v>18414.447001256947</v>
      </c>
      <c r="S11" s="338">
        <v>573.2175225494359</v>
      </c>
      <c r="T11" s="338">
        <v>280.85483673889547</v>
      </c>
      <c r="U11" s="338">
        <v>15153.720015527586</v>
      </c>
      <c r="V11" s="250">
        <v>15434.574852266482</v>
      </c>
      <c r="W11" s="250">
        <v>16007.792374815917</v>
      </c>
      <c r="X11" s="338"/>
      <c r="Y11" s="338"/>
      <c r="Z11" s="338"/>
      <c r="AA11" s="338"/>
      <c r="AB11" s="297">
        <v>5158.874275282632</v>
      </c>
      <c r="AC11" s="297">
        <v>39581.113651355496</v>
      </c>
      <c r="AD11" s="257">
        <v>113293.6126241107</v>
      </c>
      <c r="AE11" s="298"/>
    </row>
    <row r="12" spans="1:85" ht="12.75" customHeight="1">
      <c r="A12" s="254">
        <f t="shared" si="2"/>
        <v>5</v>
      </c>
      <c r="B12" s="344" t="s">
        <v>450</v>
      </c>
      <c r="C12" s="345" t="s">
        <v>451</v>
      </c>
      <c r="D12" s="338">
        <v>38.278029779597297</v>
      </c>
      <c r="E12" s="338">
        <v>3668.7089889798144</v>
      </c>
      <c r="F12" s="338">
        <v>512.88304048089594</v>
      </c>
      <c r="G12" s="338">
        <v>3853.102298178921</v>
      </c>
      <c r="H12" s="338">
        <v>9361.1631468603446</v>
      </c>
      <c r="I12" s="338">
        <v>2309.9680289331764</v>
      </c>
      <c r="J12" s="338">
        <v>329.99033102307789</v>
      </c>
      <c r="K12" s="338">
        <v>3795.4733600897466</v>
      </c>
      <c r="L12" s="338">
        <v>1791.2725101034875</v>
      </c>
      <c r="M12" s="338">
        <v>660.69683085852512</v>
      </c>
      <c r="N12" s="261">
        <v>26321.536565287584</v>
      </c>
      <c r="O12" s="338">
        <v>6461.9936439092662</v>
      </c>
      <c r="P12" s="338">
        <v>2.7786459229905551</v>
      </c>
      <c r="Q12" s="338">
        <v>141.46367010616453</v>
      </c>
      <c r="R12" s="250">
        <v>6606.2359599384208</v>
      </c>
      <c r="S12" s="338">
        <v>4309.0817406885535</v>
      </c>
      <c r="T12" s="338">
        <v>-0.18266371098671982</v>
      </c>
      <c r="U12" s="338">
        <v>-2.8562156528129528</v>
      </c>
      <c r="V12" s="250">
        <v>-3.0388793637996727</v>
      </c>
      <c r="W12" s="250">
        <v>4306.0428613247541</v>
      </c>
      <c r="X12" s="338"/>
      <c r="Y12" s="338"/>
      <c r="Z12" s="338"/>
      <c r="AA12" s="338"/>
      <c r="AB12" s="297">
        <v>1945.7308808901448</v>
      </c>
      <c r="AC12" s="297">
        <v>12858.009702153318</v>
      </c>
      <c r="AD12" s="257">
        <v>39179.546267440906</v>
      </c>
      <c r="AE12" s="298"/>
    </row>
    <row r="13" spans="1:85" ht="12.75" customHeight="1">
      <c r="A13" s="254">
        <f t="shared" si="2"/>
        <v>6</v>
      </c>
      <c r="B13" s="344" t="s">
        <v>452</v>
      </c>
      <c r="C13" s="345" t="s">
        <v>453</v>
      </c>
      <c r="D13" s="338">
        <v>267.66240489725652</v>
      </c>
      <c r="E13" s="338">
        <v>4164.5177039258306</v>
      </c>
      <c r="F13" s="338">
        <v>1192.1083319232864</v>
      </c>
      <c r="G13" s="338">
        <v>3934.9404082359456</v>
      </c>
      <c r="H13" s="338">
        <v>843.05081274994541</v>
      </c>
      <c r="I13" s="338">
        <v>19105.21245883359</v>
      </c>
      <c r="J13" s="338">
        <v>1205.5895692574952</v>
      </c>
      <c r="K13" s="338">
        <v>2366.8311077194794</v>
      </c>
      <c r="L13" s="338">
        <v>1314.8609596759034</v>
      </c>
      <c r="M13" s="338">
        <v>400.69583793868702</v>
      </c>
      <c r="N13" s="261">
        <v>34795.469595157418</v>
      </c>
      <c r="O13" s="338">
        <v>7760.1243620522</v>
      </c>
      <c r="P13" s="338">
        <v>0</v>
      </c>
      <c r="Q13" s="338">
        <v>0.12199856925901378</v>
      </c>
      <c r="R13" s="250">
        <v>7760.2463606214587</v>
      </c>
      <c r="S13" s="338">
        <v>49.591712137361185</v>
      </c>
      <c r="T13" s="338">
        <v>0.19183572756543343</v>
      </c>
      <c r="U13" s="338">
        <v>-30.956150817751197</v>
      </c>
      <c r="V13" s="250">
        <v>-30.764315090185764</v>
      </c>
      <c r="W13" s="250">
        <v>18.82739704717542</v>
      </c>
      <c r="X13" s="338"/>
      <c r="Y13" s="338"/>
      <c r="Z13" s="338"/>
      <c r="AA13" s="338"/>
      <c r="AB13" s="297">
        <v>5962.0714359158001</v>
      </c>
      <c r="AC13" s="297">
        <v>13741.145193584434</v>
      </c>
      <c r="AD13" s="257">
        <v>48536.614788741848</v>
      </c>
      <c r="AE13" s="298"/>
    </row>
    <row r="14" spans="1:85" ht="12.75" customHeight="1">
      <c r="A14" s="254">
        <f t="shared" si="2"/>
        <v>7</v>
      </c>
      <c r="B14" s="344" t="s">
        <v>454</v>
      </c>
      <c r="C14" s="345" t="s">
        <v>455</v>
      </c>
      <c r="D14" s="338">
        <v>2.862627790830452</v>
      </c>
      <c r="E14" s="338">
        <v>92.491440336764882</v>
      </c>
      <c r="F14" s="338">
        <v>61.632241839553423</v>
      </c>
      <c r="G14" s="338">
        <v>179.24077632569248</v>
      </c>
      <c r="H14" s="338">
        <v>45.073974771780051</v>
      </c>
      <c r="I14" s="338">
        <v>13.094495950396801</v>
      </c>
      <c r="J14" s="338">
        <v>282.644705191367</v>
      </c>
      <c r="K14" s="338">
        <v>72.228109319761217</v>
      </c>
      <c r="L14" s="338">
        <v>28.881030508370348</v>
      </c>
      <c r="M14" s="338">
        <v>21.848128954349015</v>
      </c>
      <c r="N14" s="261">
        <v>799.99753098886561</v>
      </c>
      <c r="O14" s="338">
        <v>28.730262274770794</v>
      </c>
      <c r="P14" s="338">
        <v>0</v>
      </c>
      <c r="Q14" s="338">
        <v>4.6216457408748461E-2</v>
      </c>
      <c r="R14" s="250">
        <v>28.776478732179541</v>
      </c>
      <c r="S14" s="338">
        <v>2.2780826138018706</v>
      </c>
      <c r="T14" s="338">
        <v>5.7841890193940319E-3</v>
      </c>
      <c r="U14" s="338">
        <v>2.0216734414841921</v>
      </c>
      <c r="V14" s="250">
        <v>2.0274576305035863</v>
      </c>
      <c r="W14" s="250">
        <v>4.3055402443054565</v>
      </c>
      <c r="X14" s="338"/>
      <c r="Y14" s="338"/>
      <c r="Z14" s="338"/>
      <c r="AA14" s="338"/>
      <c r="AB14" s="297">
        <v>1.8496740257847977E-2</v>
      </c>
      <c r="AC14" s="297">
        <v>33.100515716742848</v>
      </c>
      <c r="AD14" s="257">
        <v>833.09804670560845</v>
      </c>
      <c r="AE14" s="298"/>
    </row>
    <row r="15" spans="1:85" ht="12.75" customHeight="1">
      <c r="A15" s="254">
        <f t="shared" si="2"/>
        <v>8</v>
      </c>
      <c r="B15" s="344" t="s">
        <v>456</v>
      </c>
      <c r="C15" s="345" t="s">
        <v>457</v>
      </c>
      <c r="D15" s="338">
        <v>448.81594021583277</v>
      </c>
      <c r="E15" s="338">
        <v>32527.996053178042</v>
      </c>
      <c r="F15" s="338">
        <v>4873.367085069689</v>
      </c>
      <c r="G15" s="338">
        <v>19784.865252469117</v>
      </c>
      <c r="H15" s="338">
        <v>9549.6689870162954</v>
      </c>
      <c r="I15" s="338">
        <v>5871.5770536334157</v>
      </c>
      <c r="J15" s="338">
        <v>3906.1793907331057</v>
      </c>
      <c r="K15" s="338">
        <v>26089.369992516142</v>
      </c>
      <c r="L15" s="338">
        <v>6590.926961450622</v>
      </c>
      <c r="M15" s="338">
        <v>2001.9408870592456</v>
      </c>
      <c r="N15" s="261">
        <v>111644.70760334149</v>
      </c>
      <c r="O15" s="338">
        <v>2918.9849314695693</v>
      </c>
      <c r="P15" s="338">
        <v>79.510669171658549</v>
      </c>
      <c r="Q15" s="338">
        <v>851.65333099309055</v>
      </c>
      <c r="R15" s="250">
        <v>3850.1489316343186</v>
      </c>
      <c r="S15" s="338">
        <v>4181.4275265271326</v>
      </c>
      <c r="T15" s="338">
        <v>0.12258849279978039</v>
      </c>
      <c r="U15" s="338">
        <v>-414.82413787352738</v>
      </c>
      <c r="V15" s="250">
        <v>-414.70154938072761</v>
      </c>
      <c r="W15" s="250">
        <v>3766.7259771464051</v>
      </c>
      <c r="X15" s="338"/>
      <c r="Y15" s="338"/>
      <c r="Z15" s="338"/>
      <c r="AA15" s="338"/>
      <c r="AB15" s="297">
        <v>9477.2441382526686</v>
      </c>
      <c r="AC15" s="297">
        <v>17094.119047033393</v>
      </c>
      <c r="AD15" s="257">
        <v>128738.82665037489</v>
      </c>
      <c r="AE15" s="298"/>
    </row>
    <row r="16" spans="1:85" ht="12.75" customHeight="1">
      <c r="A16" s="254">
        <f t="shared" si="2"/>
        <v>9</v>
      </c>
      <c r="B16" s="344" t="s">
        <v>458</v>
      </c>
      <c r="C16" s="345" t="s">
        <v>459</v>
      </c>
      <c r="D16" s="338">
        <v>0.63591358975121703</v>
      </c>
      <c r="E16" s="338">
        <v>36.603212344083914</v>
      </c>
      <c r="F16" s="338">
        <v>6.1840122571243468</v>
      </c>
      <c r="G16" s="338">
        <v>33.587010602289588</v>
      </c>
      <c r="H16" s="338">
        <v>11.441118940231918</v>
      </c>
      <c r="I16" s="338">
        <v>12.066243001022251</v>
      </c>
      <c r="J16" s="338">
        <v>5.3005102435536466</v>
      </c>
      <c r="K16" s="338">
        <v>32.421411536345062</v>
      </c>
      <c r="L16" s="338">
        <v>577.916909789324</v>
      </c>
      <c r="M16" s="338">
        <v>8.5812832060507116</v>
      </c>
      <c r="N16" s="261">
        <v>724.73762550977665</v>
      </c>
      <c r="O16" s="338">
        <v>362.2887688786202</v>
      </c>
      <c r="P16" s="338">
        <v>10.834165230929047</v>
      </c>
      <c r="Q16" s="338">
        <v>413.31434904979295</v>
      </c>
      <c r="R16" s="250">
        <v>786.4372831593422</v>
      </c>
      <c r="S16" s="338">
        <v>1.3047556803486069</v>
      </c>
      <c r="T16" s="338">
        <v>0</v>
      </c>
      <c r="U16" s="338">
        <v>-62.369627040283021</v>
      </c>
      <c r="V16" s="250">
        <v>-62.369627040283021</v>
      </c>
      <c r="W16" s="250">
        <v>-61.064871359934415</v>
      </c>
      <c r="X16" s="338"/>
      <c r="Y16" s="338"/>
      <c r="Z16" s="338"/>
      <c r="AA16" s="338"/>
      <c r="AB16" s="297">
        <v>9.8093788491467144</v>
      </c>
      <c r="AC16" s="297">
        <v>735.18179064855451</v>
      </c>
      <c r="AD16" s="257">
        <v>1459.9194161583312</v>
      </c>
      <c r="AE16" s="298"/>
    </row>
    <row r="17" spans="1:31" ht="12.75" customHeight="1">
      <c r="A17" s="254">
        <f t="shared" si="2"/>
        <v>10</v>
      </c>
      <c r="B17" s="344" t="s">
        <v>460</v>
      </c>
      <c r="C17" s="345" t="s">
        <v>461</v>
      </c>
      <c r="D17" s="338">
        <v>7.3673303788664448</v>
      </c>
      <c r="E17" s="338">
        <v>300.14512212545253</v>
      </c>
      <c r="F17" s="338">
        <v>203.80570925619875</v>
      </c>
      <c r="G17" s="338">
        <v>501.3673780707644</v>
      </c>
      <c r="H17" s="338">
        <v>472.16382885063484</v>
      </c>
      <c r="I17" s="338">
        <v>97.552423242895088</v>
      </c>
      <c r="J17" s="338">
        <v>49.65675911786218</v>
      </c>
      <c r="K17" s="338">
        <v>380.48982993406383</v>
      </c>
      <c r="L17" s="338">
        <v>157.79500737027647</v>
      </c>
      <c r="M17" s="338">
        <v>1305.6216823853001</v>
      </c>
      <c r="N17" s="261">
        <v>3475.9650707323149</v>
      </c>
      <c r="O17" s="338">
        <v>2640.5608826110633</v>
      </c>
      <c r="P17" s="338">
        <v>44.472694529044226</v>
      </c>
      <c r="Q17" s="338">
        <v>194.19215590571855</v>
      </c>
      <c r="R17" s="250">
        <v>2879.225733045826</v>
      </c>
      <c r="S17" s="338">
        <v>211.01342111032127</v>
      </c>
      <c r="T17" s="338">
        <v>0</v>
      </c>
      <c r="U17" s="338">
        <v>27730.607373366263</v>
      </c>
      <c r="V17" s="250">
        <v>27730.607373366263</v>
      </c>
      <c r="W17" s="250">
        <v>27941.620794476585</v>
      </c>
      <c r="X17" s="338"/>
      <c r="Y17" s="338"/>
      <c r="Z17" s="338"/>
      <c r="AA17" s="338"/>
      <c r="AB17" s="297">
        <v>186.16415582484586</v>
      </c>
      <c r="AC17" s="297">
        <v>31007.010683347256</v>
      </c>
      <c r="AD17" s="257">
        <v>34482.975754079569</v>
      </c>
      <c r="AE17" s="298"/>
    </row>
    <row r="18" spans="1:31" ht="12.75" customHeight="1">
      <c r="A18" s="254">
        <f t="shared" si="2"/>
        <v>11</v>
      </c>
      <c r="B18" s="299" t="s">
        <v>106</v>
      </c>
      <c r="C18" s="300" t="s">
        <v>334</v>
      </c>
      <c r="D18" s="262">
        <v>11669.261407825614</v>
      </c>
      <c r="E18" s="262">
        <v>608633.47720793972</v>
      </c>
      <c r="F18" s="262">
        <v>47869.519917415331</v>
      </c>
      <c r="G18" s="262">
        <v>122904.59497454359</v>
      </c>
      <c r="H18" s="262">
        <v>38764.537927801241</v>
      </c>
      <c r="I18" s="262">
        <v>30167.183876245585</v>
      </c>
      <c r="J18" s="262">
        <v>10228.943106348313</v>
      </c>
      <c r="K18" s="262">
        <v>61817.639044315103</v>
      </c>
      <c r="L18" s="262">
        <v>42915.897427034128</v>
      </c>
      <c r="M18" s="262">
        <v>9806.8763603402549</v>
      </c>
      <c r="N18" s="262">
        <v>984777.93124980887</v>
      </c>
      <c r="O18" s="262">
        <v>285867.73917475663</v>
      </c>
      <c r="P18" s="262">
        <v>184.63136042751739</v>
      </c>
      <c r="Q18" s="262">
        <v>22516.858741995573</v>
      </c>
      <c r="R18" s="262">
        <v>308569.22927717969</v>
      </c>
      <c r="S18" s="262">
        <v>124106.42520191758</v>
      </c>
      <c r="T18" s="262">
        <v>976.20658327350907</v>
      </c>
      <c r="U18" s="262">
        <v>60955.406098543128</v>
      </c>
      <c r="V18" s="262">
        <v>61931.61268181663</v>
      </c>
      <c r="W18" s="262">
        <v>186038.03788373421</v>
      </c>
      <c r="X18" s="262"/>
      <c r="Y18" s="262"/>
      <c r="Z18" s="262"/>
      <c r="AA18" s="262"/>
      <c r="AB18" s="262">
        <v>141707.10671088434</v>
      </c>
      <c r="AC18" s="262">
        <v>636314.37387179816</v>
      </c>
      <c r="AD18" s="262">
        <v>1621092.3051216071</v>
      </c>
      <c r="AE18" s="298"/>
    </row>
    <row r="19" spans="1:31">
      <c r="X19" s="338"/>
      <c r="Y19" s="338"/>
      <c r="Z19" s="338"/>
      <c r="AA19" s="338"/>
    </row>
  </sheetData>
  <mergeCells count="13">
    <mergeCell ref="D1:M1"/>
    <mergeCell ref="N1:W1"/>
    <mergeCell ref="AB1:AC1"/>
    <mergeCell ref="AD1:AM1"/>
    <mergeCell ref="AN1:AW1"/>
    <mergeCell ref="AX1:BF1"/>
    <mergeCell ref="BM1:BV1"/>
    <mergeCell ref="D2:E2"/>
    <mergeCell ref="N2:O2"/>
    <mergeCell ref="AD2:AE2"/>
    <mergeCell ref="AN2:AO2"/>
    <mergeCell ref="AX2:AY2"/>
    <mergeCell ref="BN2:BO2"/>
  </mergeCells>
  <phoneticPr fontId="0" type="noConversion"/>
  <conditionalFormatting sqref="D8:M17">
    <cfRule type="cellIs" dxfId="6" priority="86" stopIfTrue="1" operator="lessThan">
      <formula>-1</formula>
    </cfRule>
  </conditionalFormatting>
  <conditionalFormatting sqref="O8:O17">
    <cfRule type="cellIs" dxfId="5" priority="85" stopIfTrue="1" operator="lessThan">
      <formula>-1</formula>
    </cfRule>
  </conditionalFormatting>
  <conditionalFormatting sqref="S8:S17">
    <cfRule type="cellIs" dxfId="4" priority="82" stopIfTrue="1" operator="lessThan">
      <formula>-1</formula>
    </cfRule>
  </conditionalFormatting>
  <conditionalFormatting sqref="P8:P17">
    <cfRule type="cellIs" dxfId="3" priority="84" stopIfTrue="1" operator="lessThan">
      <formula>-1</formula>
    </cfRule>
  </conditionalFormatting>
  <conditionalFormatting sqref="Q8:Q17">
    <cfRule type="cellIs" dxfId="2" priority="83" stopIfTrue="1" operator="lessThan">
      <formula>-1</formula>
    </cfRule>
  </conditionalFormatting>
  <conditionalFormatting sqref="T8:T17">
    <cfRule type="cellIs" dxfId="1" priority="81" stopIfTrue="1" operator="lessThan">
      <formula>-1</formula>
    </cfRule>
  </conditionalFormatting>
  <conditionalFormatting sqref="X19:AA19">
    <cfRule type="cellIs" dxfId="0" priority="1" stopIfTrue="1" operator="lessThan">
      <formula>-1</formula>
    </cfRule>
  </conditionalFormatting>
  <pageMargins left="0.78740157480314965" right="0.78740157480314965" top="0.59055118110236227" bottom="0.59055118110236227" header="0.39370078740157483" footer="0.39370078740157483"/>
  <pageSetup paperSize="9" scale="60" orientation="portrait" r:id="rId1"/>
  <headerFooter alignWithMargins="0">
    <oddHeader>&amp;L&amp;9Eurostat&amp;CInput-Output Framework of the European Union&amp;R&amp;P</oddHeader>
    <oddFooter>&amp;L&amp;D&amp;C&amp;F&amp;R&amp;A</oddFooter>
  </headerFooter>
</worksheet>
</file>

<file path=xl/worksheets/sheet2.xml><?xml version="1.0" encoding="utf-8"?>
<worksheet xmlns="http://schemas.openxmlformats.org/spreadsheetml/2006/main" xmlns:r="http://schemas.openxmlformats.org/officeDocument/2006/relationships">
  <sheetPr codeName="Feuil23">
    <tabColor indexed="13"/>
  </sheetPr>
  <dimension ref="A1:BX83"/>
  <sheetViews>
    <sheetView tabSelected="1" zoomScale="75" workbookViewId="0">
      <pane xSplit="3" ySplit="7" topLeftCell="D8" activePane="bottomRight" state="frozen"/>
      <selection pane="topRight" activeCell="D1" sqref="D1"/>
      <selection pane="bottomLeft" activeCell="A8" sqref="A8"/>
      <selection pane="bottomRight"/>
    </sheetView>
  </sheetViews>
  <sheetFormatPr defaultColWidth="11.453125" defaultRowHeight="12.5"/>
  <cols>
    <col min="1" max="1" width="3.7265625" style="93" customWidth="1"/>
    <col min="2" max="2" width="12.1796875" style="93" bestFit="1" customWidth="1"/>
    <col min="3" max="3" width="25.7265625" style="93" customWidth="1"/>
    <col min="4" max="75" width="10.7265625" style="109" customWidth="1"/>
    <col min="76" max="16384" width="11.453125" style="109"/>
  </cols>
  <sheetData>
    <row r="1" spans="1:75" s="93" customFormat="1" ht="13">
      <c r="A1" s="31"/>
      <c r="B1" s="31"/>
      <c r="C1" s="33"/>
      <c r="D1" s="458" t="s">
        <v>384</v>
      </c>
      <c r="E1" s="458"/>
      <c r="F1" s="458"/>
      <c r="G1" s="458"/>
      <c r="H1" s="458"/>
      <c r="I1" s="458"/>
      <c r="J1" s="458"/>
      <c r="K1" s="458"/>
      <c r="L1" s="458"/>
      <c r="M1" s="458"/>
      <c r="N1" s="458" t="str">
        <f>$D1</f>
        <v>Table 15: Supply table at basic prices</v>
      </c>
      <c r="O1" s="458"/>
      <c r="P1" s="458"/>
      <c r="Q1" s="458"/>
      <c r="R1" s="458"/>
      <c r="S1" s="458"/>
      <c r="T1" s="458"/>
      <c r="U1" s="458"/>
      <c r="V1" s="458"/>
      <c r="W1" s="458"/>
      <c r="X1" s="458" t="str">
        <f>$D1</f>
        <v>Table 15: Supply table at basic prices</v>
      </c>
      <c r="Y1" s="458"/>
      <c r="Z1" s="458"/>
      <c r="AA1" s="458"/>
      <c r="AB1" s="458"/>
      <c r="AC1" s="458"/>
      <c r="AD1" s="458"/>
      <c r="AE1" s="458"/>
      <c r="AF1" s="458"/>
      <c r="AG1" s="458"/>
      <c r="AH1" s="458" t="str">
        <f>$D1</f>
        <v>Table 15: Supply table at basic prices</v>
      </c>
      <c r="AI1" s="458"/>
      <c r="AJ1" s="458"/>
      <c r="AK1" s="458"/>
      <c r="AL1" s="458"/>
      <c r="AM1" s="458"/>
      <c r="AN1" s="458"/>
      <c r="AO1" s="458"/>
      <c r="AP1" s="458"/>
      <c r="AQ1" s="458"/>
      <c r="AR1" s="458" t="str">
        <f>$D1</f>
        <v>Table 15: Supply table at basic prices</v>
      </c>
      <c r="AS1" s="458"/>
      <c r="AT1" s="458"/>
      <c r="AU1" s="458"/>
      <c r="AV1" s="458"/>
      <c r="AW1" s="458"/>
      <c r="AX1" s="458"/>
      <c r="AY1" s="458"/>
      <c r="AZ1" s="458"/>
      <c r="BA1" s="458"/>
      <c r="BB1" s="458" t="str">
        <f>$D1</f>
        <v>Table 15: Supply table at basic prices</v>
      </c>
      <c r="BC1" s="458"/>
      <c r="BD1" s="458"/>
      <c r="BE1" s="458"/>
      <c r="BF1" s="458"/>
      <c r="BG1" s="458"/>
      <c r="BH1" s="458"/>
      <c r="BI1" s="458"/>
      <c r="BJ1" s="458"/>
      <c r="BK1" s="458"/>
      <c r="BL1" s="458"/>
      <c r="BM1" s="458"/>
      <c r="BN1" s="458"/>
      <c r="BO1" s="458"/>
      <c r="BP1" s="458"/>
      <c r="BQ1" s="458"/>
      <c r="BR1" s="87" t="s">
        <v>397</v>
      </c>
      <c r="BS1" s="87"/>
      <c r="BT1" s="87"/>
      <c r="BU1" s="87"/>
      <c r="BV1" s="87"/>
      <c r="BW1" s="87"/>
    </row>
    <row r="2" spans="1:75" s="93" customFormat="1" ht="13">
      <c r="A2" s="33"/>
      <c r="B2" s="33"/>
      <c r="C2" s="33" t="s">
        <v>356</v>
      </c>
      <c r="D2" s="458" t="s">
        <v>421</v>
      </c>
      <c r="E2" s="459"/>
      <c r="F2" s="94"/>
      <c r="G2" s="94"/>
      <c r="H2" s="95" t="s">
        <v>300</v>
      </c>
      <c r="I2" s="95"/>
      <c r="J2" s="37" t="s">
        <v>300</v>
      </c>
      <c r="K2" s="37"/>
      <c r="L2" s="37"/>
      <c r="M2" s="37" t="s">
        <v>388</v>
      </c>
      <c r="N2" s="458" t="str">
        <f>$D2</f>
        <v>EA17</v>
      </c>
      <c r="O2" s="459"/>
      <c r="P2" s="94"/>
      <c r="Q2" s="94"/>
      <c r="R2" s="95" t="s">
        <v>300</v>
      </c>
      <c r="S2" s="95"/>
      <c r="T2" s="37" t="s">
        <v>300</v>
      </c>
      <c r="U2" s="37"/>
      <c r="V2" s="37"/>
      <c r="W2" s="37" t="str">
        <f>$M2</f>
        <v>Mio. EUR current prices</v>
      </c>
      <c r="X2" s="33" t="str">
        <f>$D2</f>
        <v>EA17</v>
      </c>
      <c r="Y2" s="94" t="s">
        <v>300</v>
      </c>
      <c r="Z2" s="94"/>
      <c r="AA2" s="94"/>
      <c r="AB2" s="95" t="s">
        <v>300</v>
      </c>
      <c r="AC2" s="95"/>
      <c r="AD2" s="37" t="s">
        <v>300</v>
      </c>
      <c r="AE2" s="37"/>
      <c r="AF2" s="37"/>
      <c r="AG2" s="37" t="str">
        <f>$M2</f>
        <v>Mio. EUR current prices</v>
      </c>
      <c r="AH2" s="33" t="str">
        <f>$D2</f>
        <v>EA17</v>
      </c>
      <c r="AI2" s="94" t="s">
        <v>300</v>
      </c>
      <c r="AJ2" s="94"/>
      <c r="AK2" s="94"/>
      <c r="AL2" s="95" t="s">
        <v>300</v>
      </c>
      <c r="AM2" s="95"/>
      <c r="AN2" s="37" t="s">
        <v>300</v>
      </c>
      <c r="AO2" s="37"/>
      <c r="AP2" s="37"/>
      <c r="AQ2" s="37" t="str">
        <f>$M2</f>
        <v>Mio. EUR current prices</v>
      </c>
      <c r="AR2" s="33" t="str">
        <f>$D2</f>
        <v>EA17</v>
      </c>
      <c r="AS2" s="94" t="s">
        <v>300</v>
      </c>
      <c r="AT2" s="94"/>
      <c r="AU2" s="94"/>
      <c r="AV2" s="95" t="s">
        <v>300</v>
      </c>
      <c r="AW2" s="95"/>
      <c r="AX2" s="37" t="s">
        <v>300</v>
      </c>
      <c r="AY2" s="37"/>
      <c r="AZ2" s="37"/>
      <c r="BA2" s="37" t="str">
        <f>$M2</f>
        <v>Mio. EUR current prices</v>
      </c>
      <c r="BB2" s="33" t="str">
        <f>$D2</f>
        <v>EA17</v>
      </c>
      <c r="BC2" s="94" t="s">
        <v>300</v>
      </c>
      <c r="BD2" s="94"/>
      <c r="BE2" s="94"/>
      <c r="BF2" s="95" t="s">
        <v>300</v>
      </c>
      <c r="BG2" s="95"/>
      <c r="BH2" s="37" t="s">
        <v>300</v>
      </c>
      <c r="BI2" s="37"/>
      <c r="BJ2" s="37"/>
      <c r="BK2" s="37"/>
      <c r="BL2" s="37"/>
      <c r="BM2" s="37"/>
      <c r="BN2" s="37"/>
      <c r="BO2" s="37"/>
      <c r="BP2" s="37"/>
      <c r="BQ2" s="37" t="str">
        <f>$M2</f>
        <v>Mio. EUR current prices</v>
      </c>
      <c r="BR2" s="33" t="str">
        <f>$D2</f>
        <v>EA17</v>
      </c>
      <c r="BS2" s="33"/>
      <c r="BT2" s="33"/>
      <c r="BU2" s="94" t="s">
        <v>300</v>
      </c>
      <c r="BV2" s="94"/>
      <c r="BW2" s="37" t="str">
        <f>$M2</f>
        <v>Mio. EUR current prices</v>
      </c>
    </row>
    <row r="3" spans="1:75" s="93" customFormat="1" ht="13">
      <c r="A3" s="96"/>
      <c r="B3" s="96"/>
      <c r="C3" s="30">
        <v>2009</v>
      </c>
      <c r="D3" s="97"/>
      <c r="E3" s="97"/>
      <c r="F3" s="97"/>
      <c r="G3" s="97"/>
      <c r="H3" s="97"/>
      <c r="I3" s="98"/>
      <c r="J3" s="97"/>
      <c r="K3" s="97"/>
      <c r="L3" s="97"/>
      <c r="M3" s="97"/>
      <c r="N3" s="97"/>
      <c r="O3" s="97"/>
      <c r="P3" s="97"/>
      <c r="Q3" s="97"/>
      <c r="R3" s="97"/>
      <c r="S3" s="98"/>
      <c r="T3" s="97"/>
      <c r="U3" s="97"/>
      <c r="V3" s="97"/>
      <c r="W3" s="97"/>
      <c r="X3" s="97"/>
      <c r="Y3" s="97"/>
      <c r="Z3" s="97"/>
      <c r="AA3" s="97"/>
      <c r="AB3" s="97"/>
      <c r="AC3" s="98"/>
      <c r="AD3" s="97"/>
      <c r="AE3" s="97"/>
      <c r="AF3" s="97"/>
      <c r="AG3" s="97"/>
      <c r="AH3" s="97"/>
      <c r="AI3" s="97"/>
      <c r="AJ3" s="97"/>
      <c r="AK3" s="97"/>
      <c r="AL3" s="97"/>
      <c r="AM3" s="98"/>
      <c r="AN3" s="97"/>
      <c r="AO3" s="97"/>
      <c r="AP3" s="97"/>
      <c r="AQ3" s="97"/>
      <c r="AR3" s="97"/>
      <c r="AS3" s="97"/>
      <c r="AT3" s="97"/>
      <c r="AU3" s="97"/>
      <c r="AV3" s="97"/>
      <c r="AW3" s="98"/>
      <c r="AX3" s="97"/>
      <c r="AY3" s="97"/>
      <c r="AZ3" s="97"/>
      <c r="BA3" s="97"/>
      <c r="BB3" s="97"/>
      <c r="BC3" s="97"/>
      <c r="BD3" s="97"/>
      <c r="BE3" s="97"/>
      <c r="BF3" s="97"/>
      <c r="BG3" s="98"/>
      <c r="BH3" s="97"/>
      <c r="BI3" s="97"/>
      <c r="BJ3" s="97"/>
      <c r="BK3" s="97"/>
      <c r="BL3" s="97"/>
      <c r="BM3" s="97"/>
      <c r="BN3" s="97"/>
      <c r="BO3" s="97"/>
      <c r="BP3" s="97"/>
      <c r="BQ3" s="97"/>
      <c r="BR3" s="97"/>
      <c r="BS3" s="97"/>
      <c r="BT3" s="97"/>
      <c r="BU3" s="97"/>
      <c r="BV3" s="97"/>
      <c r="BW3" s="96"/>
    </row>
    <row r="4" spans="1:75" s="93" customFormat="1">
      <c r="A4" s="42" t="s">
        <v>300</v>
      </c>
      <c r="B4" s="43"/>
      <c r="C4" s="44"/>
      <c r="D4" s="457" t="s">
        <v>335</v>
      </c>
      <c r="E4" s="457"/>
      <c r="F4" s="457"/>
      <c r="G4" s="457"/>
      <c r="H4" s="457"/>
      <c r="I4" s="457"/>
      <c r="J4" s="457"/>
      <c r="K4" s="457"/>
      <c r="L4" s="457"/>
      <c r="M4" s="457"/>
      <c r="N4" s="457" t="s">
        <v>335</v>
      </c>
      <c r="O4" s="457"/>
      <c r="P4" s="457"/>
      <c r="Q4" s="457"/>
      <c r="R4" s="457"/>
      <c r="S4" s="457"/>
      <c r="T4" s="457"/>
      <c r="U4" s="457"/>
      <c r="V4" s="457"/>
      <c r="W4" s="457"/>
      <c r="X4" s="457" t="s">
        <v>335</v>
      </c>
      <c r="Y4" s="457"/>
      <c r="Z4" s="457"/>
      <c r="AA4" s="457"/>
      <c r="AB4" s="457"/>
      <c r="AC4" s="457"/>
      <c r="AD4" s="457"/>
      <c r="AE4" s="457"/>
      <c r="AF4" s="457"/>
      <c r="AG4" s="457"/>
      <c r="AH4" s="457" t="s">
        <v>335</v>
      </c>
      <c r="AI4" s="457"/>
      <c r="AJ4" s="457"/>
      <c r="AK4" s="457"/>
      <c r="AL4" s="457"/>
      <c r="AM4" s="457"/>
      <c r="AN4" s="457"/>
      <c r="AO4" s="457"/>
      <c r="AP4" s="457"/>
      <c r="AQ4" s="457"/>
      <c r="AR4" s="457" t="s">
        <v>335</v>
      </c>
      <c r="AS4" s="457"/>
      <c r="AT4" s="457"/>
      <c r="AU4" s="457"/>
      <c r="AV4" s="457"/>
      <c r="AW4" s="457"/>
      <c r="AX4" s="457"/>
      <c r="AY4" s="457"/>
      <c r="AZ4" s="457"/>
      <c r="BA4" s="457"/>
      <c r="BB4" s="457" t="s">
        <v>335</v>
      </c>
      <c r="BC4" s="457"/>
      <c r="BD4" s="457"/>
      <c r="BE4" s="457"/>
      <c r="BF4" s="457"/>
      <c r="BG4" s="457"/>
      <c r="BH4" s="457"/>
      <c r="BI4" s="457"/>
      <c r="BJ4" s="457"/>
      <c r="BK4" s="457"/>
      <c r="BL4" s="457"/>
      <c r="BM4" s="457"/>
      <c r="BN4" s="457"/>
      <c r="BO4" s="457"/>
      <c r="BP4" s="457"/>
      <c r="BQ4" s="457"/>
      <c r="BR4" s="460" t="s">
        <v>336</v>
      </c>
      <c r="BS4" s="457"/>
      <c r="BT4" s="457"/>
      <c r="BU4" s="457"/>
      <c r="BV4" s="461"/>
      <c r="BW4" s="99"/>
    </row>
    <row r="5" spans="1:75" s="93" customFormat="1" ht="169.9" customHeight="1">
      <c r="A5" s="47" t="s">
        <v>300</v>
      </c>
      <c r="B5" s="48" t="s">
        <v>300</v>
      </c>
      <c r="C5" s="49" t="s">
        <v>398</v>
      </c>
      <c r="D5" s="23" t="s">
        <v>0</v>
      </c>
      <c r="E5" s="28" t="s">
        <v>1</v>
      </c>
      <c r="F5" s="28" t="s">
        <v>2</v>
      </c>
      <c r="G5" s="28" t="s">
        <v>383</v>
      </c>
      <c r="H5" s="28" t="s">
        <v>3</v>
      </c>
      <c r="I5" s="28" t="s">
        <v>4</v>
      </c>
      <c r="J5" s="28" t="s">
        <v>312</v>
      </c>
      <c r="K5" s="21" t="s">
        <v>5</v>
      </c>
      <c r="L5" s="21" t="s">
        <v>6</v>
      </c>
      <c r="M5" s="21" t="s">
        <v>7</v>
      </c>
      <c r="N5" s="21" t="s">
        <v>8</v>
      </c>
      <c r="O5" s="21" t="s">
        <v>9</v>
      </c>
      <c r="P5" s="21" t="s">
        <v>313</v>
      </c>
      <c r="Q5" s="21" t="s">
        <v>314</v>
      </c>
      <c r="R5" s="21" t="s">
        <v>315</v>
      </c>
      <c r="S5" s="21" t="s">
        <v>316</v>
      </c>
      <c r="T5" s="21" t="s">
        <v>10</v>
      </c>
      <c r="U5" s="21" t="s">
        <v>11</v>
      </c>
      <c r="V5" s="21" t="s">
        <v>317</v>
      </c>
      <c r="W5" s="21" t="s">
        <v>318</v>
      </c>
      <c r="X5" s="21" t="s">
        <v>319</v>
      </c>
      <c r="Y5" s="21" t="s">
        <v>12</v>
      </c>
      <c r="Z5" s="21" t="s">
        <v>13</v>
      </c>
      <c r="AA5" s="21" t="s">
        <v>14</v>
      </c>
      <c r="AB5" s="21" t="s">
        <v>15</v>
      </c>
      <c r="AC5" s="21" t="s">
        <v>16</v>
      </c>
      <c r="AD5" s="21" t="s">
        <v>320</v>
      </c>
      <c r="AE5" s="21" t="s">
        <v>17</v>
      </c>
      <c r="AF5" s="21" t="s">
        <v>18</v>
      </c>
      <c r="AG5" s="21" t="s">
        <v>19</v>
      </c>
      <c r="AH5" s="21" t="s">
        <v>20</v>
      </c>
      <c r="AI5" s="21" t="s">
        <v>308</v>
      </c>
      <c r="AJ5" s="21" t="s">
        <v>309</v>
      </c>
      <c r="AK5" s="21" t="s">
        <v>21</v>
      </c>
      <c r="AL5" s="21" t="s">
        <v>22</v>
      </c>
      <c r="AM5" s="21" t="s">
        <v>23</v>
      </c>
      <c r="AN5" s="21" t="s">
        <v>24</v>
      </c>
      <c r="AO5" s="21" t="s">
        <v>25</v>
      </c>
      <c r="AP5" s="21" t="s">
        <v>26</v>
      </c>
      <c r="AQ5" s="21" t="s">
        <v>27</v>
      </c>
      <c r="AR5" s="21" t="s">
        <v>28</v>
      </c>
      <c r="AS5" s="21" t="s">
        <v>29</v>
      </c>
      <c r="AT5" s="21" t="s">
        <v>30</v>
      </c>
      <c r="AU5" s="442" t="s">
        <v>465</v>
      </c>
      <c r="AV5" s="21" t="s">
        <v>31</v>
      </c>
      <c r="AW5" s="21" t="s">
        <v>32</v>
      </c>
      <c r="AX5" s="21" t="s">
        <v>33</v>
      </c>
      <c r="AY5" s="21" t="s">
        <v>34</v>
      </c>
      <c r="AZ5" s="21" t="s">
        <v>35</v>
      </c>
      <c r="BA5" s="21" t="s">
        <v>36</v>
      </c>
      <c r="BB5" s="21" t="s">
        <v>37</v>
      </c>
      <c r="BC5" s="21" t="s">
        <v>38</v>
      </c>
      <c r="BD5" s="21" t="s">
        <v>39</v>
      </c>
      <c r="BE5" s="21" t="s">
        <v>40</v>
      </c>
      <c r="BF5" s="21" t="s">
        <v>310</v>
      </c>
      <c r="BG5" s="21" t="s">
        <v>311</v>
      </c>
      <c r="BH5" s="21" t="s">
        <v>41</v>
      </c>
      <c r="BI5" s="21" t="s">
        <v>42</v>
      </c>
      <c r="BJ5" s="21" t="s">
        <v>43</v>
      </c>
      <c r="BK5" s="21" t="s">
        <v>44</v>
      </c>
      <c r="BL5" s="21" t="s">
        <v>45</v>
      </c>
      <c r="BM5" s="21" t="s">
        <v>46</v>
      </c>
      <c r="BN5" s="21" t="s">
        <v>47</v>
      </c>
      <c r="BO5" s="21" t="s">
        <v>48</v>
      </c>
      <c r="BP5" s="21" t="s">
        <v>49</v>
      </c>
      <c r="BQ5" s="101" t="s">
        <v>334</v>
      </c>
      <c r="BR5" s="102" t="s">
        <v>399</v>
      </c>
      <c r="BS5" s="103" t="s">
        <v>400</v>
      </c>
      <c r="BT5" s="103" t="s">
        <v>401</v>
      </c>
      <c r="BU5" s="100" t="s">
        <v>402</v>
      </c>
      <c r="BV5" s="104" t="s">
        <v>403</v>
      </c>
      <c r="BW5" s="55" t="s">
        <v>330</v>
      </c>
    </row>
    <row r="6" spans="1:75" s="93" customFormat="1" ht="13.15" customHeight="1">
      <c r="A6" s="56"/>
      <c r="B6" s="105" t="s">
        <v>346</v>
      </c>
      <c r="C6" s="58" t="s">
        <v>404</v>
      </c>
      <c r="D6" s="227" t="s">
        <v>214</v>
      </c>
      <c r="E6" s="228" t="s">
        <v>215</v>
      </c>
      <c r="F6" s="228" t="s">
        <v>216</v>
      </c>
      <c r="G6" s="228" t="s">
        <v>217</v>
      </c>
      <c r="H6" s="228" t="s">
        <v>218</v>
      </c>
      <c r="I6" s="228" t="s">
        <v>219</v>
      </c>
      <c r="J6" s="228" t="s">
        <v>220</v>
      </c>
      <c r="K6" s="228" t="s">
        <v>221</v>
      </c>
      <c r="L6" s="228" t="s">
        <v>222</v>
      </c>
      <c r="M6" s="228" t="s">
        <v>223</v>
      </c>
      <c r="N6" s="228" t="s">
        <v>224</v>
      </c>
      <c r="O6" s="228" t="s">
        <v>225</v>
      </c>
      <c r="P6" s="228" t="s">
        <v>226</v>
      </c>
      <c r="Q6" s="228" t="s">
        <v>227</v>
      </c>
      <c r="R6" s="228" t="s">
        <v>228</v>
      </c>
      <c r="S6" s="228" t="s">
        <v>229</v>
      </c>
      <c r="T6" s="228" t="s">
        <v>230</v>
      </c>
      <c r="U6" s="228" t="s">
        <v>231</v>
      </c>
      <c r="V6" s="228" t="s">
        <v>232</v>
      </c>
      <c r="W6" s="228" t="s">
        <v>233</v>
      </c>
      <c r="X6" s="228" t="s">
        <v>234</v>
      </c>
      <c r="Y6" s="228" t="s">
        <v>235</v>
      </c>
      <c r="Z6" s="228" t="s">
        <v>236</v>
      </c>
      <c r="AA6" s="228" t="s">
        <v>237</v>
      </c>
      <c r="AB6" s="228" t="s">
        <v>238</v>
      </c>
      <c r="AC6" s="228" t="s">
        <v>239</v>
      </c>
      <c r="AD6" s="228" t="s">
        <v>240</v>
      </c>
      <c r="AE6" s="228" t="s">
        <v>241</v>
      </c>
      <c r="AF6" s="228" t="s">
        <v>242</v>
      </c>
      <c r="AG6" s="228" t="s">
        <v>243</v>
      </c>
      <c r="AH6" s="228" t="s">
        <v>244</v>
      </c>
      <c r="AI6" s="228" t="s">
        <v>245</v>
      </c>
      <c r="AJ6" s="228" t="s">
        <v>246</v>
      </c>
      <c r="AK6" s="228" t="s">
        <v>247</v>
      </c>
      <c r="AL6" s="228" t="s">
        <v>248</v>
      </c>
      <c r="AM6" s="228" t="s">
        <v>249</v>
      </c>
      <c r="AN6" s="228" t="s">
        <v>250</v>
      </c>
      <c r="AO6" s="228" t="s">
        <v>251</v>
      </c>
      <c r="AP6" s="228" t="s">
        <v>252</v>
      </c>
      <c r="AQ6" s="228" t="s">
        <v>253</v>
      </c>
      <c r="AR6" s="228" t="s">
        <v>254</v>
      </c>
      <c r="AS6" s="228" t="s">
        <v>255</v>
      </c>
      <c r="AT6" s="228" t="s">
        <v>256</v>
      </c>
      <c r="AU6" s="228" t="s">
        <v>377</v>
      </c>
      <c r="AV6" s="228" t="s">
        <v>257</v>
      </c>
      <c r="AW6" s="228" t="s">
        <v>258</v>
      </c>
      <c r="AX6" s="228" t="s">
        <v>259</v>
      </c>
      <c r="AY6" s="228" t="s">
        <v>260</v>
      </c>
      <c r="AZ6" s="228" t="s">
        <v>261</v>
      </c>
      <c r="BA6" s="228" t="s">
        <v>262</v>
      </c>
      <c r="BB6" s="228" t="s">
        <v>263</v>
      </c>
      <c r="BC6" s="228" t="s">
        <v>264</v>
      </c>
      <c r="BD6" s="228" t="s">
        <v>265</v>
      </c>
      <c r="BE6" s="228" t="s">
        <v>266</v>
      </c>
      <c r="BF6" s="228" t="s">
        <v>267</v>
      </c>
      <c r="BG6" s="228" t="s">
        <v>268</v>
      </c>
      <c r="BH6" s="228" t="s">
        <v>269</v>
      </c>
      <c r="BI6" s="228" t="s">
        <v>270</v>
      </c>
      <c r="BJ6" s="228" t="s">
        <v>271</v>
      </c>
      <c r="BK6" s="228" t="s">
        <v>99</v>
      </c>
      <c r="BL6" s="228" t="s">
        <v>272</v>
      </c>
      <c r="BM6" s="228" t="s">
        <v>273</v>
      </c>
      <c r="BN6" s="228" t="s">
        <v>274</v>
      </c>
      <c r="BO6" s="228" t="s">
        <v>275</v>
      </c>
      <c r="BP6" s="228" t="s">
        <v>276</v>
      </c>
      <c r="BQ6" s="237" t="s">
        <v>113</v>
      </c>
      <c r="BR6" s="52" t="s">
        <v>50</v>
      </c>
      <c r="BS6" s="52" t="s">
        <v>405</v>
      </c>
      <c r="BT6" s="52" t="s">
        <v>406</v>
      </c>
      <c r="BU6" s="50" t="s">
        <v>51</v>
      </c>
      <c r="BV6" s="59" t="s">
        <v>52</v>
      </c>
      <c r="BW6" s="106" t="s">
        <v>53</v>
      </c>
    </row>
    <row r="7" spans="1:75" s="93" customFormat="1">
      <c r="A7" s="61" t="s">
        <v>347</v>
      </c>
      <c r="B7" s="62" t="s">
        <v>300</v>
      </c>
      <c r="C7" s="63" t="s">
        <v>300</v>
      </c>
      <c r="D7" s="24">
        <v>1</v>
      </c>
      <c r="E7" s="22">
        <v>2</v>
      </c>
      <c r="F7" s="22">
        <v>3</v>
      </c>
      <c r="G7" s="24">
        <v>4</v>
      </c>
      <c r="H7" s="22">
        <v>5</v>
      </c>
      <c r="I7" s="22">
        <v>6</v>
      </c>
      <c r="J7" s="24">
        <v>7</v>
      </c>
      <c r="K7" s="22">
        <v>8</v>
      </c>
      <c r="L7" s="22">
        <v>9</v>
      </c>
      <c r="M7" s="24">
        <v>10</v>
      </c>
      <c r="N7" s="22">
        <v>11</v>
      </c>
      <c r="O7" s="22">
        <v>12</v>
      </c>
      <c r="P7" s="24">
        <v>13</v>
      </c>
      <c r="Q7" s="22">
        <v>14</v>
      </c>
      <c r="R7" s="22">
        <v>15</v>
      </c>
      <c r="S7" s="24">
        <v>16</v>
      </c>
      <c r="T7" s="22">
        <v>17</v>
      </c>
      <c r="U7" s="22">
        <v>18</v>
      </c>
      <c r="V7" s="24">
        <v>19</v>
      </c>
      <c r="W7" s="22">
        <v>20</v>
      </c>
      <c r="X7" s="22">
        <v>21</v>
      </c>
      <c r="Y7" s="24">
        <v>22</v>
      </c>
      <c r="Z7" s="22">
        <v>23</v>
      </c>
      <c r="AA7" s="22">
        <v>24</v>
      </c>
      <c r="AB7" s="24">
        <v>25</v>
      </c>
      <c r="AC7" s="22">
        <v>26</v>
      </c>
      <c r="AD7" s="22">
        <v>27</v>
      </c>
      <c r="AE7" s="24">
        <v>28</v>
      </c>
      <c r="AF7" s="22">
        <v>29</v>
      </c>
      <c r="AG7" s="22">
        <v>30</v>
      </c>
      <c r="AH7" s="24">
        <v>31</v>
      </c>
      <c r="AI7" s="22">
        <v>32</v>
      </c>
      <c r="AJ7" s="22">
        <v>33</v>
      </c>
      <c r="AK7" s="24">
        <v>34</v>
      </c>
      <c r="AL7" s="22">
        <v>35</v>
      </c>
      <c r="AM7" s="22">
        <v>36</v>
      </c>
      <c r="AN7" s="24">
        <v>37</v>
      </c>
      <c r="AO7" s="22">
        <v>38</v>
      </c>
      <c r="AP7" s="22">
        <v>39</v>
      </c>
      <c r="AQ7" s="24">
        <v>40</v>
      </c>
      <c r="AR7" s="22">
        <v>41</v>
      </c>
      <c r="AS7" s="22">
        <v>42</v>
      </c>
      <c r="AT7" s="24">
        <v>43</v>
      </c>
      <c r="AU7" s="22">
        <v>44</v>
      </c>
      <c r="AV7" s="22">
        <v>45</v>
      </c>
      <c r="AW7" s="24">
        <v>46</v>
      </c>
      <c r="AX7" s="22">
        <v>47</v>
      </c>
      <c r="AY7" s="22">
        <v>48</v>
      </c>
      <c r="AZ7" s="24">
        <v>49</v>
      </c>
      <c r="BA7" s="22">
        <v>50</v>
      </c>
      <c r="BB7" s="22">
        <v>51</v>
      </c>
      <c r="BC7" s="24">
        <v>52</v>
      </c>
      <c r="BD7" s="22">
        <v>53</v>
      </c>
      <c r="BE7" s="22">
        <v>54</v>
      </c>
      <c r="BF7" s="24">
        <v>55</v>
      </c>
      <c r="BG7" s="22">
        <v>56</v>
      </c>
      <c r="BH7" s="22">
        <v>57</v>
      </c>
      <c r="BI7" s="24">
        <v>58</v>
      </c>
      <c r="BJ7" s="22">
        <v>59</v>
      </c>
      <c r="BK7" s="22">
        <v>60</v>
      </c>
      <c r="BL7" s="24">
        <v>61</v>
      </c>
      <c r="BM7" s="22">
        <v>62</v>
      </c>
      <c r="BN7" s="22">
        <v>63</v>
      </c>
      <c r="BO7" s="24">
        <v>64</v>
      </c>
      <c r="BP7" s="22">
        <v>65</v>
      </c>
      <c r="BQ7" s="444">
        <v>66</v>
      </c>
      <c r="BR7" s="443">
        <v>67</v>
      </c>
      <c r="BS7" s="22">
        <v>68</v>
      </c>
      <c r="BT7" s="22">
        <v>69</v>
      </c>
      <c r="BU7" s="24">
        <v>70</v>
      </c>
      <c r="BV7" s="22">
        <v>71</v>
      </c>
      <c r="BW7" s="22">
        <v>72</v>
      </c>
    </row>
    <row r="8" spans="1:75" ht="12.75" customHeight="1">
      <c r="A8" s="17">
        <v>1</v>
      </c>
      <c r="B8" s="26" t="s">
        <v>150</v>
      </c>
      <c r="C8" s="25" t="s">
        <v>301</v>
      </c>
      <c r="D8" s="64">
        <v>240093.53923043248</v>
      </c>
      <c r="E8" s="64">
        <v>100.9368156657081</v>
      </c>
      <c r="F8" s="64">
        <v>0</v>
      </c>
      <c r="G8" s="64">
        <v>0.161</v>
      </c>
      <c r="H8" s="64">
        <v>213.61614489939734</v>
      </c>
      <c r="I8" s="64">
        <v>3.8820000000000006</v>
      </c>
      <c r="J8" s="64">
        <v>1.7691484002100001E-2</v>
      </c>
      <c r="K8" s="64">
        <v>1.9850000000000001</v>
      </c>
      <c r="L8" s="64">
        <v>0</v>
      </c>
      <c r="M8" s="64">
        <v>0</v>
      </c>
      <c r="N8" s="64">
        <v>3.0000000000000001E-3</v>
      </c>
      <c r="O8" s="64">
        <v>0</v>
      </c>
      <c r="P8" s="64">
        <v>3.5999999999999997E-2</v>
      </c>
      <c r="Q8" s="64">
        <v>0</v>
      </c>
      <c r="R8" s="64">
        <v>0</v>
      </c>
      <c r="S8" s="64">
        <v>3.6790000000000003</v>
      </c>
      <c r="T8" s="64">
        <v>0</v>
      </c>
      <c r="U8" s="64">
        <v>0</v>
      </c>
      <c r="V8" s="64">
        <v>0.64700000000000002</v>
      </c>
      <c r="W8" s="64">
        <v>0</v>
      </c>
      <c r="X8" s="64">
        <v>0</v>
      </c>
      <c r="Y8" s="64">
        <v>146.38</v>
      </c>
      <c r="Z8" s="64">
        <v>0.14499999999999999</v>
      </c>
      <c r="AA8" s="64">
        <v>6.0000000000000001E-3</v>
      </c>
      <c r="AB8" s="64">
        <v>0</v>
      </c>
      <c r="AC8" s="64">
        <v>2.5840000000000001</v>
      </c>
      <c r="AD8" s="64">
        <v>23.552</v>
      </c>
      <c r="AE8" s="64">
        <v>0</v>
      </c>
      <c r="AF8" s="64">
        <v>1042.8757757751887</v>
      </c>
      <c r="AG8" s="64">
        <v>195.10840061511252</v>
      </c>
      <c r="AH8" s="64">
        <v>10.78</v>
      </c>
      <c r="AI8" s="64">
        <v>0</v>
      </c>
      <c r="AJ8" s="64">
        <v>0</v>
      </c>
      <c r="AK8" s="64">
        <v>3.3131987345630698</v>
      </c>
      <c r="AL8" s="64">
        <v>0</v>
      </c>
      <c r="AM8" s="64">
        <v>1.9444601613215999</v>
      </c>
      <c r="AN8" s="64">
        <v>0</v>
      </c>
      <c r="AO8" s="64">
        <v>0</v>
      </c>
      <c r="AP8" s="64">
        <v>0</v>
      </c>
      <c r="AQ8" s="64">
        <v>0</v>
      </c>
      <c r="AR8" s="64">
        <v>0</v>
      </c>
      <c r="AS8" s="64">
        <v>0</v>
      </c>
      <c r="AT8" s="64">
        <v>0</v>
      </c>
      <c r="AU8" s="64">
        <v>0.67300000000000004</v>
      </c>
      <c r="AV8" s="64">
        <v>0</v>
      </c>
      <c r="AW8" s="64">
        <v>0</v>
      </c>
      <c r="AX8" s="64">
        <v>7.0999999999999994E-2</v>
      </c>
      <c r="AY8" s="64">
        <v>7.702</v>
      </c>
      <c r="AZ8" s="64">
        <v>0</v>
      </c>
      <c r="BA8" s="64">
        <v>0</v>
      </c>
      <c r="BB8" s="64">
        <v>1.6E-2</v>
      </c>
      <c r="BC8" s="64">
        <v>0.35599999999999998</v>
      </c>
      <c r="BD8" s="64">
        <v>0</v>
      </c>
      <c r="BE8" s="64">
        <v>25.028999999999996</v>
      </c>
      <c r="BF8" s="64">
        <v>167.04327817418979</v>
      </c>
      <c r="BG8" s="64">
        <v>5.7219999999999995</v>
      </c>
      <c r="BH8" s="64">
        <v>0.153</v>
      </c>
      <c r="BI8" s="64">
        <v>51.105000000000004</v>
      </c>
      <c r="BJ8" s="64">
        <v>4.4946147089999995</v>
      </c>
      <c r="BK8" s="64">
        <v>4.3999999999999997E-2</v>
      </c>
      <c r="BL8" s="64">
        <v>0.63100000000000001</v>
      </c>
      <c r="BM8" s="64">
        <v>5.5E-2</v>
      </c>
      <c r="BN8" s="64">
        <v>0.185</v>
      </c>
      <c r="BO8" s="64">
        <v>0</v>
      </c>
      <c r="BP8" s="64">
        <v>0</v>
      </c>
      <c r="BQ8" s="66">
        <v>242108.47161065094</v>
      </c>
      <c r="BR8" s="64">
        <v>0</v>
      </c>
      <c r="BS8" s="64">
        <v>0</v>
      </c>
      <c r="BT8" s="64">
        <v>38784.306443604415</v>
      </c>
      <c r="BU8" s="79">
        <v>0</v>
      </c>
      <c r="BV8" s="107">
        <v>38784.306443604415</v>
      </c>
      <c r="BW8" s="108">
        <v>280892.77805425535</v>
      </c>
    </row>
    <row r="9" spans="1:75">
      <c r="A9" s="18">
        <v>2</v>
      </c>
      <c r="B9" s="27" t="s">
        <v>151</v>
      </c>
      <c r="C9" s="19" t="s">
        <v>302</v>
      </c>
      <c r="D9" s="64">
        <v>118.10794136918209</v>
      </c>
      <c r="E9" s="64">
        <v>17821.689635811992</v>
      </c>
      <c r="F9" s="64">
        <v>0</v>
      </c>
      <c r="G9" s="64">
        <v>1E-3</v>
      </c>
      <c r="H9" s="64">
        <v>0.22700008558779999</v>
      </c>
      <c r="I9" s="64">
        <v>1.4139999999999999</v>
      </c>
      <c r="J9" s="64">
        <v>37.634649600784797</v>
      </c>
      <c r="K9" s="64">
        <v>0</v>
      </c>
      <c r="L9" s="64">
        <v>0</v>
      </c>
      <c r="M9" s="64">
        <v>0</v>
      </c>
      <c r="N9" s="64">
        <v>0.1</v>
      </c>
      <c r="O9" s="64">
        <v>0</v>
      </c>
      <c r="P9" s="64">
        <v>0</v>
      </c>
      <c r="Q9" s="64">
        <v>0</v>
      </c>
      <c r="R9" s="64">
        <v>0</v>
      </c>
      <c r="S9" s="64">
        <v>0</v>
      </c>
      <c r="T9" s="64">
        <v>0</v>
      </c>
      <c r="U9" s="64">
        <v>0</v>
      </c>
      <c r="V9" s="64">
        <v>12.805999999999999</v>
      </c>
      <c r="W9" s="64">
        <v>0</v>
      </c>
      <c r="X9" s="64">
        <v>0</v>
      </c>
      <c r="Y9" s="64">
        <v>7</v>
      </c>
      <c r="Z9" s="64">
        <v>0</v>
      </c>
      <c r="AA9" s="64">
        <v>0</v>
      </c>
      <c r="AB9" s="64">
        <v>0.48199999999999998</v>
      </c>
      <c r="AC9" s="64">
        <v>0.5</v>
      </c>
      <c r="AD9" s="64">
        <v>57.041799999999995</v>
      </c>
      <c r="AE9" s="64">
        <v>0</v>
      </c>
      <c r="AF9" s="64">
        <v>13.243363190406999</v>
      </c>
      <c r="AG9" s="64">
        <v>2.7709999999999999</v>
      </c>
      <c r="AH9" s="64">
        <v>11.350999999999999</v>
      </c>
      <c r="AI9" s="64">
        <v>0</v>
      </c>
      <c r="AJ9" s="64">
        <v>0</v>
      </c>
      <c r="AK9" s="64">
        <v>0</v>
      </c>
      <c r="AL9" s="64">
        <v>0</v>
      </c>
      <c r="AM9" s="64">
        <v>2E-3</v>
      </c>
      <c r="AN9" s="64">
        <v>0</v>
      </c>
      <c r="AO9" s="64">
        <v>0</v>
      </c>
      <c r="AP9" s="64">
        <v>0</v>
      </c>
      <c r="AQ9" s="64">
        <v>0</v>
      </c>
      <c r="AR9" s="64">
        <v>0</v>
      </c>
      <c r="AS9" s="64">
        <v>0</v>
      </c>
      <c r="AT9" s="64">
        <v>0</v>
      </c>
      <c r="AU9" s="64">
        <v>6.8000000000000005E-2</v>
      </c>
      <c r="AV9" s="64">
        <v>0</v>
      </c>
      <c r="AW9" s="64">
        <v>1.179</v>
      </c>
      <c r="AX9" s="64">
        <v>0</v>
      </c>
      <c r="AY9" s="64">
        <v>0.73599999999999999</v>
      </c>
      <c r="AZ9" s="64">
        <v>0</v>
      </c>
      <c r="BA9" s="64">
        <v>0</v>
      </c>
      <c r="BB9" s="64">
        <v>0</v>
      </c>
      <c r="BC9" s="64">
        <v>0</v>
      </c>
      <c r="BD9" s="64">
        <v>0</v>
      </c>
      <c r="BE9" s="64">
        <v>1.613</v>
      </c>
      <c r="BF9" s="64">
        <v>295.94594288191087</v>
      </c>
      <c r="BG9" s="64">
        <v>19.529</v>
      </c>
      <c r="BH9" s="64">
        <v>6.5000000000000002E-2</v>
      </c>
      <c r="BI9" s="64">
        <v>2.0059999999999998</v>
      </c>
      <c r="BJ9" s="64">
        <v>4</v>
      </c>
      <c r="BK9" s="64">
        <v>3</v>
      </c>
      <c r="BL9" s="64">
        <v>2.8729999999999998</v>
      </c>
      <c r="BM9" s="64">
        <v>0</v>
      </c>
      <c r="BN9" s="64">
        <v>0</v>
      </c>
      <c r="BO9" s="64">
        <v>0</v>
      </c>
      <c r="BP9" s="64">
        <v>0</v>
      </c>
      <c r="BQ9" s="72">
        <v>18415.386332939859</v>
      </c>
      <c r="BR9" s="64">
        <v>0</v>
      </c>
      <c r="BS9" s="64">
        <v>0</v>
      </c>
      <c r="BT9" s="64">
        <v>1284.1501532777097</v>
      </c>
      <c r="BU9" s="71">
        <v>0</v>
      </c>
      <c r="BV9" s="73">
        <v>1284.1501532777097</v>
      </c>
      <c r="BW9" s="72">
        <v>19699.53648621757</v>
      </c>
    </row>
    <row r="10" spans="1:75">
      <c r="A10" s="18">
        <v>3</v>
      </c>
      <c r="B10" s="27" t="s">
        <v>152</v>
      </c>
      <c r="C10" s="19" t="s">
        <v>55</v>
      </c>
      <c r="D10" s="64">
        <v>8.9791419143984008</v>
      </c>
      <c r="E10" s="64">
        <v>6.7000000000000004E-2</v>
      </c>
      <c r="F10" s="64">
        <v>9485.7842923955941</v>
      </c>
      <c r="G10" s="64">
        <v>0</v>
      </c>
      <c r="H10" s="64">
        <v>9.898299999999999</v>
      </c>
      <c r="I10" s="64">
        <v>0</v>
      </c>
      <c r="J10" s="64">
        <v>0</v>
      </c>
      <c r="K10" s="64">
        <v>0</v>
      </c>
      <c r="L10" s="64">
        <v>0</v>
      </c>
      <c r="M10" s="64">
        <v>0</v>
      </c>
      <c r="N10" s="64">
        <v>0</v>
      </c>
      <c r="O10" s="64">
        <v>0</v>
      </c>
      <c r="P10" s="64">
        <v>0</v>
      </c>
      <c r="Q10" s="64">
        <v>0</v>
      </c>
      <c r="R10" s="64">
        <v>0</v>
      </c>
      <c r="S10" s="64">
        <v>9.5000000000000001E-2</v>
      </c>
      <c r="T10" s="64">
        <v>0</v>
      </c>
      <c r="U10" s="64">
        <v>0</v>
      </c>
      <c r="V10" s="64">
        <v>0</v>
      </c>
      <c r="W10" s="64">
        <v>0</v>
      </c>
      <c r="X10" s="64">
        <v>0</v>
      </c>
      <c r="Y10" s="64">
        <v>5.5223210536731919E-3</v>
      </c>
      <c r="Z10" s="64">
        <v>0</v>
      </c>
      <c r="AA10" s="64">
        <v>0</v>
      </c>
      <c r="AB10" s="64">
        <v>1E-3</v>
      </c>
      <c r="AC10" s="64">
        <v>0</v>
      </c>
      <c r="AD10" s="64">
        <v>5.5223210536731919E-3</v>
      </c>
      <c r="AE10" s="64">
        <v>0</v>
      </c>
      <c r="AF10" s="64">
        <v>26.562732958339417</v>
      </c>
      <c r="AG10" s="64">
        <v>51.441629220000003</v>
      </c>
      <c r="AH10" s="64">
        <v>3.0000000000000001E-3</v>
      </c>
      <c r="AI10" s="64">
        <v>0</v>
      </c>
      <c r="AJ10" s="64">
        <v>0</v>
      </c>
      <c r="AK10" s="64">
        <v>0</v>
      </c>
      <c r="AL10" s="64">
        <v>0</v>
      </c>
      <c r="AM10" s="64">
        <v>0</v>
      </c>
      <c r="AN10" s="64">
        <v>0</v>
      </c>
      <c r="AO10" s="64">
        <v>0</v>
      </c>
      <c r="AP10" s="64">
        <v>0</v>
      </c>
      <c r="AQ10" s="64">
        <v>0</v>
      </c>
      <c r="AR10" s="64">
        <v>0</v>
      </c>
      <c r="AS10" s="64">
        <v>0</v>
      </c>
      <c r="AT10" s="64">
        <v>0</v>
      </c>
      <c r="AU10" s="64">
        <v>0</v>
      </c>
      <c r="AV10" s="64">
        <v>0</v>
      </c>
      <c r="AW10" s="64">
        <v>0</v>
      </c>
      <c r="AX10" s="64">
        <v>0</v>
      </c>
      <c r="AY10" s="64">
        <v>0.47399999999999998</v>
      </c>
      <c r="AZ10" s="64">
        <v>0</v>
      </c>
      <c r="BA10" s="64">
        <v>0</v>
      </c>
      <c r="BB10" s="64">
        <v>0</v>
      </c>
      <c r="BC10" s="64">
        <v>0</v>
      </c>
      <c r="BD10" s="64">
        <v>0</v>
      </c>
      <c r="BE10" s="64">
        <v>0</v>
      </c>
      <c r="BF10" s="64">
        <v>0.68700000000000006</v>
      </c>
      <c r="BG10" s="64">
        <v>0.17899999999999999</v>
      </c>
      <c r="BH10" s="64">
        <v>0</v>
      </c>
      <c r="BI10" s="64">
        <v>0</v>
      </c>
      <c r="BJ10" s="64">
        <v>0</v>
      </c>
      <c r="BK10" s="64">
        <v>0</v>
      </c>
      <c r="BL10" s="64">
        <v>0</v>
      </c>
      <c r="BM10" s="64">
        <v>0</v>
      </c>
      <c r="BN10" s="64">
        <v>0</v>
      </c>
      <c r="BO10" s="64">
        <v>0</v>
      </c>
      <c r="BP10" s="64">
        <v>0</v>
      </c>
      <c r="BQ10" s="72">
        <v>9584.1831411304374</v>
      </c>
      <c r="BR10" s="64">
        <v>0</v>
      </c>
      <c r="BS10" s="64">
        <v>0</v>
      </c>
      <c r="BT10" s="64">
        <v>2850.5783413360587</v>
      </c>
      <c r="BU10" s="71">
        <v>0</v>
      </c>
      <c r="BV10" s="73">
        <v>2850.5783413360587</v>
      </c>
      <c r="BW10" s="72">
        <v>12434.761482466496</v>
      </c>
    </row>
    <row r="11" spans="1:75">
      <c r="A11" s="17">
        <v>4</v>
      </c>
      <c r="B11" s="27" t="s">
        <v>153</v>
      </c>
      <c r="C11" s="19" t="s">
        <v>383</v>
      </c>
      <c r="D11" s="64">
        <v>11.357000000000001</v>
      </c>
      <c r="E11" s="64">
        <v>5.5200000000000005</v>
      </c>
      <c r="F11" s="64">
        <v>0</v>
      </c>
      <c r="G11" s="64">
        <v>55500.259079469361</v>
      </c>
      <c r="H11" s="64">
        <v>7.5142845713490996</v>
      </c>
      <c r="I11" s="64">
        <v>0</v>
      </c>
      <c r="J11" s="64">
        <v>22.884</v>
      </c>
      <c r="K11" s="64">
        <v>0</v>
      </c>
      <c r="L11" s="64">
        <v>0</v>
      </c>
      <c r="M11" s="64">
        <v>17.317500804995902</v>
      </c>
      <c r="N11" s="64">
        <v>610.43233740000005</v>
      </c>
      <c r="O11" s="64">
        <v>1.6444082092599999E-2</v>
      </c>
      <c r="P11" s="64">
        <v>1</v>
      </c>
      <c r="Q11" s="64">
        <v>3244.1352894688644</v>
      </c>
      <c r="R11" s="64">
        <v>268.42057462299999</v>
      </c>
      <c r="S11" s="64">
        <v>7.5792247916782003</v>
      </c>
      <c r="T11" s="64">
        <v>5.0000000000000001E-4</v>
      </c>
      <c r="U11" s="64">
        <v>0</v>
      </c>
      <c r="V11" s="64">
        <v>49.741</v>
      </c>
      <c r="W11" s="64">
        <v>0</v>
      </c>
      <c r="X11" s="64">
        <v>0</v>
      </c>
      <c r="Y11" s="64">
        <v>1</v>
      </c>
      <c r="Z11" s="64">
        <v>0</v>
      </c>
      <c r="AA11" s="64">
        <v>1.2172999999999998</v>
      </c>
      <c r="AB11" s="64">
        <v>3.0169999999999999</v>
      </c>
      <c r="AC11" s="64">
        <v>49.460999999999999</v>
      </c>
      <c r="AD11" s="64">
        <v>594.51300924989243</v>
      </c>
      <c r="AE11" s="64">
        <v>0.17399999999999999</v>
      </c>
      <c r="AF11" s="64">
        <v>206.80800000000002</v>
      </c>
      <c r="AG11" s="64">
        <v>4.7080000000000002</v>
      </c>
      <c r="AH11" s="64">
        <v>72.930000000000007</v>
      </c>
      <c r="AI11" s="64">
        <v>0</v>
      </c>
      <c r="AJ11" s="64">
        <v>0</v>
      </c>
      <c r="AK11" s="64">
        <v>2.3420000000000001</v>
      </c>
      <c r="AL11" s="64">
        <v>0</v>
      </c>
      <c r="AM11" s="64">
        <v>0</v>
      </c>
      <c r="AN11" s="64">
        <v>0</v>
      </c>
      <c r="AO11" s="64">
        <v>0</v>
      </c>
      <c r="AP11" s="64">
        <v>0</v>
      </c>
      <c r="AQ11" s="64">
        <v>0</v>
      </c>
      <c r="AR11" s="64">
        <v>0</v>
      </c>
      <c r="AS11" s="64">
        <v>0</v>
      </c>
      <c r="AT11" s="64">
        <v>0</v>
      </c>
      <c r="AU11" s="64">
        <v>0</v>
      </c>
      <c r="AV11" s="64">
        <v>0</v>
      </c>
      <c r="AW11" s="64">
        <v>9.1</v>
      </c>
      <c r="AX11" s="64">
        <v>2.762</v>
      </c>
      <c r="AY11" s="64">
        <v>0</v>
      </c>
      <c r="AZ11" s="64">
        <v>2.6</v>
      </c>
      <c r="BA11" s="64">
        <v>0</v>
      </c>
      <c r="BB11" s="64">
        <v>9.0999999999999998E-2</v>
      </c>
      <c r="BC11" s="64">
        <v>0.191</v>
      </c>
      <c r="BD11" s="64">
        <v>0</v>
      </c>
      <c r="BE11" s="64">
        <v>0</v>
      </c>
      <c r="BF11" s="64">
        <v>64.268229445189505</v>
      </c>
      <c r="BG11" s="64">
        <v>0.01</v>
      </c>
      <c r="BH11" s="64">
        <v>0</v>
      </c>
      <c r="BI11" s="64">
        <v>0</v>
      </c>
      <c r="BJ11" s="64">
        <v>0</v>
      </c>
      <c r="BK11" s="64">
        <v>0</v>
      </c>
      <c r="BL11" s="64">
        <v>0</v>
      </c>
      <c r="BM11" s="64">
        <v>0</v>
      </c>
      <c r="BN11" s="64">
        <v>0</v>
      </c>
      <c r="BO11" s="64">
        <v>0</v>
      </c>
      <c r="BP11" s="64">
        <v>0</v>
      </c>
      <c r="BQ11" s="72">
        <v>60761.369773906416</v>
      </c>
      <c r="BR11" s="64">
        <v>0</v>
      </c>
      <c r="BS11" s="64">
        <v>0</v>
      </c>
      <c r="BT11" s="64">
        <v>193799.5643146295</v>
      </c>
      <c r="BU11" s="71">
        <v>0</v>
      </c>
      <c r="BV11" s="73">
        <v>193799.5643146295</v>
      </c>
      <c r="BW11" s="72">
        <v>254560.93408853593</v>
      </c>
    </row>
    <row r="12" spans="1:75">
      <c r="A12" s="18">
        <v>5</v>
      </c>
      <c r="B12" s="27" t="s">
        <v>154</v>
      </c>
      <c r="C12" s="19" t="s">
        <v>56</v>
      </c>
      <c r="D12" s="64">
        <v>13542.822575533935</v>
      </c>
      <c r="E12" s="64">
        <v>0.14000000000000001</v>
      </c>
      <c r="F12" s="64">
        <v>794.87485841651778</v>
      </c>
      <c r="G12" s="64">
        <v>236.6476365251915</v>
      </c>
      <c r="H12" s="64">
        <v>654893.04929593531</v>
      </c>
      <c r="I12" s="64">
        <v>182.87439111534812</v>
      </c>
      <c r="J12" s="64">
        <v>5.7000000000000002E-2</v>
      </c>
      <c r="K12" s="64">
        <v>5.2789999999999999</v>
      </c>
      <c r="L12" s="64">
        <v>0.19900000000000001</v>
      </c>
      <c r="M12" s="64">
        <v>0</v>
      </c>
      <c r="N12" s="64">
        <v>1138.2191388662629</v>
      </c>
      <c r="O12" s="64">
        <v>659.442100111321</v>
      </c>
      <c r="P12" s="64">
        <v>46.105892726578027</v>
      </c>
      <c r="Q12" s="64">
        <v>26.347478890000001</v>
      </c>
      <c r="R12" s="64">
        <v>3.0310000000000001</v>
      </c>
      <c r="S12" s="64">
        <v>0.53093611491256798</v>
      </c>
      <c r="T12" s="64">
        <v>3.4</v>
      </c>
      <c r="U12" s="64">
        <v>0.37361179010000001</v>
      </c>
      <c r="V12" s="64">
        <v>2.1</v>
      </c>
      <c r="W12" s="64">
        <v>0</v>
      </c>
      <c r="X12" s="64">
        <v>0</v>
      </c>
      <c r="Y12" s="64">
        <v>14.685643051586599</v>
      </c>
      <c r="Z12" s="64">
        <v>0.1840015728621</v>
      </c>
      <c r="AA12" s="64">
        <v>0.223</v>
      </c>
      <c r="AB12" s="64">
        <v>0</v>
      </c>
      <c r="AC12" s="64">
        <v>267.27800000000002</v>
      </c>
      <c r="AD12" s="64">
        <v>7.3070000000000004</v>
      </c>
      <c r="AE12" s="64">
        <v>2.702</v>
      </c>
      <c r="AF12" s="64">
        <v>4382.7370047257373</v>
      </c>
      <c r="AG12" s="64">
        <v>4987.4411674872817</v>
      </c>
      <c r="AH12" s="64">
        <v>0.92899999999999994</v>
      </c>
      <c r="AI12" s="64">
        <v>0</v>
      </c>
      <c r="AJ12" s="64">
        <v>0</v>
      </c>
      <c r="AK12" s="64">
        <v>34.742600998100002</v>
      </c>
      <c r="AL12" s="64">
        <v>0</v>
      </c>
      <c r="AM12" s="64">
        <v>375.17153440868492</v>
      </c>
      <c r="AN12" s="64">
        <v>0</v>
      </c>
      <c r="AO12" s="64">
        <v>6.2679999999999998</v>
      </c>
      <c r="AP12" s="64">
        <v>0</v>
      </c>
      <c r="AQ12" s="64">
        <v>0</v>
      </c>
      <c r="AR12" s="64">
        <v>0</v>
      </c>
      <c r="AS12" s="64">
        <v>0</v>
      </c>
      <c r="AT12" s="64">
        <v>0</v>
      </c>
      <c r="AU12" s="64">
        <v>13.977000000000002</v>
      </c>
      <c r="AV12" s="64">
        <v>0</v>
      </c>
      <c r="AW12" s="64">
        <v>21.6</v>
      </c>
      <c r="AX12" s="64">
        <v>0</v>
      </c>
      <c r="AY12" s="64">
        <v>3.673</v>
      </c>
      <c r="AZ12" s="64">
        <v>5.4</v>
      </c>
      <c r="BA12" s="64">
        <v>16.885999999999999</v>
      </c>
      <c r="BB12" s="64">
        <v>0</v>
      </c>
      <c r="BC12" s="64">
        <v>1</v>
      </c>
      <c r="BD12" s="64">
        <v>6.1070000000000002</v>
      </c>
      <c r="BE12" s="64">
        <v>236.072</v>
      </c>
      <c r="BF12" s="64">
        <v>1.4310995547038998</v>
      </c>
      <c r="BG12" s="64">
        <v>8.9269999999999996</v>
      </c>
      <c r="BH12" s="64">
        <v>2.0310000000000001</v>
      </c>
      <c r="BI12" s="64">
        <v>0.34800000000000003</v>
      </c>
      <c r="BJ12" s="64">
        <v>0</v>
      </c>
      <c r="BK12" s="64">
        <v>0.19</v>
      </c>
      <c r="BL12" s="64">
        <v>3.343</v>
      </c>
      <c r="BM12" s="64">
        <v>3.1000163208287002</v>
      </c>
      <c r="BN12" s="64">
        <v>2.6000000000000002E-2</v>
      </c>
      <c r="BO12" s="64">
        <v>0</v>
      </c>
      <c r="BP12" s="64">
        <v>0</v>
      </c>
      <c r="BQ12" s="72">
        <v>681939.27398414549</v>
      </c>
      <c r="BR12" s="64">
        <v>0</v>
      </c>
      <c r="BS12" s="64">
        <v>0</v>
      </c>
      <c r="BT12" s="64">
        <v>71460.882367129147</v>
      </c>
      <c r="BU12" s="71">
        <v>0</v>
      </c>
      <c r="BV12" s="73">
        <v>71460.882367129147</v>
      </c>
      <c r="BW12" s="72">
        <v>753400.15635127458</v>
      </c>
    </row>
    <row r="13" spans="1:75">
      <c r="A13" s="18">
        <v>6</v>
      </c>
      <c r="B13" s="27" t="s">
        <v>155</v>
      </c>
      <c r="C13" s="19" t="s">
        <v>57</v>
      </c>
      <c r="D13" s="64">
        <v>0.73248079126370003</v>
      </c>
      <c r="E13" s="64">
        <v>0</v>
      </c>
      <c r="F13" s="64">
        <v>2.41E-2</v>
      </c>
      <c r="G13" s="64">
        <v>0</v>
      </c>
      <c r="H13" s="64">
        <v>60.162951741444765</v>
      </c>
      <c r="I13" s="64">
        <v>156998.07149937522</v>
      </c>
      <c r="J13" s="64">
        <v>103.92169923500001</v>
      </c>
      <c r="K13" s="64">
        <v>204.6854950810754</v>
      </c>
      <c r="L13" s="64">
        <v>46.159374468247208</v>
      </c>
      <c r="M13" s="64">
        <v>21.942655160523</v>
      </c>
      <c r="N13" s="64">
        <v>440.70119919835173</v>
      </c>
      <c r="O13" s="64">
        <v>3.4</v>
      </c>
      <c r="P13" s="64">
        <v>1145.293045563589</v>
      </c>
      <c r="Q13" s="64">
        <v>63.70714512</v>
      </c>
      <c r="R13" s="64">
        <v>6.54624712052546</v>
      </c>
      <c r="S13" s="64">
        <v>364.45629521078706</v>
      </c>
      <c r="T13" s="64">
        <v>6.2832001759642786</v>
      </c>
      <c r="U13" s="64">
        <v>15.4183702203217</v>
      </c>
      <c r="V13" s="64">
        <v>39.944439937107568</v>
      </c>
      <c r="W13" s="64">
        <v>129.66552183900001</v>
      </c>
      <c r="X13" s="64">
        <v>8.4551855729999996</v>
      </c>
      <c r="Y13" s="64">
        <v>705.77809980479253</v>
      </c>
      <c r="Z13" s="64">
        <v>34.881849506451715</v>
      </c>
      <c r="AA13" s="64">
        <v>0</v>
      </c>
      <c r="AB13" s="64">
        <v>0</v>
      </c>
      <c r="AC13" s="64">
        <v>55.303000000000004</v>
      </c>
      <c r="AD13" s="64">
        <v>26.518000000000001</v>
      </c>
      <c r="AE13" s="64">
        <v>0</v>
      </c>
      <c r="AF13" s="64">
        <v>1613.5689491588946</v>
      </c>
      <c r="AG13" s="64">
        <v>1206.4458884696003</v>
      </c>
      <c r="AH13" s="64">
        <v>1.595</v>
      </c>
      <c r="AI13" s="64">
        <v>0</v>
      </c>
      <c r="AJ13" s="64">
        <v>0</v>
      </c>
      <c r="AK13" s="64">
        <v>4.6180000000000003</v>
      </c>
      <c r="AL13" s="64">
        <v>0</v>
      </c>
      <c r="AM13" s="64">
        <v>0.122</v>
      </c>
      <c r="AN13" s="64">
        <v>0</v>
      </c>
      <c r="AO13" s="64">
        <v>0</v>
      </c>
      <c r="AP13" s="64">
        <v>0</v>
      </c>
      <c r="AQ13" s="64">
        <v>0</v>
      </c>
      <c r="AR13" s="64">
        <v>0</v>
      </c>
      <c r="AS13" s="64">
        <v>0</v>
      </c>
      <c r="AT13" s="64">
        <v>0</v>
      </c>
      <c r="AU13" s="64">
        <v>1.5009999999999999</v>
      </c>
      <c r="AV13" s="64">
        <v>0</v>
      </c>
      <c r="AW13" s="64">
        <v>17.390999999999998</v>
      </c>
      <c r="AX13" s="64">
        <v>16.8</v>
      </c>
      <c r="AY13" s="64">
        <v>3.2589999999999999</v>
      </c>
      <c r="AZ13" s="64">
        <v>0</v>
      </c>
      <c r="BA13" s="64">
        <v>1.4649999999999999</v>
      </c>
      <c r="BB13" s="64">
        <v>33.607999999999997</v>
      </c>
      <c r="BC13" s="64">
        <v>7.2000000000000008E-2</v>
      </c>
      <c r="BD13" s="64">
        <v>0</v>
      </c>
      <c r="BE13" s="64">
        <v>10.016</v>
      </c>
      <c r="BF13" s="64">
        <v>6.5100202254542001</v>
      </c>
      <c r="BG13" s="64">
        <v>0.53300000000000003</v>
      </c>
      <c r="BH13" s="64">
        <v>4.0000000000000001E-3</v>
      </c>
      <c r="BI13" s="64">
        <v>51.64</v>
      </c>
      <c r="BJ13" s="64">
        <v>0</v>
      </c>
      <c r="BK13" s="64">
        <v>1E-3</v>
      </c>
      <c r="BL13" s="64">
        <v>0.67300000000000004</v>
      </c>
      <c r="BM13" s="64">
        <v>30.017497489944933</v>
      </c>
      <c r="BN13" s="64">
        <v>239.60885253999999</v>
      </c>
      <c r="BO13" s="64">
        <v>0</v>
      </c>
      <c r="BP13" s="64">
        <v>0</v>
      </c>
      <c r="BQ13" s="72">
        <v>163721.50106300655</v>
      </c>
      <c r="BR13" s="64">
        <v>0</v>
      </c>
      <c r="BS13" s="64">
        <v>0</v>
      </c>
      <c r="BT13" s="64">
        <v>90962.470250552811</v>
      </c>
      <c r="BU13" s="71">
        <v>0</v>
      </c>
      <c r="BV13" s="73">
        <v>90962.470250552811</v>
      </c>
      <c r="BW13" s="72">
        <v>254683.97131355936</v>
      </c>
    </row>
    <row r="14" spans="1:75">
      <c r="A14" s="17">
        <v>7</v>
      </c>
      <c r="B14" s="27" t="s">
        <v>156</v>
      </c>
      <c r="C14" s="19" t="s">
        <v>58</v>
      </c>
      <c r="D14" s="64">
        <v>44.874735689231301</v>
      </c>
      <c r="E14" s="64">
        <v>703.90616678519029</v>
      </c>
      <c r="F14" s="64">
        <v>0</v>
      </c>
      <c r="G14" s="64">
        <v>61.240200000000002</v>
      </c>
      <c r="H14" s="64">
        <v>9.3600694671248768</v>
      </c>
      <c r="I14" s="64">
        <v>52.391057430441471</v>
      </c>
      <c r="J14" s="64">
        <v>69130.731261618508</v>
      </c>
      <c r="K14" s="64">
        <v>98.694567397506901</v>
      </c>
      <c r="L14" s="64">
        <v>1.6428046764379998</v>
      </c>
      <c r="M14" s="64">
        <v>10.061051166815</v>
      </c>
      <c r="N14" s="64">
        <v>17.307331028336847</v>
      </c>
      <c r="O14" s="64">
        <v>0.6</v>
      </c>
      <c r="P14" s="64">
        <v>427.40060291493216</v>
      </c>
      <c r="Q14" s="64">
        <v>44.475354608577796</v>
      </c>
      <c r="R14" s="64">
        <v>9.3666655473400002</v>
      </c>
      <c r="S14" s="64">
        <v>395.96452697152989</v>
      </c>
      <c r="T14" s="64">
        <v>5.407</v>
      </c>
      <c r="U14" s="64">
        <v>6.774</v>
      </c>
      <c r="V14" s="64">
        <v>65.179592449395912</v>
      </c>
      <c r="W14" s="64">
        <v>15.5656</v>
      </c>
      <c r="X14" s="64">
        <v>1.7670000000000001</v>
      </c>
      <c r="Y14" s="64">
        <v>1768.0017668104922</v>
      </c>
      <c r="Z14" s="64">
        <v>2.4700013203478002</v>
      </c>
      <c r="AA14" s="64">
        <v>3.6709999999999998</v>
      </c>
      <c r="AB14" s="64">
        <v>0</v>
      </c>
      <c r="AC14" s="64">
        <v>9.7370000000000019</v>
      </c>
      <c r="AD14" s="64">
        <v>315.37040000000002</v>
      </c>
      <c r="AE14" s="64">
        <v>0</v>
      </c>
      <c r="AF14" s="64">
        <v>242.73328540451129</v>
      </c>
      <c r="AG14" s="64">
        <v>54.180999999999997</v>
      </c>
      <c r="AH14" s="64">
        <v>4.3439999999999994</v>
      </c>
      <c r="AI14" s="64">
        <v>0</v>
      </c>
      <c r="AJ14" s="64">
        <v>0</v>
      </c>
      <c r="AK14" s="64">
        <v>0</v>
      </c>
      <c r="AL14" s="64">
        <v>0</v>
      </c>
      <c r="AM14" s="64">
        <v>5.226</v>
      </c>
      <c r="AN14" s="64">
        <v>0</v>
      </c>
      <c r="AO14" s="64">
        <v>0</v>
      </c>
      <c r="AP14" s="64">
        <v>0</v>
      </c>
      <c r="AQ14" s="64">
        <v>0</v>
      </c>
      <c r="AR14" s="64">
        <v>0</v>
      </c>
      <c r="AS14" s="64">
        <v>0</v>
      </c>
      <c r="AT14" s="64">
        <v>0</v>
      </c>
      <c r="AU14" s="64">
        <v>0.40200000000000002</v>
      </c>
      <c r="AV14" s="64">
        <v>0</v>
      </c>
      <c r="AW14" s="64">
        <v>3</v>
      </c>
      <c r="AX14" s="64">
        <v>2.286</v>
      </c>
      <c r="AY14" s="64">
        <v>0</v>
      </c>
      <c r="AZ14" s="64">
        <v>1.5</v>
      </c>
      <c r="BA14" s="64">
        <v>0.30000000000000004</v>
      </c>
      <c r="BB14" s="64">
        <v>0</v>
      </c>
      <c r="BC14" s="64">
        <v>0</v>
      </c>
      <c r="BD14" s="64">
        <v>0</v>
      </c>
      <c r="BE14" s="64">
        <v>3.226</v>
      </c>
      <c r="BF14" s="64">
        <v>0.8570217994764</v>
      </c>
      <c r="BG14" s="64">
        <v>0.35799999999999998</v>
      </c>
      <c r="BH14" s="64">
        <v>1E-3</v>
      </c>
      <c r="BI14" s="64">
        <v>51.264000000000003</v>
      </c>
      <c r="BJ14" s="64">
        <v>0</v>
      </c>
      <c r="BK14" s="64">
        <v>0</v>
      </c>
      <c r="BL14" s="64">
        <v>0.81699999999999995</v>
      </c>
      <c r="BM14" s="64">
        <v>0.30001370060900001</v>
      </c>
      <c r="BN14" s="64">
        <v>5.6420000000000003</v>
      </c>
      <c r="BO14" s="64">
        <v>0</v>
      </c>
      <c r="BP14" s="64">
        <v>0</v>
      </c>
      <c r="BQ14" s="72">
        <v>73578.397076786801</v>
      </c>
      <c r="BR14" s="64">
        <v>0</v>
      </c>
      <c r="BS14" s="64">
        <v>0</v>
      </c>
      <c r="BT14" s="64">
        <v>10403.427614262062</v>
      </c>
      <c r="BU14" s="71">
        <v>0</v>
      </c>
      <c r="BV14" s="73">
        <v>10403.427614262062</v>
      </c>
      <c r="BW14" s="72">
        <v>83981.824691048867</v>
      </c>
    </row>
    <row r="15" spans="1:75">
      <c r="A15" s="18">
        <v>8</v>
      </c>
      <c r="B15" s="27" t="s">
        <v>157</v>
      </c>
      <c r="C15" s="19" t="s">
        <v>59</v>
      </c>
      <c r="D15" s="64">
        <v>1.2390000000000001</v>
      </c>
      <c r="E15" s="64">
        <v>0.01</v>
      </c>
      <c r="F15" s="64">
        <v>0</v>
      </c>
      <c r="G15" s="64">
        <v>0</v>
      </c>
      <c r="H15" s="64">
        <v>40.332845708897466</v>
      </c>
      <c r="I15" s="64">
        <v>738.95666172151516</v>
      </c>
      <c r="J15" s="64">
        <v>343.36854713008069</v>
      </c>
      <c r="K15" s="64">
        <v>105027.47465342429</v>
      </c>
      <c r="L15" s="64">
        <v>3549.0678487175833</v>
      </c>
      <c r="M15" s="64">
        <v>4.4460527385550002</v>
      </c>
      <c r="N15" s="64">
        <v>248.90796629603318</v>
      </c>
      <c r="O15" s="64">
        <v>252.87828881641849</v>
      </c>
      <c r="P15" s="64">
        <v>1035.4894134732294</v>
      </c>
      <c r="Q15" s="64">
        <v>4.9623673730866003</v>
      </c>
      <c r="R15" s="64">
        <v>31.160604272741928</v>
      </c>
      <c r="S15" s="64">
        <v>57.370993998976218</v>
      </c>
      <c r="T15" s="64">
        <v>2.1080999999999999</v>
      </c>
      <c r="U15" s="64">
        <v>0.33749999999999997</v>
      </c>
      <c r="V15" s="64">
        <v>154.67894261770499</v>
      </c>
      <c r="W15" s="64">
        <v>0.1</v>
      </c>
      <c r="X15" s="64">
        <v>0.33568956929999999</v>
      </c>
      <c r="Y15" s="64">
        <v>50.115101849300004</v>
      </c>
      <c r="Z15" s="64">
        <v>0</v>
      </c>
      <c r="AA15" s="64">
        <v>0</v>
      </c>
      <c r="AB15" s="64">
        <v>0</v>
      </c>
      <c r="AC15" s="64">
        <v>83.947000000000003</v>
      </c>
      <c r="AD15" s="64">
        <v>0.6</v>
      </c>
      <c r="AE15" s="64">
        <v>1.4E-2</v>
      </c>
      <c r="AF15" s="64">
        <v>423.52670585577005</v>
      </c>
      <c r="AG15" s="64">
        <v>163.620878398</v>
      </c>
      <c r="AH15" s="64">
        <v>0</v>
      </c>
      <c r="AI15" s="64">
        <v>0</v>
      </c>
      <c r="AJ15" s="64">
        <v>0</v>
      </c>
      <c r="AK15" s="64">
        <v>0</v>
      </c>
      <c r="AL15" s="64">
        <v>0</v>
      </c>
      <c r="AM15" s="64">
        <v>0</v>
      </c>
      <c r="AN15" s="64">
        <v>77.849870869496272</v>
      </c>
      <c r="AO15" s="64">
        <v>0.1520154761885</v>
      </c>
      <c r="AP15" s="64">
        <v>0</v>
      </c>
      <c r="AQ15" s="64">
        <v>2.8073735254102998</v>
      </c>
      <c r="AR15" s="64">
        <v>0</v>
      </c>
      <c r="AS15" s="64">
        <v>0</v>
      </c>
      <c r="AT15" s="64">
        <v>1.2431220425930001</v>
      </c>
      <c r="AU15" s="64">
        <v>3.0000000000000001E-3</v>
      </c>
      <c r="AV15" s="64">
        <v>0</v>
      </c>
      <c r="AW15" s="64">
        <v>0</v>
      </c>
      <c r="AX15" s="64">
        <v>0.8</v>
      </c>
      <c r="AY15" s="64">
        <v>1.7999999999999999E-2</v>
      </c>
      <c r="AZ15" s="64">
        <v>5.2</v>
      </c>
      <c r="BA15" s="64">
        <v>0.8</v>
      </c>
      <c r="BB15" s="64">
        <v>0</v>
      </c>
      <c r="BC15" s="64">
        <v>0</v>
      </c>
      <c r="BD15" s="64">
        <v>0</v>
      </c>
      <c r="BE15" s="64">
        <v>496.33203899999995</v>
      </c>
      <c r="BF15" s="64">
        <v>0.56892440629504681</v>
      </c>
      <c r="BG15" s="64">
        <v>0.51800000000000002</v>
      </c>
      <c r="BH15" s="64">
        <v>0</v>
      </c>
      <c r="BI15" s="64">
        <v>0.84400000000000008</v>
      </c>
      <c r="BJ15" s="64">
        <v>0</v>
      </c>
      <c r="BK15" s="64">
        <v>4.0000000000000001E-3</v>
      </c>
      <c r="BL15" s="64">
        <v>0.183</v>
      </c>
      <c r="BM15" s="64">
        <v>0.1</v>
      </c>
      <c r="BN15" s="64">
        <v>0</v>
      </c>
      <c r="BO15" s="64">
        <v>0</v>
      </c>
      <c r="BP15" s="64">
        <v>0</v>
      </c>
      <c r="BQ15" s="72">
        <v>112802.47250728143</v>
      </c>
      <c r="BR15" s="64">
        <v>0</v>
      </c>
      <c r="BS15" s="64">
        <v>0</v>
      </c>
      <c r="BT15" s="64">
        <v>18374.945219770121</v>
      </c>
      <c r="BU15" s="71">
        <v>0</v>
      </c>
      <c r="BV15" s="73">
        <v>18374.945219770121</v>
      </c>
      <c r="BW15" s="72">
        <v>131177.41772705156</v>
      </c>
    </row>
    <row r="16" spans="1:75">
      <c r="A16" s="18">
        <v>9</v>
      </c>
      <c r="B16" s="27" t="s">
        <v>158</v>
      </c>
      <c r="C16" s="19" t="s">
        <v>60</v>
      </c>
      <c r="D16" s="64">
        <v>2.0300000000000002</v>
      </c>
      <c r="E16" s="64">
        <v>0</v>
      </c>
      <c r="F16" s="64">
        <v>0.1</v>
      </c>
      <c r="G16" s="64">
        <v>0</v>
      </c>
      <c r="H16" s="64">
        <v>4.8520000000000003</v>
      </c>
      <c r="I16" s="64">
        <v>73.411386130197101</v>
      </c>
      <c r="J16" s="64">
        <v>10.8</v>
      </c>
      <c r="K16" s="64">
        <v>808.14615641909904</v>
      </c>
      <c r="L16" s="64">
        <v>65871.708816401326</v>
      </c>
      <c r="M16" s="64">
        <v>7.8738753354312996</v>
      </c>
      <c r="N16" s="64">
        <v>31.392399945699999</v>
      </c>
      <c r="O16" s="64">
        <v>0</v>
      </c>
      <c r="P16" s="64">
        <v>255.85849888567299</v>
      </c>
      <c r="Q16" s="64">
        <v>34.389888300000003</v>
      </c>
      <c r="R16" s="64">
        <v>7.5809417773206995</v>
      </c>
      <c r="S16" s="64">
        <v>74.732888533152305</v>
      </c>
      <c r="T16" s="64">
        <v>310.96889384272146</v>
      </c>
      <c r="U16" s="64">
        <v>12.829486454478101</v>
      </c>
      <c r="V16" s="64">
        <v>10.778212117269799</v>
      </c>
      <c r="W16" s="64">
        <v>0.1</v>
      </c>
      <c r="X16" s="64">
        <v>0.47799999999999998</v>
      </c>
      <c r="Y16" s="64">
        <v>52.78562488</v>
      </c>
      <c r="Z16" s="64">
        <v>0</v>
      </c>
      <c r="AA16" s="64">
        <v>0</v>
      </c>
      <c r="AB16" s="64">
        <v>0</v>
      </c>
      <c r="AC16" s="64">
        <v>0.1</v>
      </c>
      <c r="AD16" s="64">
        <v>1.593</v>
      </c>
      <c r="AE16" s="64">
        <v>0</v>
      </c>
      <c r="AF16" s="64">
        <v>86.498400000000004</v>
      </c>
      <c r="AG16" s="64">
        <v>43.526000000000003</v>
      </c>
      <c r="AH16" s="64">
        <v>0.35199999999999998</v>
      </c>
      <c r="AI16" s="64">
        <v>0</v>
      </c>
      <c r="AJ16" s="64">
        <v>0</v>
      </c>
      <c r="AK16" s="64">
        <v>0.9</v>
      </c>
      <c r="AL16" s="64">
        <v>4.2</v>
      </c>
      <c r="AM16" s="64">
        <v>0</v>
      </c>
      <c r="AN16" s="64">
        <v>1994.734233853228</v>
      </c>
      <c r="AO16" s="64">
        <v>255.48979113630878</v>
      </c>
      <c r="AP16" s="64">
        <v>2.3000000000000003</v>
      </c>
      <c r="AQ16" s="64">
        <v>7.1169301772463003</v>
      </c>
      <c r="AR16" s="64">
        <v>1.0342</v>
      </c>
      <c r="AS16" s="64">
        <v>0</v>
      </c>
      <c r="AT16" s="64">
        <v>1.9062432395816</v>
      </c>
      <c r="AU16" s="64">
        <v>1.111</v>
      </c>
      <c r="AV16" s="64">
        <v>0</v>
      </c>
      <c r="AW16" s="64">
        <v>23.2</v>
      </c>
      <c r="AX16" s="64">
        <v>1.022</v>
      </c>
      <c r="AY16" s="64">
        <v>148.82499999999999</v>
      </c>
      <c r="AZ16" s="64">
        <v>85.4997594626265</v>
      </c>
      <c r="BA16" s="64">
        <v>429.86110649999995</v>
      </c>
      <c r="BB16" s="64">
        <v>7.2</v>
      </c>
      <c r="BC16" s="64">
        <v>2.2000000000000002</v>
      </c>
      <c r="BD16" s="64">
        <v>8.3000000000000004E-2</v>
      </c>
      <c r="BE16" s="64">
        <v>2775.1785405999999</v>
      </c>
      <c r="BF16" s="64">
        <v>22.891999999999999</v>
      </c>
      <c r="BG16" s="64">
        <v>8.4260000000000002</v>
      </c>
      <c r="BH16" s="64">
        <v>0</v>
      </c>
      <c r="BI16" s="64">
        <v>92.606999999999999</v>
      </c>
      <c r="BJ16" s="64">
        <v>6.218</v>
      </c>
      <c r="BK16" s="64">
        <v>22.137</v>
      </c>
      <c r="BL16" s="64">
        <v>137.43800000000002</v>
      </c>
      <c r="BM16" s="64">
        <v>5.6000000000000005</v>
      </c>
      <c r="BN16" s="64">
        <v>0.28400000000000003</v>
      </c>
      <c r="BO16" s="64">
        <v>0</v>
      </c>
      <c r="BP16" s="64">
        <v>0</v>
      </c>
      <c r="BQ16" s="72">
        <v>73740.350273991353</v>
      </c>
      <c r="BR16" s="64">
        <v>0</v>
      </c>
      <c r="BS16" s="64">
        <v>0</v>
      </c>
      <c r="BT16" s="64">
        <v>1479.2872179309143</v>
      </c>
      <c r="BU16" s="71">
        <v>0</v>
      </c>
      <c r="BV16" s="73">
        <v>1479.2872179309143</v>
      </c>
      <c r="BW16" s="72">
        <v>75219.637491922273</v>
      </c>
    </row>
    <row r="17" spans="1:75">
      <c r="A17" s="17">
        <v>10</v>
      </c>
      <c r="B17" s="27" t="s">
        <v>159</v>
      </c>
      <c r="C17" s="19" t="s">
        <v>61</v>
      </c>
      <c r="D17" s="64">
        <v>0</v>
      </c>
      <c r="E17" s="64">
        <v>0</v>
      </c>
      <c r="F17" s="64">
        <v>0</v>
      </c>
      <c r="G17" s="64">
        <v>184.7869</v>
      </c>
      <c r="H17" s="64">
        <v>13.284876316911683</v>
      </c>
      <c r="I17" s="64">
        <v>6.7479715671286451</v>
      </c>
      <c r="J17" s="64">
        <v>5.5123575650320005</v>
      </c>
      <c r="K17" s="64">
        <v>0</v>
      </c>
      <c r="L17" s="64">
        <v>1E-3</v>
      </c>
      <c r="M17" s="64">
        <v>210753.27860081239</v>
      </c>
      <c r="N17" s="64">
        <v>3926.9541288164482</v>
      </c>
      <c r="O17" s="64">
        <v>9.7220442589717742</v>
      </c>
      <c r="P17" s="64">
        <v>82.992951157145001</v>
      </c>
      <c r="Q17" s="64">
        <v>112.810202442378</v>
      </c>
      <c r="R17" s="64">
        <v>1787.2544950000001</v>
      </c>
      <c r="S17" s="64">
        <v>6.5755036242723994</v>
      </c>
      <c r="T17" s="64">
        <v>254.75281004375</v>
      </c>
      <c r="U17" s="64">
        <v>43.116875396989002</v>
      </c>
      <c r="V17" s="64">
        <v>0.83334347102140005</v>
      </c>
      <c r="W17" s="64">
        <v>0</v>
      </c>
      <c r="X17" s="64">
        <v>0</v>
      </c>
      <c r="Y17" s="64">
        <v>0</v>
      </c>
      <c r="Z17" s="64">
        <v>0.14763498364579999</v>
      </c>
      <c r="AA17" s="64">
        <v>0.60199999999999998</v>
      </c>
      <c r="AB17" s="64">
        <v>0</v>
      </c>
      <c r="AC17" s="64">
        <v>183.53100000000001</v>
      </c>
      <c r="AD17" s="64">
        <v>2.8721999999999999</v>
      </c>
      <c r="AE17" s="64">
        <v>0</v>
      </c>
      <c r="AF17" s="64">
        <v>1660.7950000000001</v>
      </c>
      <c r="AG17" s="64">
        <v>13.7</v>
      </c>
      <c r="AH17" s="64">
        <v>1.4999999999999999E-2</v>
      </c>
      <c r="AI17" s="64">
        <v>207</v>
      </c>
      <c r="AJ17" s="64">
        <v>0</v>
      </c>
      <c r="AK17" s="64">
        <v>0</v>
      </c>
      <c r="AL17" s="64">
        <v>0</v>
      </c>
      <c r="AM17" s="64">
        <v>0</v>
      </c>
      <c r="AN17" s="64">
        <v>0</v>
      </c>
      <c r="AO17" s="64">
        <v>0</v>
      </c>
      <c r="AP17" s="64">
        <v>0</v>
      </c>
      <c r="AQ17" s="64">
        <v>0</v>
      </c>
      <c r="AR17" s="64">
        <v>0</v>
      </c>
      <c r="AS17" s="64">
        <v>0</v>
      </c>
      <c r="AT17" s="64">
        <v>0</v>
      </c>
      <c r="AU17" s="64">
        <v>0</v>
      </c>
      <c r="AV17" s="64">
        <v>0</v>
      </c>
      <c r="AW17" s="64">
        <v>0</v>
      </c>
      <c r="AX17" s="64">
        <v>0</v>
      </c>
      <c r="AY17" s="64">
        <v>0</v>
      </c>
      <c r="AZ17" s="64">
        <v>0</v>
      </c>
      <c r="BA17" s="64">
        <v>0</v>
      </c>
      <c r="BB17" s="64">
        <v>0</v>
      </c>
      <c r="BC17" s="64">
        <v>0</v>
      </c>
      <c r="BD17" s="64">
        <v>0</v>
      </c>
      <c r="BE17" s="64">
        <v>0</v>
      </c>
      <c r="BF17" s="64">
        <v>6.0460000000000003</v>
      </c>
      <c r="BG17" s="64">
        <v>0</v>
      </c>
      <c r="BH17" s="64">
        <v>0</v>
      </c>
      <c r="BI17" s="64">
        <v>0</v>
      </c>
      <c r="BJ17" s="64">
        <v>0</v>
      </c>
      <c r="BK17" s="64">
        <v>7.0000000000000001E-3</v>
      </c>
      <c r="BL17" s="64">
        <v>0</v>
      </c>
      <c r="BM17" s="64">
        <v>0</v>
      </c>
      <c r="BN17" s="64">
        <v>0</v>
      </c>
      <c r="BO17" s="64">
        <v>0</v>
      </c>
      <c r="BP17" s="64">
        <v>0</v>
      </c>
      <c r="BQ17" s="72">
        <v>219263.33989545616</v>
      </c>
      <c r="BR17" s="64">
        <v>0</v>
      </c>
      <c r="BS17" s="64">
        <v>0</v>
      </c>
      <c r="BT17" s="64">
        <v>58298.492355424867</v>
      </c>
      <c r="BU17" s="71">
        <v>0</v>
      </c>
      <c r="BV17" s="73">
        <v>58298.492355424867</v>
      </c>
      <c r="BW17" s="72">
        <v>277561.83225088101</v>
      </c>
    </row>
    <row r="18" spans="1:75">
      <c r="A18" s="18">
        <v>11</v>
      </c>
      <c r="B18" s="27" t="s">
        <v>160</v>
      </c>
      <c r="C18" s="19" t="s">
        <v>62</v>
      </c>
      <c r="D18" s="64">
        <v>9.7402976596372</v>
      </c>
      <c r="E18" s="64">
        <v>0.13</v>
      </c>
      <c r="F18" s="64">
        <v>0</v>
      </c>
      <c r="G18" s="64">
        <v>184.86847558242999</v>
      </c>
      <c r="H18" s="64">
        <v>2548.1166140665814</v>
      </c>
      <c r="I18" s="64">
        <v>815.74668816040958</v>
      </c>
      <c r="J18" s="64">
        <v>116.31824079221428</v>
      </c>
      <c r="K18" s="64">
        <v>207.08752776960648</v>
      </c>
      <c r="L18" s="64">
        <v>95.162894903284197</v>
      </c>
      <c r="M18" s="64">
        <v>8830.1989875916006</v>
      </c>
      <c r="N18" s="64">
        <v>290270.51991065318</v>
      </c>
      <c r="O18" s="64">
        <v>18150.812699011291</v>
      </c>
      <c r="P18" s="64">
        <v>1425.9565887898511</v>
      </c>
      <c r="Q18" s="64">
        <v>1077.3953998523266</v>
      </c>
      <c r="R18" s="64">
        <v>1872.3415297184806</v>
      </c>
      <c r="S18" s="64">
        <v>218.72297834193657</v>
      </c>
      <c r="T18" s="64">
        <v>414.80207331967495</v>
      </c>
      <c r="U18" s="64">
        <v>148.8909718488635</v>
      </c>
      <c r="V18" s="64">
        <v>188.07791688707709</v>
      </c>
      <c r="W18" s="64">
        <v>27.106999999999999</v>
      </c>
      <c r="X18" s="64">
        <v>1.4429999999999998</v>
      </c>
      <c r="Y18" s="64">
        <v>366.43108271282</v>
      </c>
      <c r="Z18" s="64">
        <v>3.5596036282885999</v>
      </c>
      <c r="AA18" s="64">
        <v>8.8464999999999989</v>
      </c>
      <c r="AB18" s="64">
        <v>0</v>
      </c>
      <c r="AC18" s="64">
        <v>1000.225</v>
      </c>
      <c r="AD18" s="64">
        <v>40.636752659583081</v>
      </c>
      <c r="AE18" s="64">
        <v>0</v>
      </c>
      <c r="AF18" s="64">
        <v>1301.4964700988351</v>
      </c>
      <c r="AG18" s="64">
        <v>428.43229141000006</v>
      </c>
      <c r="AH18" s="64">
        <v>0</v>
      </c>
      <c r="AI18" s="64">
        <v>0</v>
      </c>
      <c r="AJ18" s="64">
        <v>0</v>
      </c>
      <c r="AK18" s="64">
        <v>0.17399999999999999</v>
      </c>
      <c r="AL18" s="64">
        <v>0</v>
      </c>
      <c r="AM18" s="64">
        <v>5.2899902105999997E-3</v>
      </c>
      <c r="AN18" s="64">
        <v>9.3000000000000007</v>
      </c>
      <c r="AO18" s="64">
        <v>0.1</v>
      </c>
      <c r="AP18" s="64">
        <v>0</v>
      </c>
      <c r="AQ18" s="64">
        <v>0</v>
      </c>
      <c r="AR18" s="64">
        <v>0</v>
      </c>
      <c r="AS18" s="64">
        <v>0</v>
      </c>
      <c r="AT18" s="64">
        <v>0</v>
      </c>
      <c r="AU18" s="64">
        <v>1.4E-2</v>
      </c>
      <c r="AV18" s="64">
        <v>0</v>
      </c>
      <c r="AW18" s="64">
        <v>11.673</v>
      </c>
      <c r="AX18" s="64">
        <v>1.607</v>
      </c>
      <c r="AY18" s="64">
        <v>0.35499999999999998</v>
      </c>
      <c r="AZ18" s="64">
        <v>0</v>
      </c>
      <c r="BA18" s="64">
        <v>46.300000000000004</v>
      </c>
      <c r="BB18" s="64">
        <v>0</v>
      </c>
      <c r="BC18" s="64">
        <v>0</v>
      </c>
      <c r="BD18" s="64">
        <v>0</v>
      </c>
      <c r="BE18" s="64">
        <v>930.26900000000001</v>
      </c>
      <c r="BF18" s="64">
        <v>37.042000000000002</v>
      </c>
      <c r="BG18" s="64">
        <v>50</v>
      </c>
      <c r="BH18" s="64">
        <v>2.1999999999999999E-2</v>
      </c>
      <c r="BI18" s="64">
        <v>0.47199999999999998</v>
      </c>
      <c r="BJ18" s="64">
        <v>1.7</v>
      </c>
      <c r="BK18" s="64">
        <v>2.7240000000000002</v>
      </c>
      <c r="BL18" s="64">
        <v>0.1</v>
      </c>
      <c r="BM18" s="64">
        <v>0.1000675549988</v>
      </c>
      <c r="BN18" s="64">
        <v>67.679775509999999</v>
      </c>
      <c r="BO18" s="64">
        <v>0</v>
      </c>
      <c r="BP18" s="64">
        <v>0</v>
      </c>
      <c r="BQ18" s="72">
        <v>330912.70462851308</v>
      </c>
      <c r="BR18" s="64">
        <v>0</v>
      </c>
      <c r="BS18" s="64">
        <v>0</v>
      </c>
      <c r="BT18" s="64">
        <v>78080.403381741897</v>
      </c>
      <c r="BU18" s="71">
        <v>0</v>
      </c>
      <c r="BV18" s="73">
        <v>78080.403381741897</v>
      </c>
      <c r="BW18" s="72">
        <v>408993.10801025497</v>
      </c>
    </row>
    <row r="19" spans="1:75">
      <c r="A19" s="18">
        <v>12</v>
      </c>
      <c r="B19" s="27" t="s">
        <v>161</v>
      </c>
      <c r="C19" s="19" t="s">
        <v>63</v>
      </c>
      <c r="D19" s="64">
        <v>0</v>
      </c>
      <c r="E19" s="64">
        <v>0</v>
      </c>
      <c r="F19" s="64">
        <v>0</v>
      </c>
      <c r="G19" s="64">
        <v>0</v>
      </c>
      <c r="H19" s="64">
        <v>494.81784341439294</v>
      </c>
      <c r="I19" s="64">
        <v>94.936999999999998</v>
      </c>
      <c r="J19" s="64">
        <v>0</v>
      </c>
      <c r="K19" s="64">
        <v>24.585264094308155</v>
      </c>
      <c r="L19" s="64">
        <v>0</v>
      </c>
      <c r="M19" s="64">
        <v>267.44408248282002</v>
      </c>
      <c r="N19" s="64">
        <v>2706.6485363069223</v>
      </c>
      <c r="O19" s="64">
        <v>128244.69645016079</v>
      </c>
      <c r="P19" s="64">
        <v>24.907000000000004</v>
      </c>
      <c r="Q19" s="64">
        <v>0</v>
      </c>
      <c r="R19" s="64">
        <v>0</v>
      </c>
      <c r="S19" s="64">
        <v>0</v>
      </c>
      <c r="T19" s="64">
        <v>21.386579878741902</v>
      </c>
      <c r="U19" s="64">
        <v>0</v>
      </c>
      <c r="V19" s="64">
        <v>2</v>
      </c>
      <c r="W19" s="64">
        <v>0</v>
      </c>
      <c r="X19" s="64">
        <v>0</v>
      </c>
      <c r="Y19" s="64">
        <v>222.863</v>
      </c>
      <c r="Z19" s="64">
        <v>2</v>
      </c>
      <c r="AA19" s="64">
        <v>0</v>
      </c>
      <c r="AB19" s="64">
        <v>0</v>
      </c>
      <c r="AC19" s="64">
        <v>0</v>
      </c>
      <c r="AD19" s="64">
        <v>0</v>
      </c>
      <c r="AE19" s="64">
        <v>0</v>
      </c>
      <c r="AF19" s="64">
        <v>1181.7251550359999</v>
      </c>
      <c r="AG19" s="64">
        <v>258.64906363110003</v>
      </c>
      <c r="AH19" s="64">
        <v>0</v>
      </c>
      <c r="AI19" s="64">
        <v>0</v>
      </c>
      <c r="AJ19" s="64">
        <v>0</v>
      </c>
      <c r="AK19" s="64">
        <v>0.1</v>
      </c>
      <c r="AL19" s="64">
        <v>0</v>
      </c>
      <c r="AM19" s="64">
        <v>0</v>
      </c>
      <c r="AN19" s="64">
        <v>0</v>
      </c>
      <c r="AO19" s="64">
        <v>0</v>
      </c>
      <c r="AP19" s="64">
        <v>0</v>
      </c>
      <c r="AQ19" s="64">
        <v>0</v>
      </c>
      <c r="AR19" s="64">
        <v>0</v>
      </c>
      <c r="AS19" s="64">
        <v>0</v>
      </c>
      <c r="AT19" s="64">
        <v>0</v>
      </c>
      <c r="AU19" s="64">
        <v>0</v>
      </c>
      <c r="AV19" s="64">
        <v>0</v>
      </c>
      <c r="AW19" s="64">
        <v>5.3999999999999999E-2</v>
      </c>
      <c r="AX19" s="64">
        <v>9.5000000000000001E-2</v>
      </c>
      <c r="AY19" s="64">
        <v>119.1869767</v>
      </c>
      <c r="AZ19" s="64">
        <v>0</v>
      </c>
      <c r="BA19" s="64">
        <v>28.569000000000003</v>
      </c>
      <c r="BB19" s="64">
        <v>0</v>
      </c>
      <c r="BC19" s="64">
        <v>0</v>
      </c>
      <c r="BD19" s="64">
        <v>0</v>
      </c>
      <c r="BE19" s="64">
        <v>16.399999999999999</v>
      </c>
      <c r="BF19" s="64">
        <v>0.39399999999999996</v>
      </c>
      <c r="BG19" s="64">
        <v>0.61299999999999999</v>
      </c>
      <c r="BH19" s="64">
        <v>62.015302198558494</v>
      </c>
      <c r="BI19" s="64">
        <v>20.2</v>
      </c>
      <c r="BJ19" s="64">
        <v>0</v>
      </c>
      <c r="BK19" s="64">
        <v>0</v>
      </c>
      <c r="BL19" s="64">
        <v>0</v>
      </c>
      <c r="BM19" s="64">
        <v>1.7</v>
      </c>
      <c r="BN19" s="64">
        <v>0</v>
      </c>
      <c r="BO19" s="64">
        <v>0</v>
      </c>
      <c r="BP19" s="64">
        <v>0</v>
      </c>
      <c r="BQ19" s="72">
        <v>133795.98725390367</v>
      </c>
      <c r="BR19" s="64">
        <v>0</v>
      </c>
      <c r="BS19" s="64">
        <v>0</v>
      </c>
      <c r="BT19" s="64">
        <v>64547.543480026943</v>
      </c>
      <c r="BU19" s="71">
        <v>0</v>
      </c>
      <c r="BV19" s="73">
        <v>64547.543480026943</v>
      </c>
      <c r="BW19" s="72">
        <v>198343.53073393062</v>
      </c>
    </row>
    <row r="20" spans="1:75">
      <c r="A20" s="17">
        <v>13</v>
      </c>
      <c r="B20" s="27" t="s">
        <v>162</v>
      </c>
      <c r="C20" s="19" t="s">
        <v>64</v>
      </c>
      <c r="D20" s="64">
        <v>1.609</v>
      </c>
      <c r="E20" s="64">
        <v>0</v>
      </c>
      <c r="F20" s="64">
        <v>0</v>
      </c>
      <c r="G20" s="64">
        <v>0.35699999999999998</v>
      </c>
      <c r="H20" s="64">
        <v>80.795787849984777</v>
      </c>
      <c r="I20" s="64">
        <v>1679.9073578898074</v>
      </c>
      <c r="J20" s="64">
        <v>932.6171999063381</v>
      </c>
      <c r="K20" s="64">
        <v>766.243129774821</v>
      </c>
      <c r="L20" s="64">
        <v>160.12655052049143</v>
      </c>
      <c r="M20" s="64">
        <v>88.902645622126997</v>
      </c>
      <c r="N20" s="64">
        <v>2087.7986892098743</v>
      </c>
      <c r="O20" s="64">
        <v>337.2576001034426</v>
      </c>
      <c r="P20" s="64">
        <v>143458.25248157291</v>
      </c>
      <c r="Q20" s="64">
        <v>623.00157426841417</v>
      </c>
      <c r="R20" s="64">
        <v>200.19725424722299</v>
      </c>
      <c r="S20" s="64">
        <v>2355.8168112667527</v>
      </c>
      <c r="T20" s="64">
        <v>299.53968399681293</v>
      </c>
      <c r="U20" s="64">
        <v>1226.0199722354321</v>
      </c>
      <c r="V20" s="64">
        <v>851.68089620897172</v>
      </c>
      <c r="W20" s="64">
        <v>1447.4902357950866</v>
      </c>
      <c r="X20" s="64">
        <v>94.281296833820008</v>
      </c>
      <c r="Y20" s="64">
        <v>916.11334179940968</v>
      </c>
      <c r="Z20" s="64">
        <v>19.103875887480452</v>
      </c>
      <c r="AA20" s="64">
        <v>5.2969999999999997</v>
      </c>
      <c r="AB20" s="64">
        <v>0</v>
      </c>
      <c r="AC20" s="64">
        <v>213.2937</v>
      </c>
      <c r="AD20" s="64">
        <v>83.822002123815295</v>
      </c>
      <c r="AE20" s="64">
        <v>291.39586402259994</v>
      </c>
      <c r="AF20" s="64">
        <v>272.69402084363122</v>
      </c>
      <c r="AG20" s="64">
        <v>5.1580000000000004</v>
      </c>
      <c r="AH20" s="64">
        <v>0.83</v>
      </c>
      <c r="AI20" s="64">
        <v>0</v>
      </c>
      <c r="AJ20" s="64">
        <v>0</v>
      </c>
      <c r="AK20" s="64">
        <v>0</v>
      </c>
      <c r="AL20" s="64">
        <v>0</v>
      </c>
      <c r="AM20" s="64">
        <v>0</v>
      </c>
      <c r="AN20" s="64">
        <v>26.086771410935498</v>
      </c>
      <c r="AO20" s="64">
        <v>9.9321513687399998E-2</v>
      </c>
      <c r="AP20" s="64">
        <v>0</v>
      </c>
      <c r="AQ20" s="64">
        <v>4.8175996493999996E-3</v>
      </c>
      <c r="AR20" s="64">
        <v>0</v>
      </c>
      <c r="AS20" s="64">
        <v>0</v>
      </c>
      <c r="AT20" s="64">
        <v>0.8122117962116</v>
      </c>
      <c r="AU20" s="64">
        <v>2.3620000000000001</v>
      </c>
      <c r="AV20" s="64">
        <v>0</v>
      </c>
      <c r="AW20" s="64">
        <v>24.2</v>
      </c>
      <c r="AX20" s="64">
        <v>2.1990000000000003</v>
      </c>
      <c r="AY20" s="64">
        <v>0</v>
      </c>
      <c r="AZ20" s="64">
        <v>4.7509999999999994</v>
      </c>
      <c r="BA20" s="64">
        <v>0.7</v>
      </c>
      <c r="BB20" s="64">
        <v>0.52</v>
      </c>
      <c r="BC20" s="64">
        <v>0</v>
      </c>
      <c r="BD20" s="64">
        <v>0</v>
      </c>
      <c r="BE20" s="64">
        <v>11.149000000000001</v>
      </c>
      <c r="BF20" s="64">
        <v>76.195914689999995</v>
      </c>
      <c r="BG20" s="64">
        <v>6.0000000000000001E-3</v>
      </c>
      <c r="BH20" s="64">
        <v>0</v>
      </c>
      <c r="BI20" s="64">
        <v>1.4000000000000001</v>
      </c>
      <c r="BJ20" s="64">
        <v>0</v>
      </c>
      <c r="BK20" s="64">
        <v>0</v>
      </c>
      <c r="BL20" s="64">
        <v>0</v>
      </c>
      <c r="BM20" s="64">
        <v>1.6227535715000001E-3</v>
      </c>
      <c r="BN20" s="64">
        <v>0</v>
      </c>
      <c r="BO20" s="64">
        <v>0</v>
      </c>
      <c r="BP20" s="64">
        <v>0</v>
      </c>
      <c r="BQ20" s="72">
        <v>158650.09063174334</v>
      </c>
      <c r="BR20" s="64">
        <v>0</v>
      </c>
      <c r="BS20" s="64">
        <v>0</v>
      </c>
      <c r="BT20" s="64">
        <v>28695.216496279088</v>
      </c>
      <c r="BU20" s="71">
        <v>0</v>
      </c>
      <c r="BV20" s="73">
        <v>28695.216496279088</v>
      </c>
      <c r="BW20" s="72">
        <v>187345.30712802242</v>
      </c>
    </row>
    <row r="21" spans="1:75">
      <c r="A21" s="18">
        <v>14</v>
      </c>
      <c r="B21" s="27" t="s">
        <v>163</v>
      </c>
      <c r="C21" s="19" t="s">
        <v>327</v>
      </c>
      <c r="D21" s="64">
        <v>2.8170000000000002</v>
      </c>
      <c r="E21" s="64">
        <v>0</v>
      </c>
      <c r="F21" s="64">
        <v>0</v>
      </c>
      <c r="G21" s="64">
        <v>1259.8797506032552</v>
      </c>
      <c r="H21" s="64">
        <v>14.148</v>
      </c>
      <c r="I21" s="64">
        <v>53.915652715702763</v>
      </c>
      <c r="J21" s="64">
        <v>71.585876761585098</v>
      </c>
      <c r="K21" s="64">
        <v>17.000884433940204</v>
      </c>
      <c r="L21" s="64">
        <v>8.9414359377999997</v>
      </c>
      <c r="M21" s="64">
        <v>7.0513395483302999</v>
      </c>
      <c r="N21" s="64">
        <v>1227.175572139216</v>
      </c>
      <c r="O21" s="64">
        <v>6.8000000000000005E-2</v>
      </c>
      <c r="P21" s="64">
        <v>355.24924444987511</v>
      </c>
      <c r="Q21" s="64">
        <v>143792.01404271659</v>
      </c>
      <c r="R21" s="64">
        <v>80.269244826173221</v>
      </c>
      <c r="S21" s="64">
        <v>175.83769600459999</v>
      </c>
      <c r="T21" s="64">
        <v>48.110499999999995</v>
      </c>
      <c r="U21" s="64">
        <v>287.37358932118087</v>
      </c>
      <c r="V21" s="64">
        <v>187.00368724780895</v>
      </c>
      <c r="W21" s="64">
        <v>131.42494147301448</v>
      </c>
      <c r="X21" s="64">
        <v>19.116656924899999</v>
      </c>
      <c r="Y21" s="64">
        <v>131.58816198273252</v>
      </c>
      <c r="Z21" s="64">
        <v>1.5751480091571</v>
      </c>
      <c r="AA21" s="64">
        <v>0.20687989132340001</v>
      </c>
      <c r="AB21" s="64">
        <v>0</v>
      </c>
      <c r="AC21" s="64">
        <v>87.792053624327011</v>
      </c>
      <c r="AD21" s="64">
        <v>1940.8441860719815</v>
      </c>
      <c r="AE21" s="64">
        <v>0.1255455435784</v>
      </c>
      <c r="AF21" s="64">
        <v>1420.9889788858025</v>
      </c>
      <c r="AG21" s="64">
        <v>181.33649896526362</v>
      </c>
      <c r="AH21" s="64">
        <v>63.818999999999996</v>
      </c>
      <c r="AI21" s="64">
        <v>0</v>
      </c>
      <c r="AJ21" s="64">
        <v>2.7818692552534001</v>
      </c>
      <c r="AK21" s="64">
        <v>0.10591653642910001</v>
      </c>
      <c r="AL21" s="64">
        <v>0</v>
      </c>
      <c r="AM21" s="64">
        <v>1.40854139499E-2</v>
      </c>
      <c r="AN21" s="64">
        <v>0</v>
      </c>
      <c r="AO21" s="64">
        <v>0</v>
      </c>
      <c r="AP21" s="64">
        <v>0</v>
      </c>
      <c r="AQ21" s="64">
        <v>0</v>
      </c>
      <c r="AR21" s="64">
        <v>0</v>
      </c>
      <c r="AS21" s="64">
        <v>0</v>
      </c>
      <c r="AT21" s="64">
        <v>0</v>
      </c>
      <c r="AU21" s="64">
        <v>1.419</v>
      </c>
      <c r="AV21" s="64">
        <v>0</v>
      </c>
      <c r="AW21" s="64">
        <v>12.4</v>
      </c>
      <c r="AX21" s="64">
        <v>3.7399525439055106</v>
      </c>
      <c r="AY21" s="64">
        <v>0.28899999999999998</v>
      </c>
      <c r="AZ21" s="64">
        <v>0.1</v>
      </c>
      <c r="BA21" s="64">
        <v>0.40040451355600004</v>
      </c>
      <c r="BB21" s="64">
        <v>5.3994086812300002E-2</v>
      </c>
      <c r="BC21" s="64">
        <v>0</v>
      </c>
      <c r="BD21" s="64">
        <v>0</v>
      </c>
      <c r="BE21" s="64">
        <v>6.5718583143661</v>
      </c>
      <c r="BF21" s="64">
        <v>0.23234279421359999</v>
      </c>
      <c r="BG21" s="64">
        <v>5.5E-2</v>
      </c>
      <c r="BH21" s="64">
        <v>3.4461560517000001E-2</v>
      </c>
      <c r="BI21" s="64">
        <v>3.7</v>
      </c>
      <c r="BJ21" s="64">
        <v>0</v>
      </c>
      <c r="BK21" s="64">
        <v>0</v>
      </c>
      <c r="BL21" s="64">
        <v>0.45400000000000001</v>
      </c>
      <c r="BM21" s="64">
        <v>0</v>
      </c>
      <c r="BN21" s="64">
        <v>0</v>
      </c>
      <c r="BO21" s="64">
        <v>0</v>
      </c>
      <c r="BP21" s="64">
        <v>0</v>
      </c>
      <c r="BQ21" s="72">
        <v>151599.61145309708</v>
      </c>
      <c r="BR21" s="64">
        <v>0</v>
      </c>
      <c r="BS21" s="64">
        <v>0</v>
      </c>
      <c r="BT21" s="64">
        <v>12299.948517680732</v>
      </c>
      <c r="BU21" s="71">
        <v>0</v>
      </c>
      <c r="BV21" s="73">
        <v>12299.948517680732</v>
      </c>
      <c r="BW21" s="72">
        <v>163899.5599707778</v>
      </c>
    </row>
    <row r="22" spans="1:75">
      <c r="A22" s="18">
        <v>15</v>
      </c>
      <c r="B22" s="27" t="s">
        <v>164</v>
      </c>
      <c r="C22" s="19" t="s">
        <v>303</v>
      </c>
      <c r="D22" s="64">
        <v>0.14299999999999999</v>
      </c>
      <c r="E22" s="64">
        <v>0</v>
      </c>
      <c r="F22" s="64">
        <v>0</v>
      </c>
      <c r="G22" s="64">
        <v>1.375</v>
      </c>
      <c r="H22" s="64">
        <v>0.1</v>
      </c>
      <c r="I22" s="64">
        <v>11.530860869644263</v>
      </c>
      <c r="J22" s="64">
        <v>19.351591569999997</v>
      </c>
      <c r="K22" s="64">
        <v>128.05224736251961</v>
      </c>
      <c r="L22" s="64">
        <v>86.942999999999998</v>
      </c>
      <c r="M22" s="64">
        <v>1.37163372278E-2</v>
      </c>
      <c r="N22" s="64">
        <v>808.63865981879962</v>
      </c>
      <c r="O22" s="64">
        <v>0.91800000000000004</v>
      </c>
      <c r="P22" s="64">
        <v>220.07582810507506</v>
      </c>
      <c r="Q22" s="64">
        <v>397.20791620955015</v>
      </c>
      <c r="R22" s="64">
        <v>201992.82763514985</v>
      </c>
      <c r="S22" s="64">
        <v>10169.119300991661</v>
      </c>
      <c r="T22" s="64">
        <v>46.123131175945446</v>
      </c>
      <c r="U22" s="64">
        <v>554.07440004</v>
      </c>
      <c r="V22" s="64">
        <v>1218.4196706456016</v>
      </c>
      <c r="W22" s="64">
        <v>302.94480162307093</v>
      </c>
      <c r="X22" s="64">
        <v>16.081370585599998</v>
      </c>
      <c r="Y22" s="64">
        <v>944.1984957231449</v>
      </c>
      <c r="Z22" s="64">
        <v>75.779761495841058</v>
      </c>
      <c r="AA22" s="64">
        <v>20.75</v>
      </c>
      <c r="AB22" s="64">
        <v>0</v>
      </c>
      <c r="AC22" s="64">
        <v>1964.4369945339472</v>
      </c>
      <c r="AD22" s="64">
        <v>12.800059300965</v>
      </c>
      <c r="AE22" s="64">
        <v>0.4</v>
      </c>
      <c r="AF22" s="64">
        <v>1192.3712336800002</v>
      </c>
      <c r="AG22" s="64">
        <v>0.92800000000000005</v>
      </c>
      <c r="AH22" s="64">
        <v>10.462754419321</v>
      </c>
      <c r="AI22" s="64">
        <v>0</v>
      </c>
      <c r="AJ22" s="64">
        <v>4.6607263548000004</v>
      </c>
      <c r="AK22" s="64">
        <v>0.1</v>
      </c>
      <c r="AL22" s="64">
        <v>0</v>
      </c>
      <c r="AM22" s="64">
        <v>0</v>
      </c>
      <c r="AN22" s="64">
        <v>0</v>
      </c>
      <c r="AO22" s="64">
        <v>0</v>
      </c>
      <c r="AP22" s="64">
        <v>0</v>
      </c>
      <c r="AQ22" s="64">
        <v>0</v>
      </c>
      <c r="AR22" s="64">
        <v>0</v>
      </c>
      <c r="AS22" s="64">
        <v>0</v>
      </c>
      <c r="AT22" s="64">
        <v>0</v>
      </c>
      <c r="AU22" s="64">
        <v>0.1247526282192</v>
      </c>
      <c r="AV22" s="64">
        <v>0</v>
      </c>
      <c r="AW22" s="64">
        <v>0.57290066772589998</v>
      </c>
      <c r="AX22" s="64">
        <v>1.5720000000000001</v>
      </c>
      <c r="AY22" s="64">
        <v>0</v>
      </c>
      <c r="AZ22" s="64">
        <v>0</v>
      </c>
      <c r="BA22" s="64">
        <v>0.4</v>
      </c>
      <c r="BB22" s="64">
        <v>0</v>
      </c>
      <c r="BC22" s="64">
        <v>0</v>
      </c>
      <c r="BD22" s="64">
        <v>0</v>
      </c>
      <c r="BE22" s="64">
        <v>5.6500794860174999</v>
      </c>
      <c r="BF22" s="64">
        <v>1.82</v>
      </c>
      <c r="BG22" s="64">
        <v>1.4E-2</v>
      </c>
      <c r="BH22" s="64">
        <v>0</v>
      </c>
      <c r="BI22" s="64">
        <v>0</v>
      </c>
      <c r="BJ22" s="64">
        <v>0</v>
      </c>
      <c r="BK22" s="64">
        <v>0</v>
      </c>
      <c r="BL22" s="64">
        <v>0</v>
      </c>
      <c r="BM22" s="64">
        <v>2.1050523000000002E-6</v>
      </c>
      <c r="BN22" s="64">
        <v>0.3</v>
      </c>
      <c r="BO22" s="64">
        <v>0</v>
      </c>
      <c r="BP22" s="64">
        <v>0</v>
      </c>
      <c r="BQ22" s="72">
        <v>220211.28189087959</v>
      </c>
      <c r="BR22" s="64">
        <v>0</v>
      </c>
      <c r="BS22" s="64">
        <v>0</v>
      </c>
      <c r="BT22" s="64">
        <v>55981.32884829706</v>
      </c>
      <c r="BU22" s="71">
        <v>0</v>
      </c>
      <c r="BV22" s="73">
        <v>55981.32884829706</v>
      </c>
      <c r="BW22" s="72">
        <v>276192.61073917663</v>
      </c>
    </row>
    <row r="23" spans="1:75">
      <c r="A23" s="17">
        <v>16</v>
      </c>
      <c r="B23" s="27" t="s">
        <v>165</v>
      </c>
      <c r="C23" s="19" t="s">
        <v>304</v>
      </c>
      <c r="D23" s="64">
        <v>2.6829999999999998</v>
      </c>
      <c r="E23" s="64">
        <v>0</v>
      </c>
      <c r="F23" s="64">
        <v>0</v>
      </c>
      <c r="G23" s="64">
        <v>0.43990000000000001</v>
      </c>
      <c r="H23" s="64">
        <v>34.066941694114199</v>
      </c>
      <c r="I23" s="64">
        <v>220.93991291657775</v>
      </c>
      <c r="J23" s="64">
        <v>548.66672710315947</v>
      </c>
      <c r="K23" s="64">
        <v>28.323398982261299</v>
      </c>
      <c r="L23" s="64">
        <v>46.058167735692621</v>
      </c>
      <c r="M23" s="64">
        <v>98.584208365454685</v>
      </c>
      <c r="N23" s="64">
        <v>203.36901754053679</v>
      </c>
      <c r="O23" s="64">
        <v>0.22610127985440001</v>
      </c>
      <c r="P23" s="64">
        <v>1959.485023179391</v>
      </c>
      <c r="Q23" s="64">
        <v>679.36409532292691</v>
      </c>
      <c r="R23" s="64">
        <v>6869.7493280703711</v>
      </c>
      <c r="S23" s="64">
        <v>286077.07239437103</v>
      </c>
      <c r="T23" s="64">
        <v>382.96172335149998</v>
      </c>
      <c r="U23" s="64">
        <v>1840.8002442357636</v>
      </c>
      <c r="V23" s="64">
        <v>9153.4963365137719</v>
      </c>
      <c r="W23" s="64">
        <v>1641.1323299360906</v>
      </c>
      <c r="X23" s="64">
        <v>654.44074032938192</v>
      </c>
      <c r="Y23" s="64">
        <v>1920.9467292036497</v>
      </c>
      <c r="Z23" s="64">
        <v>675.44250016838578</v>
      </c>
      <c r="AA23" s="64">
        <v>26.710830028007003</v>
      </c>
      <c r="AB23" s="64">
        <v>6</v>
      </c>
      <c r="AC23" s="64">
        <v>162.83302547702891</v>
      </c>
      <c r="AD23" s="64">
        <v>1562.6709734913723</v>
      </c>
      <c r="AE23" s="64">
        <v>26.661999999999999</v>
      </c>
      <c r="AF23" s="64">
        <v>1168.2814835475078</v>
      </c>
      <c r="AG23" s="64">
        <v>71.1327</v>
      </c>
      <c r="AH23" s="64">
        <v>163.68299999999999</v>
      </c>
      <c r="AI23" s="64">
        <v>0</v>
      </c>
      <c r="AJ23" s="64">
        <v>0</v>
      </c>
      <c r="AK23" s="64">
        <v>227</v>
      </c>
      <c r="AL23" s="64">
        <v>0</v>
      </c>
      <c r="AM23" s="64">
        <v>0</v>
      </c>
      <c r="AN23" s="64">
        <v>1.3052573164484</v>
      </c>
      <c r="AO23" s="64">
        <v>5.3904917899999997E-5</v>
      </c>
      <c r="AP23" s="64">
        <v>0</v>
      </c>
      <c r="AQ23" s="64">
        <v>2.4</v>
      </c>
      <c r="AR23" s="64">
        <v>0</v>
      </c>
      <c r="AS23" s="64">
        <v>0</v>
      </c>
      <c r="AT23" s="64">
        <v>0</v>
      </c>
      <c r="AU23" s="64">
        <v>7.8492810663883006</v>
      </c>
      <c r="AV23" s="64">
        <v>0</v>
      </c>
      <c r="AW23" s="64">
        <v>38.333491457167696</v>
      </c>
      <c r="AX23" s="64">
        <v>794.64200000000005</v>
      </c>
      <c r="AY23" s="64">
        <v>1.2378543985730999</v>
      </c>
      <c r="AZ23" s="64">
        <v>8.3480000000000008</v>
      </c>
      <c r="BA23" s="64">
        <v>14.25890707846205</v>
      </c>
      <c r="BB23" s="64">
        <v>20.72</v>
      </c>
      <c r="BC23" s="64">
        <v>2.8049999999999997</v>
      </c>
      <c r="BD23" s="64">
        <v>0</v>
      </c>
      <c r="BE23" s="64">
        <v>32.738</v>
      </c>
      <c r="BF23" s="64">
        <v>1.4598565706932769</v>
      </c>
      <c r="BG23" s="64">
        <v>6.6349999999999998</v>
      </c>
      <c r="BH23" s="64">
        <v>4.3</v>
      </c>
      <c r="BI23" s="64">
        <v>2.0590000000000002</v>
      </c>
      <c r="BJ23" s="64">
        <v>8.8000000000000007</v>
      </c>
      <c r="BK23" s="64">
        <v>10.3</v>
      </c>
      <c r="BL23" s="64">
        <v>0.20799999999999999</v>
      </c>
      <c r="BM23" s="64">
        <v>3.3421481972388998</v>
      </c>
      <c r="BN23" s="64">
        <v>0.90100000000000002</v>
      </c>
      <c r="BO23" s="64">
        <v>0</v>
      </c>
      <c r="BP23" s="64">
        <v>0</v>
      </c>
      <c r="BQ23" s="72">
        <v>317415.86568283371</v>
      </c>
      <c r="BR23" s="64">
        <v>0</v>
      </c>
      <c r="BS23" s="64">
        <v>0</v>
      </c>
      <c r="BT23" s="64">
        <v>38472.761517531937</v>
      </c>
      <c r="BU23" s="71">
        <v>0</v>
      </c>
      <c r="BV23" s="73">
        <v>38472.761517531937</v>
      </c>
      <c r="BW23" s="72">
        <v>355888.62720036565</v>
      </c>
    </row>
    <row r="24" spans="1:75">
      <c r="A24" s="18">
        <v>17</v>
      </c>
      <c r="B24" s="27" t="s">
        <v>166</v>
      </c>
      <c r="C24" s="19" t="s">
        <v>65</v>
      </c>
      <c r="D24" s="64">
        <v>0</v>
      </c>
      <c r="E24" s="64">
        <v>0</v>
      </c>
      <c r="F24" s="64">
        <v>0</v>
      </c>
      <c r="G24" s="64">
        <v>0.4</v>
      </c>
      <c r="H24" s="64">
        <v>1.33583049313E-2</v>
      </c>
      <c r="I24" s="64">
        <v>15.400272432080801</v>
      </c>
      <c r="J24" s="64">
        <v>9.1664202977235014</v>
      </c>
      <c r="K24" s="64">
        <v>0.69698093151189999</v>
      </c>
      <c r="L24" s="64">
        <v>348.10594241672732</v>
      </c>
      <c r="M24" s="64">
        <v>1160.8676865169</v>
      </c>
      <c r="N24" s="64">
        <v>101.42238696526259</v>
      </c>
      <c r="O24" s="64">
        <v>34.80569585284276</v>
      </c>
      <c r="P24" s="64">
        <v>216.94257158133036</v>
      </c>
      <c r="Q24" s="64">
        <v>21.872634753136204</v>
      </c>
      <c r="R24" s="64">
        <v>46.232544667371499</v>
      </c>
      <c r="S24" s="64">
        <v>719.96500150117674</v>
      </c>
      <c r="T24" s="64">
        <v>128289.73666547114</v>
      </c>
      <c r="U24" s="64">
        <v>3477.1571518434175</v>
      </c>
      <c r="V24" s="64">
        <v>3354.3555212445608</v>
      </c>
      <c r="W24" s="64">
        <v>275.72779802326653</v>
      </c>
      <c r="X24" s="64">
        <v>747.56808621052926</v>
      </c>
      <c r="Y24" s="64">
        <v>1724.4328579133175</v>
      </c>
      <c r="Z24" s="64">
        <v>931.93959761837607</v>
      </c>
      <c r="AA24" s="64">
        <v>13.017218071864301</v>
      </c>
      <c r="AB24" s="64">
        <v>0</v>
      </c>
      <c r="AC24" s="64">
        <v>0.22500000000000001</v>
      </c>
      <c r="AD24" s="64">
        <v>122.43090107355989</v>
      </c>
      <c r="AE24" s="64">
        <v>135.34399999999999</v>
      </c>
      <c r="AF24" s="64">
        <v>1042.6049974262398</v>
      </c>
      <c r="AG24" s="64">
        <v>196.68283544400001</v>
      </c>
      <c r="AH24" s="64">
        <v>0</v>
      </c>
      <c r="AI24" s="64">
        <v>0</v>
      </c>
      <c r="AJ24" s="64">
        <v>0</v>
      </c>
      <c r="AK24" s="64">
        <v>0.40200000000000002</v>
      </c>
      <c r="AL24" s="64">
        <v>0</v>
      </c>
      <c r="AM24" s="64">
        <v>0</v>
      </c>
      <c r="AN24" s="64">
        <v>9.3758643677847004</v>
      </c>
      <c r="AO24" s="64">
        <v>1.7398937672254999</v>
      </c>
      <c r="AP24" s="64">
        <v>894.64607090701475</v>
      </c>
      <c r="AQ24" s="64">
        <v>1410.7095874213596</v>
      </c>
      <c r="AR24" s="64">
        <v>0</v>
      </c>
      <c r="AS24" s="64">
        <v>0</v>
      </c>
      <c r="AT24" s="64">
        <v>0</v>
      </c>
      <c r="AU24" s="64">
        <v>6.1829999999999998</v>
      </c>
      <c r="AV24" s="64">
        <v>0</v>
      </c>
      <c r="AW24" s="64">
        <v>42.634</v>
      </c>
      <c r="AX24" s="64">
        <v>192.78464650660999</v>
      </c>
      <c r="AY24" s="64">
        <v>11.896524128810398</v>
      </c>
      <c r="AZ24" s="64">
        <v>8.6255011800201995</v>
      </c>
      <c r="BA24" s="64">
        <v>2.9102925997659002</v>
      </c>
      <c r="BB24" s="64">
        <v>22.181696461719898</v>
      </c>
      <c r="BC24" s="64">
        <v>0.18296591244890001</v>
      </c>
      <c r="BD24" s="64">
        <v>0</v>
      </c>
      <c r="BE24" s="64">
        <v>28.755163026085796</v>
      </c>
      <c r="BF24" s="64">
        <v>23.919139089915898</v>
      </c>
      <c r="BG24" s="64">
        <v>58.111724479999999</v>
      </c>
      <c r="BH24" s="64">
        <v>1.7999999999999999E-2</v>
      </c>
      <c r="BI24" s="64">
        <v>51</v>
      </c>
      <c r="BJ24" s="64">
        <v>25.952999999999999</v>
      </c>
      <c r="BK24" s="64">
        <v>0</v>
      </c>
      <c r="BL24" s="64">
        <v>5.2964861214300003E-2</v>
      </c>
      <c r="BM24" s="64">
        <v>512.45624282852089</v>
      </c>
      <c r="BN24" s="64">
        <v>0</v>
      </c>
      <c r="BO24" s="64">
        <v>0</v>
      </c>
      <c r="BP24" s="64">
        <v>0</v>
      </c>
      <c r="BQ24" s="72">
        <v>146291.65240409967</v>
      </c>
      <c r="BR24" s="64">
        <v>0</v>
      </c>
      <c r="BS24" s="64">
        <v>0</v>
      </c>
      <c r="BT24" s="64">
        <v>140178.00353996162</v>
      </c>
      <c r="BU24" s="71">
        <v>0</v>
      </c>
      <c r="BV24" s="73">
        <v>140178.00353996162</v>
      </c>
      <c r="BW24" s="72">
        <v>286469.65594406129</v>
      </c>
    </row>
    <row r="25" spans="1:75">
      <c r="A25" s="18">
        <v>18</v>
      </c>
      <c r="B25" s="27" t="s">
        <v>167</v>
      </c>
      <c r="C25" s="19" t="s">
        <v>66</v>
      </c>
      <c r="D25" s="64">
        <v>0.30199999999999999</v>
      </c>
      <c r="E25" s="64">
        <v>0</v>
      </c>
      <c r="F25" s="64">
        <v>0</v>
      </c>
      <c r="G25" s="64">
        <v>0.3</v>
      </c>
      <c r="H25" s="64">
        <v>1.6696417021E-3</v>
      </c>
      <c r="I25" s="64">
        <v>132.15544397432248</v>
      </c>
      <c r="J25" s="64">
        <v>56.282816032516799</v>
      </c>
      <c r="K25" s="64">
        <v>12.0003725837669</v>
      </c>
      <c r="L25" s="64">
        <v>8.518256312593401</v>
      </c>
      <c r="M25" s="64">
        <v>8.3543161195650999</v>
      </c>
      <c r="N25" s="64">
        <v>84.229809385463881</v>
      </c>
      <c r="O25" s="64">
        <v>1.0063803280999999E-3</v>
      </c>
      <c r="P25" s="64">
        <v>659.79692992178809</v>
      </c>
      <c r="Q25" s="64">
        <v>281.3220551454732</v>
      </c>
      <c r="R25" s="64">
        <v>418.77160676787247</v>
      </c>
      <c r="S25" s="64">
        <v>2189.8411138883071</v>
      </c>
      <c r="T25" s="64">
        <v>7033.0505429328887</v>
      </c>
      <c r="U25" s="64">
        <v>159882.58938753707</v>
      </c>
      <c r="V25" s="64">
        <v>5349.0273293270511</v>
      </c>
      <c r="W25" s="64">
        <v>1404.3931438598788</v>
      </c>
      <c r="X25" s="64">
        <v>195.12667863211999</v>
      </c>
      <c r="Y25" s="64">
        <v>571.08508862153008</v>
      </c>
      <c r="Z25" s="64">
        <v>792.8709271775399</v>
      </c>
      <c r="AA25" s="64">
        <v>495.16308664458012</v>
      </c>
      <c r="AB25" s="64">
        <v>86</v>
      </c>
      <c r="AC25" s="64">
        <v>136.06183017896419</v>
      </c>
      <c r="AD25" s="64">
        <v>483.18748928209533</v>
      </c>
      <c r="AE25" s="64">
        <v>1.7</v>
      </c>
      <c r="AF25" s="64">
        <v>361.28833312200271</v>
      </c>
      <c r="AG25" s="64">
        <v>91.174153013899996</v>
      </c>
      <c r="AH25" s="64">
        <v>0.10278655026660001</v>
      </c>
      <c r="AI25" s="64">
        <v>0</v>
      </c>
      <c r="AJ25" s="64">
        <v>0</v>
      </c>
      <c r="AK25" s="64">
        <v>0</v>
      </c>
      <c r="AL25" s="64">
        <v>0</v>
      </c>
      <c r="AM25" s="64">
        <v>0</v>
      </c>
      <c r="AN25" s="64">
        <v>0.80033119516899998</v>
      </c>
      <c r="AO25" s="64">
        <v>3.3958486999999998E-6</v>
      </c>
      <c r="AP25" s="64">
        <v>187.11600000000001</v>
      </c>
      <c r="AQ25" s="64">
        <v>24.821400000000004</v>
      </c>
      <c r="AR25" s="64">
        <v>0</v>
      </c>
      <c r="AS25" s="64">
        <v>0</v>
      </c>
      <c r="AT25" s="64">
        <v>0</v>
      </c>
      <c r="AU25" s="64">
        <v>1.0999999999999999E-2</v>
      </c>
      <c r="AV25" s="64">
        <v>0</v>
      </c>
      <c r="AW25" s="64">
        <v>50.768000718549104</v>
      </c>
      <c r="AX25" s="64">
        <v>103.84699999999999</v>
      </c>
      <c r="AY25" s="64">
        <v>1.7189008767899999E-2</v>
      </c>
      <c r="AZ25" s="64">
        <v>2.8000000000000003</v>
      </c>
      <c r="BA25" s="64">
        <v>1.3810000000000002</v>
      </c>
      <c r="BB25" s="64">
        <v>0</v>
      </c>
      <c r="BC25" s="64">
        <v>0.13500000000000001</v>
      </c>
      <c r="BD25" s="64">
        <v>0.499</v>
      </c>
      <c r="BE25" s="64">
        <v>1.8290316097114001</v>
      </c>
      <c r="BF25" s="64">
        <v>0</v>
      </c>
      <c r="BG25" s="64">
        <v>0</v>
      </c>
      <c r="BH25" s="64">
        <v>0</v>
      </c>
      <c r="BI25" s="64">
        <v>51</v>
      </c>
      <c r="BJ25" s="64">
        <v>0</v>
      </c>
      <c r="BK25" s="64">
        <v>0</v>
      </c>
      <c r="BL25" s="64">
        <v>0</v>
      </c>
      <c r="BM25" s="64">
        <v>33.457487582420605</v>
      </c>
      <c r="BN25" s="64">
        <v>0.45899999999999996</v>
      </c>
      <c r="BO25" s="64">
        <v>0</v>
      </c>
      <c r="BP25" s="64">
        <v>0</v>
      </c>
      <c r="BQ25" s="72">
        <v>181193.63961654407</v>
      </c>
      <c r="BR25" s="64">
        <v>0</v>
      </c>
      <c r="BS25" s="64">
        <v>0</v>
      </c>
      <c r="BT25" s="64">
        <v>50197.538725267164</v>
      </c>
      <c r="BU25" s="71">
        <v>0</v>
      </c>
      <c r="BV25" s="73">
        <v>50197.538725267164</v>
      </c>
      <c r="BW25" s="72">
        <v>231391.17834181123</v>
      </c>
    </row>
    <row r="26" spans="1:75">
      <c r="A26" s="17">
        <v>19</v>
      </c>
      <c r="B26" s="27" t="s">
        <v>168</v>
      </c>
      <c r="C26" s="19" t="s">
        <v>305</v>
      </c>
      <c r="D26" s="64">
        <v>3.3980000000000001</v>
      </c>
      <c r="E26" s="64">
        <v>0.40449999999999997</v>
      </c>
      <c r="F26" s="64">
        <v>1.06E-2</v>
      </c>
      <c r="G26" s="64">
        <v>3.8389758923394002</v>
      </c>
      <c r="H26" s="64">
        <v>17.542954650794197</v>
      </c>
      <c r="I26" s="64">
        <v>63.519693510861501</v>
      </c>
      <c r="J26" s="64">
        <v>73.574084864021899</v>
      </c>
      <c r="K26" s="64">
        <v>68.339747369577438</v>
      </c>
      <c r="L26" s="64">
        <v>27.906719628380429</v>
      </c>
      <c r="M26" s="64">
        <v>49.498545301564583</v>
      </c>
      <c r="N26" s="64">
        <v>218.01201601238506</v>
      </c>
      <c r="O26" s="64">
        <v>0.14258652651299999</v>
      </c>
      <c r="P26" s="64">
        <v>785.13159525732215</v>
      </c>
      <c r="Q26" s="64">
        <v>129.83479594680705</v>
      </c>
      <c r="R26" s="64">
        <v>1304.5106893269892</v>
      </c>
      <c r="S26" s="64">
        <v>9480.1865055062044</v>
      </c>
      <c r="T26" s="64">
        <v>2286.1393367167516</v>
      </c>
      <c r="U26" s="64">
        <v>5813.4480802938106</v>
      </c>
      <c r="V26" s="64">
        <v>322611.54472007969</v>
      </c>
      <c r="W26" s="64">
        <v>11925.534355048392</v>
      </c>
      <c r="X26" s="64">
        <v>823.64153766413733</v>
      </c>
      <c r="Y26" s="64">
        <v>656.99856798140399</v>
      </c>
      <c r="Z26" s="64">
        <v>3523.7910989795905</v>
      </c>
      <c r="AA26" s="64">
        <v>89.247667289705703</v>
      </c>
      <c r="AB26" s="64">
        <v>18</v>
      </c>
      <c r="AC26" s="64">
        <v>33.652999999999999</v>
      </c>
      <c r="AD26" s="64">
        <v>1313.1861650682081</v>
      </c>
      <c r="AE26" s="64">
        <v>20.3246</v>
      </c>
      <c r="AF26" s="64">
        <v>917.51392967757818</v>
      </c>
      <c r="AG26" s="64">
        <v>444.90287065799998</v>
      </c>
      <c r="AH26" s="64">
        <v>17.918529560440099</v>
      </c>
      <c r="AI26" s="64">
        <v>0</v>
      </c>
      <c r="AJ26" s="64">
        <v>2.7442186269999999E-4</v>
      </c>
      <c r="AK26" s="64">
        <v>63.305199999999999</v>
      </c>
      <c r="AL26" s="64">
        <v>0</v>
      </c>
      <c r="AM26" s="64">
        <v>0</v>
      </c>
      <c r="AN26" s="64">
        <v>8.0050871674619</v>
      </c>
      <c r="AO26" s="64">
        <v>1.1255109704999999E-3</v>
      </c>
      <c r="AP26" s="64">
        <v>107.98109719458398</v>
      </c>
      <c r="AQ26" s="64">
        <v>0.56200085573340008</v>
      </c>
      <c r="AR26" s="64">
        <v>0</v>
      </c>
      <c r="AS26" s="64">
        <v>0</v>
      </c>
      <c r="AT26" s="64">
        <v>0</v>
      </c>
      <c r="AU26" s="64">
        <v>0.64600000000000002</v>
      </c>
      <c r="AV26" s="64">
        <v>0</v>
      </c>
      <c r="AW26" s="64">
        <v>46.83</v>
      </c>
      <c r="AX26" s="64">
        <v>578.9831123217881</v>
      </c>
      <c r="AY26" s="64">
        <v>8.1746174938460001</v>
      </c>
      <c r="AZ26" s="64">
        <v>1E-3</v>
      </c>
      <c r="BA26" s="64">
        <v>23.400015998708401</v>
      </c>
      <c r="BB26" s="64">
        <v>62.974566962049302</v>
      </c>
      <c r="BC26" s="64">
        <v>3.7871908400000001E-5</v>
      </c>
      <c r="BD26" s="64">
        <v>0</v>
      </c>
      <c r="BE26" s="64">
        <v>42.092992977920105</v>
      </c>
      <c r="BF26" s="64">
        <v>0.35416927196670528</v>
      </c>
      <c r="BG26" s="64">
        <v>1.4E-2</v>
      </c>
      <c r="BH26" s="64">
        <v>0</v>
      </c>
      <c r="BI26" s="64">
        <v>51.834999999999994</v>
      </c>
      <c r="BJ26" s="64">
        <v>2.4</v>
      </c>
      <c r="BK26" s="64">
        <v>3.9319999999999999</v>
      </c>
      <c r="BL26" s="64">
        <v>0.38800000000000001</v>
      </c>
      <c r="BM26" s="64">
        <v>10.749086071289199</v>
      </c>
      <c r="BN26" s="64">
        <v>16.003</v>
      </c>
      <c r="BO26" s="64">
        <v>0</v>
      </c>
      <c r="BP26" s="64">
        <v>0</v>
      </c>
      <c r="BQ26" s="72">
        <v>363750.32885293156</v>
      </c>
      <c r="BR26" s="64">
        <v>0</v>
      </c>
      <c r="BS26" s="64">
        <v>0</v>
      </c>
      <c r="BT26" s="64">
        <v>78168.225725924931</v>
      </c>
      <c r="BU26" s="71">
        <v>0</v>
      </c>
      <c r="BV26" s="73">
        <v>78168.225725924931</v>
      </c>
      <c r="BW26" s="72">
        <v>441918.55457885651</v>
      </c>
    </row>
    <row r="27" spans="1:75">
      <c r="A27" s="18">
        <v>20</v>
      </c>
      <c r="B27" s="27" t="s">
        <v>169</v>
      </c>
      <c r="C27" s="19" t="s">
        <v>306</v>
      </c>
      <c r="D27" s="64">
        <v>109.84699999999999</v>
      </c>
      <c r="E27" s="64">
        <v>3.1E-2</v>
      </c>
      <c r="F27" s="64">
        <v>0</v>
      </c>
      <c r="G27" s="64">
        <v>0.80859999999999999</v>
      </c>
      <c r="H27" s="64">
        <v>1.7000351788100002E-2</v>
      </c>
      <c r="I27" s="64">
        <v>129.87992435712079</v>
      </c>
      <c r="J27" s="64">
        <v>77.857161890000015</v>
      </c>
      <c r="K27" s="64">
        <v>9.3763080910000003</v>
      </c>
      <c r="L27" s="64">
        <v>0</v>
      </c>
      <c r="M27" s="64">
        <v>1.17817203265E-2</v>
      </c>
      <c r="N27" s="64">
        <v>119.898</v>
      </c>
      <c r="O27" s="64">
        <v>0</v>
      </c>
      <c r="P27" s="64">
        <v>970.44800117850082</v>
      </c>
      <c r="Q27" s="64">
        <v>60.207000000000008</v>
      </c>
      <c r="R27" s="64">
        <v>189.04469014420002</v>
      </c>
      <c r="S27" s="64">
        <v>1911.2040569986052</v>
      </c>
      <c r="T27" s="64">
        <v>664.89920425799642</v>
      </c>
      <c r="U27" s="64">
        <v>518.13020920955069</v>
      </c>
      <c r="V27" s="64">
        <v>5347.6103326475104</v>
      </c>
      <c r="W27" s="64">
        <v>371431.30937478971</v>
      </c>
      <c r="X27" s="64">
        <v>201.22346498610193</v>
      </c>
      <c r="Y27" s="64">
        <v>1297.9392737724522</v>
      </c>
      <c r="Z27" s="64">
        <v>146.4072369807171</v>
      </c>
      <c r="AA27" s="64">
        <v>19.466000000000001</v>
      </c>
      <c r="AB27" s="64">
        <v>0</v>
      </c>
      <c r="AC27" s="64">
        <v>0.90200000000000002</v>
      </c>
      <c r="AD27" s="64">
        <v>14.354083156594301</v>
      </c>
      <c r="AE27" s="64">
        <v>675.339128931</v>
      </c>
      <c r="AF27" s="64">
        <v>541.30171329066252</v>
      </c>
      <c r="AG27" s="64">
        <v>113</v>
      </c>
      <c r="AH27" s="64">
        <v>10.4</v>
      </c>
      <c r="AI27" s="64">
        <v>0</v>
      </c>
      <c r="AJ27" s="64">
        <v>0</v>
      </c>
      <c r="AK27" s="64">
        <v>7.2610000000000001</v>
      </c>
      <c r="AL27" s="64">
        <v>0</v>
      </c>
      <c r="AM27" s="64">
        <v>0</v>
      </c>
      <c r="AN27" s="64">
        <v>0</v>
      </c>
      <c r="AO27" s="64">
        <v>0.1000018785049</v>
      </c>
      <c r="AP27" s="64">
        <v>7.4087707200000001E-5</v>
      </c>
      <c r="AQ27" s="64">
        <v>0</v>
      </c>
      <c r="AR27" s="64">
        <v>0</v>
      </c>
      <c r="AS27" s="64">
        <v>0</v>
      </c>
      <c r="AT27" s="64">
        <v>0</v>
      </c>
      <c r="AU27" s="64">
        <v>0</v>
      </c>
      <c r="AV27" s="64">
        <v>0</v>
      </c>
      <c r="AW27" s="64">
        <v>0.41982341711799998</v>
      </c>
      <c r="AX27" s="64">
        <v>3.3080000000000003</v>
      </c>
      <c r="AY27" s="64">
        <v>1.1000000000000001</v>
      </c>
      <c r="AZ27" s="64">
        <v>2.9180000000000001</v>
      </c>
      <c r="BA27" s="64">
        <v>15.573022471332301</v>
      </c>
      <c r="BB27" s="64">
        <v>0</v>
      </c>
      <c r="BC27" s="64">
        <v>0.39800000000000002</v>
      </c>
      <c r="BD27" s="64">
        <v>0</v>
      </c>
      <c r="BE27" s="64">
        <v>1.8622697762017</v>
      </c>
      <c r="BF27" s="64">
        <v>131.40012787631215</v>
      </c>
      <c r="BG27" s="64">
        <v>6.000736209E-3</v>
      </c>
      <c r="BH27" s="64">
        <v>0</v>
      </c>
      <c r="BI27" s="64">
        <v>1.6575284073000001E-3</v>
      </c>
      <c r="BJ27" s="64">
        <v>9.5030483709973996</v>
      </c>
      <c r="BK27" s="64">
        <v>15.606032863926199</v>
      </c>
      <c r="BL27" s="64">
        <v>2E-3</v>
      </c>
      <c r="BM27" s="64">
        <v>6.0044387258520002</v>
      </c>
      <c r="BN27" s="64">
        <v>0.11700000000000001</v>
      </c>
      <c r="BO27" s="64">
        <v>0</v>
      </c>
      <c r="BP27" s="64">
        <v>0</v>
      </c>
      <c r="BQ27" s="72">
        <v>384756.49304448639</v>
      </c>
      <c r="BR27" s="64">
        <v>0</v>
      </c>
      <c r="BS27" s="64">
        <v>0</v>
      </c>
      <c r="BT27" s="64">
        <v>88871.258630538417</v>
      </c>
      <c r="BU27" s="71">
        <v>0</v>
      </c>
      <c r="BV27" s="73">
        <v>88871.258630538417</v>
      </c>
      <c r="BW27" s="72">
        <v>473627.7516750248</v>
      </c>
    </row>
    <row r="28" spans="1:75">
      <c r="A28" s="18">
        <v>21</v>
      </c>
      <c r="B28" s="27" t="s">
        <v>170</v>
      </c>
      <c r="C28" s="19" t="s">
        <v>307</v>
      </c>
      <c r="D28" s="64">
        <v>0</v>
      </c>
      <c r="E28" s="64">
        <v>0</v>
      </c>
      <c r="F28" s="64">
        <v>0</v>
      </c>
      <c r="G28" s="64">
        <v>0.32423249364241896</v>
      </c>
      <c r="H28" s="64">
        <v>0</v>
      </c>
      <c r="I28" s="64">
        <v>12.532686972400001</v>
      </c>
      <c r="J28" s="64">
        <v>9.8424435500000005</v>
      </c>
      <c r="K28" s="64">
        <v>0</v>
      </c>
      <c r="L28" s="64">
        <v>0</v>
      </c>
      <c r="M28" s="64">
        <v>6</v>
      </c>
      <c r="N28" s="64">
        <v>8.4</v>
      </c>
      <c r="O28" s="64">
        <v>0</v>
      </c>
      <c r="P28" s="64">
        <v>211.552681251</v>
      </c>
      <c r="Q28" s="64">
        <v>4.0032288190000003</v>
      </c>
      <c r="R28" s="64">
        <v>69.274921389173187</v>
      </c>
      <c r="S28" s="64">
        <v>987.43214119830873</v>
      </c>
      <c r="T28" s="64">
        <v>139.74163030599999</v>
      </c>
      <c r="U28" s="64">
        <v>1152.6721699838251</v>
      </c>
      <c r="V28" s="64">
        <v>448.84863456897148</v>
      </c>
      <c r="W28" s="64">
        <v>1531.419912639032</v>
      </c>
      <c r="X28" s="64">
        <v>124057.21686165364</v>
      </c>
      <c r="Y28" s="64">
        <v>397.84328852246426</v>
      </c>
      <c r="Z28" s="64">
        <v>2005.7998345367275</v>
      </c>
      <c r="AA28" s="64">
        <v>0</v>
      </c>
      <c r="AB28" s="64">
        <v>0</v>
      </c>
      <c r="AC28" s="64">
        <v>0</v>
      </c>
      <c r="AD28" s="64">
        <v>9.0850600403793003</v>
      </c>
      <c r="AE28" s="64">
        <v>21.394412720000002</v>
      </c>
      <c r="AF28" s="64">
        <v>35.429000000000002</v>
      </c>
      <c r="AG28" s="64">
        <v>212.23274920700001</v>
      </c>
      <c r="AH28" s="64">
        <v>87.911474334124208</v>
      </c>
      <c r="AI28" s="64">
        <v>153.36014874502368</v>
      </c>
      <c r="AJ28" s="64">
        <v>35.775606710725597</v>
      </c>
      <c r="AK28" s="64">
        <v>128.56832063999997</v>
      </c>
      <c r="AL28" s="64">
        <v>0</v>
      </c>
      <c r="AM28" s="64">
        <v>0</v>
      </c>
      <c r="AN28" s="64">
        <v>0</v>
      </c>
      <c r="AO28" s="64">
        <v>1.3563097000000001E-6</v>
      </c>
      <c r="AP28" s="64">
        <v>5.3492499899999998E-5</v>
      </c>
      <c r="AQ28" s="64">
        <v>0</v>
      </c>
      <c r="AR28" s="64">
        <v>0</v>
      </c>
      <c r="AS28" s="64">
        <v>0</v>
      </c>
      <c r="AT28" s="64">
        <v>0</v>
      </c>
      <c r="AU28" s="64">
        <v>0</v>
      </c>
      <c r="AV28" s="64">
        <v>0</v>
      </c>
      <c r="AW28" s="64">
        <v>6.5</v>
      </c>
      <c r="AX28" s="64">
        <v>0.6</v>
      </c>
      <c r="AY28" s="64">
        <v>0</v>
      </c>
      <c r="AZ28" s="64">
        <v>1.8</v>
      </c>
      <c r="BA28" s="64">
        <v>0.9</v>
      </c>
      <c r="BB28" s="64">
        <v>1.6520931254</v>
      </c>
      <c r="BC28" s="64">
        <v>0</v>
      </c>
      <c r="BD28" s="64">
        <v>0</v>
      </c>
      <c r="BE28" s="64">
        <v>13.200000138681599</v>
      </c>
      <c r="BF28" s="64">
        <v>135.00210626717219</v>
      </c>
      <c r="BG28" s="64">
        <v>1.6984879999999999E-7</v>
      </c>
      <c r="BH28" s="64">
        <v>0</v>
      </c>
      <c r="BI28" s="64">
        <v>2.0004747459339001</v>
      </c>
      <c r="BJ28" s="64">
        <v>3.4924625400000003E-5</v>
      </c>
      <c r="BK28" s="64">
        <v>2.3728276399999999E-5</v>
      </c>
      <c r="BL28" s="64">
        <v>0</v>
      </c>
      <c r="BM28" s="64">
        <v>4.6133798992999998E-3</v>
      </c>
      <c r="BN28" s="64">
        <v>0</v>
      </c>
      <c r="BO28" s="64">
        <v>0</v>
      </c>
      <c r="BP28" s="64">
        <v>0</v>
      </c>
      <c r="BQ28" s="72">
        <v>131888.32084161005</v>
      </c>
      <c r="BR28" s="64">
        <v>0</v>
      </c>
      <c r="BS28" s="64">
        <v>0</v>
      </c>
      <c r="BT28" s="64">
        <v>46690.489628148003</v>
      </c>
      <c r="BU28" s="71">
        <v>0</v>
      </c>
      <c r="BV28" s="73">
        <v>46690.489628148003</v>
      </c>
      <c r="BW28" s="72">
        <v>178578.81046975806</v>
      </c>
    </row>
    <row r="29" spans="1:75">
      <c r="A29" s="17">
        <v>22</v>
      </c>
      <c r="B29" s="27" t="s">
        <v>171</v>
      </c>
      <c r="C29" s="19" t="s">
        <v>67</v>
      </c>
      <c r="D29" s="64">
        <v>1.0529999999999999</v>
      </c>
      <c r="E29" s="64">
        <v>0</v>
      </c>
      <c r="F29" s="64">
        <v>0</v>
      </c>
      <c r="G29" s="64">
        <v>3.0000000000000001E-3</v>
      </c>
      <c r="H29" s="64">
        <v>149.18180438797432</v>
      </c>
      <c r="I29" s="64">
        <v>845.79153946796941</v>
      </c>
      <c r="J29" s="64">
        <v>2122.7664138786404</v>
      </c>
      <c r="K29" s="64">
        <v>30.734448801999999</v>
      </c>
      <c r="L29" s="64">
        <v>263.24736311191094</v>
      </c>
      <c r="M29" s="64">
        <v>0.33381843738905931</v>
      </c>
      <c r="N29" s="64">
        <v>66.898516405214465</v>
      </c>
      <c r="O29" s="64">
        <v>783.90977745886903</v>
      </c>
      <c r="P29" s="64">
        <v>1219.5679795684821</v>
      </c>
      <c r="Q29" s="64">
        <v>471.37986600806931</v>
      </c>
      <c r="R29" s="64">
        <v>243.95842949506027</v>
      </c>
      <c r="S29" s="64">
        <v>1948.3204307176429</v>
      </c>
      <c r="T29" s="64">
        <v>2679.3791507780952</v>
      </c>
      <c r="U29" s="64">
        <v>337.32754415221143</v>
      </c>
      <c r="V29" s="64">
        <v>717.41068476015084</v>
      </c>
      <c r="W29" s="64">
        <v>636.16823060630816</v>
      </c>
      <c r="X29" s="64">
        <v>314.75103634956122</v>
      </c>
      <c r="Y29" s="64">
        <v>117908.23598629961</v>
      </c>
      <c r="Z29" s="64">
        <v>128.2515781722314</v>
      </c>
      <c r="AA29" s="64">
        <v>1.0029999999999999</v>
      </c>
      <c r="AB29" s="64">
        <v>0</v>
      </c>
      <c r="AC29" s="64">
        <v>0.22639999999999999</v>
      </c>
      <c r="AD29" s="64">
        <v>191.3387554547011</v>
      </c>
      <c r="AE29" s="64">
        <v>27.1</v>
      </c>
      <c r="AF29" s="64">
        <v>894.02266139404537</v>
      </c>
      <c r="AG29" s="64">
        <v>650.46027662795996</v>
      </c>
      <c r="AH29" s="64">
        <v>3.1</v>
      </c>
      <c r="AI29" s="64">
        <v>0</v>
      </c>
      <c r="AJ29" s="64">
        <v>0</v>
      </c>
      <c r="AK29" s="64">
        <v>7.6999999999999993</v>
      </c>
      <c r="AL29" s="64">
        <v>0.80100000000000005</v>
      </c>
      <c r="AM29" s="64">
        <v>2.681</v>
      </c>
      <c r="AN29" s="64">
        <v>39.886363771960198</v>
      </c>
      <c r="AO29" s="64">
        <v>5.2386132829999996E-4</v>
      </c>
      <c r="AP29" s="64">
        <v>1.8491898554500001E-2</v>
      </c>
      <c r="AQ29" s="64">
        <v>0.1</v>
      </c>
      <c r="AR29" s="64">
        <v>4.1167002865118203</v>
      </c>
      <c r="AS29" s="64">
        <v>0</v>
      </c>
      <c r="AT29" s="64">
        <v>0</v>
      </c>
      <c r="AU29" s="64">
        <v>0</v>
      </c>
      <c r="AV29" s="64">
        <v>0</v>
      </c>
      <c r="AW29" s="64">
        <v>11.942</v>
      </c>
      <c r="AX29" s="64">
        <v>5.5299999999999994</v>
      </c>
      <c r="AY29" s="64">
        <v>0</v>
      </c>
      <c r="AZ29" s="64">
        <v>1.918368092E-4</v>
      </c>
      <c r="BA29" s="64">
        <v>2.8260000000000001</v>
      </c>
      <c r="BB29" s="64">
        <v>4.5510924014</v>
      </c>
      <c r="BC29" s="64">
        <v>0.13200000000000001</v>
      </c>
      <c r="BD29" s="64">
        <v>0</v>
      </c>
      <c r="BE29" s="64">
        <v>17.7890479410732</v>
      </c>
      <c r="BF29" s="64">
        <v>45.705885215225379</v>
      </c>
      <c r="BG29" s="64">
        <v>54.893410255274404</v>
      </c>
      <c r="BH29" s="64">
        <v>283.663389</v>
      </c>
      <c r="BI29" s="64">
        <v>18.123115599671699</v>
      </c>
      <c r="BJ29" s="64">
        <v>2.7073143988899998E-2</v>
      </c>
      <c r="BK29" s="64">
        <v>28.843202661724401</v>
      </c>
      <c r="BL29" s="64">
        <v>18.050495610980601</v>
      </c>
      <c r="BM29" s="64">
        <v>265.30853218467973</v>
      </c>
      <c r="BN29" s="64">
        <v>0.51600000000000001</v>
      </c>
      <c r="BO29" s="64">
        <v>0</v>
      </c>
      <c r="BP29" s="64">
        <v>0</v>
      </c>
      <c r="BQ29" s="72">
        <v>133449.12720800337</v>
      </c>
      <c r="BR29" s="64">
        <v>0</v>
      </c>
      <c r="BS29" s="64">
        <v>0</v>
      </c>
      <c r="BT29" s="64">
        <v>52475.137690964613</v>
      </c>
      <c r="BU29" s="71">
        <v>0</v>
      </c>
      <c r="BV29" s="73">
        <v>52475.137690964613</v>
      </c>
      <c r="BW29" s="72">
        <v>185924.26489896799</v>
      </c>
    </row>
    <row r="30" spans="1:75">
      <c r="A30" s="18">
        <v>23</v>
      </c>
      <c r="B30" s="27" t="s">
        <v>172</v>
      </c>
      <c r="C30" s="19" t="s">
        <v>68</v>
      </c>
      <c r="D30" s="64">
        <v>6.24</v>
      </c>
      <c r="E30" s="64">
        <v>0.43580000000000002</v>
      </c>
      <c r="F30" s="64">
        <v>0.28499999999999998</v>
      </c>
      <c r="G30" s="64">
        <v>87.853999999999999</v>
      </c>
      <c r="H30" s="64">
        <v>146.10328558483383</v>
      </c>
      <c r="I30" s="64">
        <v>255.3677267371657</v>
      </c>
      <c r="J30" s="64">
        <v>80.998558443962622</v>
      </c>
      <c r="K30" s="64">
        <v>39.087986421188148</v>
      </c>
      <c r="L30" s="64">
        <v>49.20211107646427</v>
      </c>
      <c r="M30" s="64">
        <v>75.506740131604431</v>
      </c>
      <c r="N30" s="64">
        <v>115.89075970374026</v>
      </c>
      <c r="O30" s="64">
        <v>103.3184058709034</v>
      </c>
      <c r="P30" s="64">
        <v>249.24678364242817</v>
      </c>
      <c r="Q30" s="64">
        <v>142.6797086676699</v>
      </c>
      <c r="R30" s="64">
        <v>248.94881312224214</v>
      </c>
      <c r="S30" s="64">
        <v>5694.3539954672624</v>
      </c>
      <c r="T30" s="64">
        <v>4773.8477819933769</v>
      </c>
      <c r="U30" s="64">
        <v>6955.0439784967966</v>
      </c>
      <c r="V30" s="64">
        <v>18103.41287635727</v>
      </c>
      <c r="W30" s="64">
        <v>320.76058933230047</v>
      </c>
      <c r="X30" s="64">
        <v>4670.4907762106614</v>
      </c>
      <c r="Y30" s="64">
        <v>551.54185132819009</v>
      </c>
      <c r="Z30" s="64">
        <v>112283.98460862589</v>
      </c>
      <c r="AA30" s="64">
        <v>1017.8739407072632</v>
      </c>
      <c r="AB30" s="64">
        <v>139.137</v>
      </c>
      <c r="AC30" s="64">
        <v>47.441000000000003</v>
      </c>
      <c r="AD30" s="64">
        <v>1792.445605561079</v>
      </c>
      <c r="AE30" s="64">
        <v>22.511999999999997</v>
      </c>
      <c r="AF30" s="64">
        <v>2485.2454599058406</v>
      </c>
      <c r="AG30" s="64">
        <v>118.06479815905033</v>
      </c>
      <c r="AH30" s="64">
        <v>676.6087</v>
      </c>
      <c r="AI30" s="64">
        <v>75.521470586285091</v>
      </c>
      <c r="AJ30" s="64">
        <v>912.62563924714368</v>
      </c>
      <c r="AK30" s="64">
        <v>215.11360864937447</v>
      </c>
      <c r="AL30" s="64">
        <v>1.2579999999999998</v>
      </c>
      <c r="AM30" s="64">
        <v>21.642000000000003</v>
      </c>
      <c r="AN30" s="64">
        <v>26.489059548667775</v>
      </c>
      <c r="AO30" s="64">
        <v>104.13799999999999</v>
      </c>
      <c r="AP30" s="64">
        <v>508.39299999999997</v>
      </c>
      <c r="AQ30" s="64">
        <v>963.02715409370205</v>
      </c>
      <c r="AR30" s="64">
        <v>0</v>
      </c>
      <c r="AS30" s="64">
        <v>0</v>
      </c>
      <c r="AT30" s="64">
        <v>0.95</v>
      </c>
      <c r="AU30" s="64">
        <v>61.859000000000002</v>
      </c>
      <c r="AV30" s="64">
        <v>0</v>
      </c>
      <c r="AW30" s="64">
        <v>11.062000000000001</v>
      </c>
      <c r="AX30" s="64">
        <v>26.4</v>
      </c>
      <c r="AY30" s="64">
        <v>280.50799999999998</v>
      </c>
      <c r="AZ30" s="64">
        <v>5.4710000000000001</v>
      </c>
      <c r="BA30" s="64">
        <v>6.2789999999999999</v>
      </c>
      <c r="BB30" s="64">
        <v>173.22191700000002</v>
      </c>
      <c r="BC30" s="64">
        <v>1.3459999999999999</v>
      </c>
      <c r="BD30" s="64">
        <v>0.34500000000000003</v>
      </c>
      <c r="BE30" s="64">
        <v>31.879000000000001</v>
      </c>
      <c r="BF30" s="64">
        <v>9.9730000000000008</v>
      </c>
      <c r="BG30" s="64">
        <v>1.5820000000000001</v>
      </c>
      <c r="BH30" s="64">
        <v>100.598</v>
      </c>
      <c r="BI30" s="64">
        <v>2.403</v>
      </c>
      <c r="BJ30" s="64">
        <v>1.931</v>
      </c>
      <c r="BK30" s="64">
        <v>7.8739999999999997</v>
      </c>
      <c r="BL30" s="64">
        <v>0</v>
      </c>
      <c r="BM30" s="64">
        <v>222.66105529630693</v>
      </c>
      <c r="BN30" s="64">
        <v>23.100999999999996</v>
      </c>
      <c r="BO30" s="64">
        <v>0</v>
      </c>
      <c r="BP30" s="64">
        <v>0</v>
      </c>
      <c r="BQ30" s="72">
        <v>165051.58254596867</v>
      </c>
      <c r="BR30" s="64">
        <v>0</v>
      </c>
      <c r="BS30" s="64">
        <v>0</v>
      </c>
      <c r="BT30" s="64">
        <v>3268.9929322005478</v>
      </c>
      <c r="BU30" s="71">
        <v>0</v>
      </c>
      <c r="BV30" s="73">
        <v>3268.9929322005478</v>
      </c>
      <c r="BW30" s="72">
        <v>168320.57547816922</v>
      </c>
    </row>
    <row r="31" spans="1:75">
      <c r="A31" s="18">
        <v>24</v>
      </c>
      <c r="B31" s="27" t="s">
        <v>173</v>
      </c>
      <c r="C31" s="19" t="s">
        <v>69</v>
      </c>
      <c r="D31" s="64">
        <v>325.80386157154362</v>
      </c>
      <c r="E31" s="64">
        <v>0</v>
      </c>
      <c r="F31" s="64">
        <v>2.0009999999999999</v>
      </c>
      <c r="G31" s="64">
        <v>434.94409999999999</v>
      </c>
      <c r="H31" s="64">
        <v>211.59227883711159</v>
      </c>
      <c r="I31" s="64">
        <v>14.438599999999999</v>
      </c>
      <c r="J31" s="64">
        <v>165.61449999999999</v>
      </c>
      <c r="K31" s="64">
        <v>541.41099999999994</v>
      </c>
      <c r="L31" s="64">
        <v>4.7175402024545994</v>
      </c>
      <c r="M31" s="64">
        <v>766.50175373000002</v>
      </c>
      <c r="N31" s="64">
        <v>623.51400000000001</v>
      </c>
      <c r="O31" s="64">
        <v>4.3499999999999996</v>
      </c>
      <c r="P31" s="64">
        <v>10.737681612882</v>
      </c>
      <c r="Q31" s="64">
        <v>87.747500000000002</v>
      </c>
      <c r="R31" s="64">
        <v>1575.8524494101075</v>
      </c>
      <c r="S31" s="64">
        <v>30.431109105027499</v>
      </c>
      <c r="T31" s="64">
        <v>10.229799999999999</v>
      </c>
      <c r="U31" s="64">
        <v>26.019551924432101</v>
      </c>
      <c r="V31" s="64">
        <v>23.795143683189504</v>
      </c>
      <c r="W31" s="64">
        <v>28.546000000000003</v>
      </c>
      <c r="X31" s="64">
        <v>4</v>
      </c>
      <c r="Y31" s="64">
        <v>3.8884000000000007</v>
      </c>
      <c r="Z31" s="64">
        <v>13.630706232085299</v>
      </c>
      <c r="AA31" s="64">
        <v>461071.44903717691</v>
      </c>
      <c r="AB31" s="64">
        <v>1460.7758730226772</v>
      </c>
      <c r="AC31" s="64">
        <v>826.98464793040455</v>
      </c>
      <c r="AD31" s="64">
        <v>9.8225999999999996</v>
      </c>
      <c r="AE31" s="64">
        <v>6.6159999999999997</v>
      </c>
      <c r="AF31" s="64">
        <v>143.87218418463851</v>
      </c>
      <c r="AG31" s="64">
        <v>16.594999999999999</v>
      </c>
      <c r="AH31" s="64">
        <v>64.717701079999998</v>
      </c>
      <c r="AI31" s="64">
        <v>0</v>
      </c>
      <c r="AJ31" s="64">
        <v>0</v>
      </c>
      <c r="AK31" s="64">
        <v>77.69619999999999</v>
      </c>
      <c r="AL31" s="64">
        <v>0</v>
      </c>
      <c r="AM31" s="64">
        <v>2.1999999999999999E-2</v>
      </c>
      <c r="AN31" s="64">
        <v>0.1984202028215</v>
      </c>
      <c r="AO31" s="64">
        <v>2.0413822592E-3</v>
      </c>
      <c r="AP31" s="64">
        <v>0.95699999999999996</v>
      </c>
      <c r="AQ31" s="64">
        <v>2.3150710830000001E-4</v>
      </c>
      <c r="AR31" s="64">
        <v>0</v>
      </c>
      <c r="AS31" s="64">
        <v>0</v>
      </c>
      <c r="AT31" s="64">
        <v>0</v>
      </c>
      <c r="AU31" s="64">
        <v>31.5246</v>
      </c>
      <c r="AV31" s="64">
        <v>0</v>
      </c>
      <c r="AW31" s="64">
        <v>753.51096688919472</v>
      </c>
      <c r="AX31" s="64">
        <v>25.6693871744401</v>
      </c>
      <c r="AY31" s="64">
        <v>1E-3</v>
      </c>
      <c r="AZ31" s="64">
        <v>5.0000000000000001E-3</v>
      </c>
      <c r="BA31" s="64">
        <v>4.7473282388875004</v>
      </c>
      <c r="BB31" s="64">
        <v>3.4009732450899999E-2</v>
      </c>
      <c r="BC31" s="64">
        <v>1.02457438317E-2</v>
      </c>
      <c r="BD31" s="64">
        <v>0</v>
      </c>
      <c r="BE31" s="64">
        <v>68.274503945411297</v>
      </c>
      <c r="BF31" s="64">
        <v>68.021000000000001</v>
      </c>
      <c r="BG31" s="64">
        <v>14.059999999999999</v>
      </c>
      <c r="BH31" s="64">
        <v>2.2160000000000002</v>
      </c>
      <c r="BI31" s="64">
        <v>6.5000000000000002E-2</v>
      </c>
      <c r="BJ31" s="64">
        <v>0.16599999999999998</v>
      </c>
      <c r="BK31" s="64">
        <v>0.35499999999999998</v>
      </c>
      <c r="BL31" s="64">
        <v>0.311</v>
      </c>
      <c r="BM31" s="64">
        <v>0</v>
      </c>
      <c r="BN31" s="64">
        <v>1.222</v>
      </c>
      <c r="BO31" s="64">
        <v>0</v>
      </c>
      <c r="BP31" s="64">
        <v>0</v>
      </c>
      <c r="BQ31" s="72">
        <v>469559.6689545199</v>
      </c>
      <c r="BR31" s="64">
        <v>0</v>
      </c>
      <c r="BS31" s="64">
        <v>0</v>
      </c>
      <c r="BT31" s="64">
        <v>18426.314273432909</v>
      </c>
      <c r="BU31" s="71">
        <v>0</v>
      </c>
      <c r="BV31" s="73">
        <v>18426.314273432909</v>
      </c>
      <c r="BW31" s="72">
        <v>487985.98322795279</v>
      </c>
    </row>
    <row r="32" spans="1:75">
      <c r="A32" s="17">
        <v>25</v>
      </c>
      <c r="B32" s="27" t="s">
        <v>174</v>
      </c>
      <c r="C32" s="19" t="s">
        <v>70</v>
      </c>
      <c r="D32" s="64">
        <v>4.1000000000000002E-2</v>
      </c>
      <c r="E32" s="64">
        <v>0.113</v>
      </c>
      <c r="F32" s="64">
        <v>0</v>
      </c>
      <c r="G32" s="64">
        <v>3.2000000000000001E-2</v>
      </c>
      <c r="H32" s="64">
        <v>0.17699999999999999</v>
      </c>
      <c r="I32" s="64">
        <v>3.1E-2</v>
      </c>
      <c r="J32" s="64">
        <v>0.125</v>
      </c>
      <c r="K32" s="64">
        <v>0.28899999999999998</v>
      </c>
      <c r="L32" s="64">
        <v>0</v>
      </c>
      <c r="M32" s="64">
        <v>12.798</v>
      </c>
      <c r="N32" s="64">
        <v>0.15899999999999997</v>
      </c>
      <c r="O32" s="64">
        <v>0.74299999999999999</v>
      </c>
      <c r="P32" s="64">
        <v>0.39600000000000002</v>
      </c>
      <c r="Q32" s="64">
        <v>5.91E-2</v>
      </c>
      <c r="R32" s="64">
        <v>3.8008667026937997</v>
      </c>
      <c r="S32" s="64">
        <v>0.27500000000000002</v>
      </c>
      <c r="T32" s="64">
        <v>0</v>
      </c>
      <c r="U32" s="64">
        <v>0.11799999999999999</v>
      </c>
      <c r="V32" s="64">
        <v>9.8999999999999991E-2</v>
      </c>
      <c r="W32" s="64">
        <v>0.38800000000000001</v>
      </c>
      <c r="X32" s="64">
        <v>0</v>
      </c>
      <c r="Y32" s="64">
        <v>0</v>
      </c>
      <c r="Z32" s="64">
        <v>0.28200000000000003</v>
      </c>
      <c r="AA32" s="64">
        <v>1144.0536000000002</v>
      </c>
      <c r="AB32" s="64">
        <v>35414.639791101268</v>
      </c>
      <c r="AC32" s="64">
        <v>1545.7405253704956</v>
      </c>
      <c r="AD32" s="64">
        <v>9.3980999999999995</v>
      </c>
      <c r="AE32" s="64">
        <v>0</v>
      </c>
      <c r="AF32" s="64">
        <v>1.837</v>
      </c>
      <c r="AG32" s="64">
        <v>8.3059999999999992</v>
      </c>
      <c r="AH32" s="64">
        <v>4.2000000000000003E-2</v>
      </c>
      <c r="AI32" s="64">
        <v>0</v>
      </c>
      <c r="AJ32" s="64">
        <v>0</v>
      </c>
      <c r="AK32" s="64">
        <v>0.76559999999999995</v>
      </c>
      <c r="AL32" s="64">
        <v>0</v>
      </c>
      <c r="AM32" s="64">
        <v>0.47199999999999998</v>
      </c>
      <c r="AN32" s="64">
        <v>0</v>
      </c>
      <c r="AO32" s="64">
        <v>0</v>
      </c>
      <c r="AP32" s="64">
        <v>0</v>
      </c>
      <c r="AQ32" s="64">
        <v>0</v>
      </c>
      <c r="AR32" s="64">
        <v>0</v>
      </c>
      <c r="AS32" s="64">
        <v>0</v>
      </c>
      <c r="AT32" s="64">
        <v>0</v>
      </c>
      <c r="AU32" s="64">
        <v>0.56340000000000001</v>
      </c>
      <c r="AV32" s="64">
        <v>0</v>
      </c>
      <c r="AW32" s="64">
        <v>48.294533900000005</v>
      </c>
      <c r="AX32" s="64">
        <v>7.0000000000000001E-3</v>
      </c>
      <c r="AY32" s="64">
        <v>0</v>
      </c>
      <c r="AZ32" s="64">
        <v>0</v>
      </c>
      <c r="BA32" s="64">
        <v>0</v>
      </c>
      <c r="BB32" s="64">
        <v>0</v>
      </c>
      <c r="BC32" s="64">
        <v>0</v>
      </c>
      <c r="BD32" s="64">
        <v>0</v>
      </c>
      <c r="BE32" s="64">
        <v>0.44019999999999998</v>
      </c>
      <c r="BF32" s="64">
        <v>58.682451799229</v>
      </c>
      <c r="BG32" s="64">
        <v>3.0920000000000001</v>
      </c>
      <c r="BH32" s="64">
        <v>0.46400000000000002</v>
      </c>
      <c r="BI32" s="64">
        <v>1.0169999999999999</v>
      </c>
      <c r="BJ32" s="64">
        <v>1.0109999999999999</v>
      </c>
      <c r="BK32" s="64">
        <v>3.1E-2</v>
      </c>
      <c r="BL32" s="64">
        <v>0.05</v>
      </c>
      <c r="BM32" s="64">
        <v>0</v>
      </c>
      <c r="BN32" s="64">
        <v>0.41699999999999998</v>
      </c>
      <c r="BO32" s="64">
        <v>0</v>
      </c>
      <c r="BP32" s="64">
        <v>0</v>
      </c>
      <c r="BQ32" s="72">
        <v>38259.250168873674</v>
      </c>
      <c r="BR32" s="64">
        <v>0</v>
      </c>
      <c r="BS32" s="64">
        <v>0</v>
      </c>
      <c r="BT32" s="64">
        <v>168.90688411744739</v>
      </c>
      <c r="BU32" s="71">
        <v>0</v>
      </c>
      <c r="BV32" s="73">
        <v>168.90688411744739</v>
      </c>
      <c r="BW32" s="72">
        <v>38428.157052991119</v>
      </c>
    </row>
    <row r="33" spans="1:75">
      <c r="A33" s="18">
        <v>26</v>
      </c>
      <c r="B33" s="27" t="s">
        <v>175</v>
      </c>
      <c r="C33" s="19" t="s">
        <v>16</v>
      </c>
      <c r="D33" s="64">
        <v>3.6949999999999998</v>
      </c>
      <c r="E33" s="64">
        <v>0.60699999999999998</v>
      </c>
      <c r="F33" s="64">
        <v>0</v>
      </c>
      <c r="G33" s="64">
        <v>46.715680269834117</v>
      </c>
      <c r="H33" s="64">
        <v>19.776658974635502</v>
      </c>
      <c r="I33" s="64">
        <v>29.490894522130127</v>
      </c>
      <c r="J33" s="64">
        <v>291.12767029367939</v>
      </c>
      <c r="K33" s="64">
        <v>54.363741337980507</v>
      </c>
      <c r="L33" s="64">
        <v>7.6484059993405999</v>
      </c>
      <c r="M33" s="64">
        <v>0.94799999999999995</v>
      </c>
      <c r="N33" s="64">
        <v>90.816162350476802</v>
      </c>
      <c r="O33" s="64">
        <v>2.4500722485306001</v>
      </c>
      <c r="P33" s="64">
        <v>17.43658359124613</v>
      </c>
      <c r="Q33" s="64">
        <v>14.503460385871001</v>
      </c>
      <c r="R33" s="64">
        <v>593.18681678933001</v>
      </c>
      <c r="S33" s="64">
        <v>118.54245490704672</v>
      </c>
      <c r="T33" s="64">
        <v>7.2366001700379003</v>
      </c>
      <c r="U33" s="64">
        <v>15.4975112870681</v>
      </c>
      <c r="V33" s="64">
        <v>30.320401201279598</v>
      </c>
      <c r="W33" s="64">
        <v>20.690100000000001</v>
      </c>
      <c r="X33" s="64">
        <v>12.228999999999999</v>
      </c>
      <c r="Y33" s="64">
        <v>25.692000000000004</v>
      </c>
      <c r="Z33" s="64">
        <v>34.734844868160302</v>
      </c>
      <c r="AA33" s="64">
        <v>1235.1683898873198</v>
      </c>
      <c r="AB33" s="64">
        <v>2907.061100588809</v>
      </c>
      <c r="AC33" s="64">
        <v>119481.16699144911</v>
      </c>
      <c r="AD33" s="64">
        <v>193.09343734093142</v>
      </c>
      <c r="AE33" s="64">
        <v>1.1067</v>
      </c>
      <c r="AF33" s="64">
        <v>1764.770175171504</v>
      </c>
      <c r="AG33" s="64">
        <v>0.78590000000000004</v>
      </c>
      <c r="AH33" s="64">
        <v>42.189237002124401</v>
      </c>
      <c r="AI33" s="64">
        <v>5.6</v>
      </c>
      <c r="AJ33" s="64">
        <v>2.9390000000000001</v>
      </c>
      <c r="AK33" s="64">
        <v>29.784532721367654</v>
      </c>
      <c r="AL33" s="64">
        <v>0</v>
      </c>
      <c r="AM33" s="64">
        <v>1.165</v>
      </c>
      <c r="AN33" s="64">
        <v>2.0000078552797</v>
      </c>
      <c r="AO33" s="64">
        <v>2.80000808165E-2</v>
      </c>
      <c r="AP33" s="64">
        <v>0</v>
      </c>
      <c r="AQ33" s="64">
        <v>9.1651000000000001E-9</v>
      </c>
      <c r="AR33" s="64">
        <v>0</v>
      </c>
      <c r="AS33" s="64">
        <v>0</v>
      </c>
      <c r="AT33" s="64">
        <v>0</v>
      </c>
      <c r="AU33" s="64">
        <v>3.8224999999999998</v>
      </c>
      <c r="AV33" s="64">
        <v>0</v>
      </c>
      <c r="AW33" s="64">
        <v>1.689577030823</v>
      </c>
      <c r="AX33" s="64">
        <v>18.082001203000001</v>
      </c>
      <c r="AY33" s="64">
        <v>0</v>
      </c>
      <c r="AZ33" s="64">
        <v>0</v>
      </c>
      <c r="BA33" s="64">
        <v>11.9140001713511</v>
      </c>
      <c r="BB33" s="64">
        <v>1.3464138E-6</v>
      </c>
      <c r="BC33" s="64">
        <v>4.056207E-7</v>
      </c>
      <c r="BD33" s="64">
        <v>0</v>
      </c>
      <c r="BE33" s="64">
        <v>189.56671583425779</v>
      </c>
      <c r="BF33" s="64">
        <v>10395.743472853386</v>
      </c>
      <c r="BG33" s="64">
        <v>15.112</v>
      </c>
      <c r="BH33" s="64">
        <v>5.16</v>
      </c>
      <c r="BI33" s="64">
        <v>2.0009999999999999</v>
      </c>
      <c r="BJ33" s="64">
        <v>393.69015449152926</v>
      </c>
      <c r="BK33" s="64">
        <v>3.0089999999999999</v>
      </c>
      <c r="BL33" s="64">
        <v>1.1879999999999999</v>
      </c>
      <c r="BM33" s="64">
        <v>0</v>
      </c>
      <c r="BN33" s="64">
        <v>7.0329999999999995</v>
      </c>
      <c r="BO33" s="64">
        <v>0</v>
      </c>
      <c r="BP33" s="64">
        <v>0</v>
      </c>
      <c r="BQ33" s="72">
        <v>138152.57895463941</v>
      </c>
      <c r="BR33" s="64">
        <v>0</v>
      </c>
      <c r="BS33" s="64">
        <v>0</v>
      </c>
      <c r="BT33" s="64">
        <v>8203.4844943294647</v>
      </c>
      <c r="BU33" s="71">
        <v>0</v>
      </c>
      <c r="BV33" s="73">
        <v>8203.4844943294647</v>
      </c>
      <c r="BW33" s="72">
        <v>146356.06344896887</v>
      </c>
    </row>
    <row r="34" spans="1:75">
      <c r="A34" s="18">
        <v>27</v>
      </c>
      <c r="B34" s="27" t="s">
        <v>176</v>
      </c>
      <c r="C34" s="19" t="s">
        <v>71</v>
      </c>
      <c r="D34" s="64">
        <v>1052.0164121089563</v>
      </c>
      <c r="E34" s="64">
        <v>16.481300000000001</v>
      </c>
      <c r="F34" s="64">
        <v>1.2229999999999999</v>
      </c>
      <c r="G34" s="64">
        <v>514.00512782945896</v>
      </c>
      <c r="H34" s="64">
        <v>297.0178091572115</v>
      </c>
      <c r="I34" s="64">
        <v>78.153408161988935</v>
      </c>
      <c r="J34" s="64">
        <v>198.93655864243593</v>
      </c>
      <c r="K34" s="64">
        <v>54.333000000000006</v>
      </c>
      <c r="L34" s="64">
        <v>18.575900000000001</v>
      </c>
      <c r="M34" s="64">
        <v>82.816900000000004</v>
      </c>
      <c r="N34" s="64">
        <v>511.28300000000002</v>
      </c>
      <c r="O34" s="64">
        <v>92.325999999999993</v>
      </c>
      <c r="P34" s="64">
        <v>222.1881230115344</v>
      </c>
      <c r="Q34" s="64">
        <v>403.245118397363</v>
      </c>
      <c r="R34" s="64">
        <v>193.61659999999998</v>
      </c>
      <c r="S34" s="64">
        <v>1082.649297683623</v>
      </c>
      <c r="T34" s="64">
        <v>326.38149999999996</v>
      </c>
      <c r="U34" s="64">
        <v>415.94563249204674</v>
      </c>
      <c r="V34" s="64">
        <v>652.43664260198614</v>
      </c>
      <c r="W34" s="64">
        <v>671.53628648519293</v>
      </c>
      <c r="X34" s="64">
        <v>442.83800000000002</v>
      </c>
      <c r="Y34" s="64">
        <v>516.1337764113083</v>
      </c>
      <c r="Z34" s="64">
        <v>158.6439324446763</v>
      </c>
      <c r="AA34" s="64">
        <v>12371.289238736841</v>
      </c>
      <c r="AB34" s="64">
        <v>754.01847562898035</v>
      </c>
      <c r="AC34" s="64">
        <v>628.71188693277202</v>
      </c>
      <c r="AD34" s="64">
        <v>1273220.8182715587</v>
      </c>
      <c r="AE34" s="64">
        <v>190.82531131028225</v>
      </c>
      <c r="AF34" s="64">
        <v>1335.070359807316</v>
      </c>
      <c r="AG34" s="64">
        <v>674.00612514138561</v>
      </c>
      <c r="AH34" s="64">
        <v>1179.3497620691999</v>
      </c>
      <c r="AI34" s="64">
        <v>32.409704873406916</v>
      </c>
      <c r="AJ34" s="64">
        <v>26.826669781400888</v>
      </c>
      <c r="AK34" s="64">
        <v>1645.6480752840002</v>
      </c>
      <c r="AL34" s="64">
        <v>10.254546038316459</v>
      </c>
      <c r="AM34" s="64">
        <v>371.73658306333107</v>
      </c>
      <c r="AN34" s="64">
        <v>29.664479610059704</v>
      </c>
      <c r="AO34" s="64">
        <v>195.21700127432879</v>
      </c>
      <c r="AP34" s="64">
        <v>2458.932678355975</v>
      </c>
      <c r="AQ34" s="64">
        <v>321.20875737851884</v>
      </c>
      <c r="AR34" s="64">
        <v>8.3999999999999991E-2</v>
      </c>
      <c r="AS34" s="64">
        <v>0</v>
      </c>
      <c r="AT34" s="64">
        <v>8.58</v>
      </c>
      <c r="AU34" s="64">
        <v>4286.0530860299459</v>
      </c>
      <c r="AV34" s="64">
        <v>350.17599999999999</v>
      </c>
      <c r="AW34" s="64">
        <v>281.02057105486517</v>
      </c>
      <c r="AX34" s="64">
        <v>3032.7952256371932</v>
      </c>
      <c r="AY34" s="64">
        <v>285.10843506823738</v>
      </c>
      <c r="AZ34" s="64">
        <v>28.091723334704827</v>
      </c>
      <c r="BA34" s="64">
        <v>66.879587237723868</v>
      </c>
      <c r="BB34" s="64">
        <v>35.203661101752125</v>
      </c>
      <c r="BC34" s="64">
        <v>8.9183874485831005</v>
      </c>
      <c r="BD34" s="64">
        <v>3.4234726597579934</v>
      </c>
      <c r="BE34" s="64">
        <v>643.95528028736248</v>
      </c>
      <c r="BF34" s="64">
        <v>2031.0217720176895</v>
      </c>
      <c r="BG34" s="64">
        <v>27.100145727066213</v>
      </c>
      <c r="BH34" s="64">
        <v>141.40451118120953</v>
      </c>
      <c r="BI34" s="64">
        <v>26.465999999999998</v>
      </c>
      <c r="BJ34" s="64">
        <v>127.08039017273805</v>
      </c>
      <c r="BK34" s="64">
        <v>557.80346525853611</v>
      </c>
      <c r="BL34" s="64">
        <v>156.047</v>
      </c>
      <c r="BM34" s="64">
        <v>9.0470407490165581</v>
      </c>
      <c r="BN34" s="64">
        <v>38.972999999999999</v>
      </c>
      <c r="BO34" s="64">
        <v>0</v>
      </c>
      <c r="BP34" s="64">
        <v>0</v>
      </c>
      <c r="BQ34" s="72">
        <v>1315594.0040072396</v>
      </c>
      <c r="BR34" s="64">
        <v>0</v>
      </c>
      <c r="BS34" s="64">
        <v>0</v>
      </c>
      <c r="BT34" s="64">
        <v>2144.0525296342043</v>
      </c>
      <c r="BU34" s="71">
        <v>0</v>
      </c>
      <c r="BV34" s="73">
        <v>2144.0525296342043</v>
      </c>
      <c r="BW34" s="72">
        <v>1317738.0565368738</v>
      </c>
    </row>
    <row r="35" spans="1:75">
      <c r="A35" s="17">
        <v>28</v>
      </c>
      <c r="B35" s="27" t="s">
        <v>177</v>
      </c>
      <c r="C35" s="19" t="s">
        <v>72</v>
      </c>
      <c r="D35" s="64">
        <v>6.3580000000000005</v>
      </c>
      <c r="E35" s="64">
        <v>4.3999999999999997E-2</v>
      </c>
      <c r="F35" s="64">
        <v>1.0999999999999999E-2</v>
      </c>
      <c r="G35" s="64">
        <v>1.6857000000000002</v>
      </c>
      <c r="H35" s="64">
        <v>0.65590000000000004</v>
      </c>
      <c r="I35" s="64">
        <v>8.4000000000000005E-2</v>
      </c>
      <c r="J35" s="64">
        <v>0.1865</v>
      </c>
      <c r="K35" s="64">
        <v>0</v>
      </c>
      <c r="L35" s="64">
        <v>6.3E-2</v>
      </c>
      <c r="M35" s="64">
        <v>0</v>
      </c>
      <c r="N35" s="64">
        <v>6</v>
      </c>
      <c r="O35" s="64">
        <v>0</v>
      </c>
      <c r="P35" s="64">
        <v>221.26319210000003</v>
      </c>
      <c r="Q35" s="64">
        <v>2.1663000000000001</v>
      </c>
      <c r="R35" s="64">
        <v>0.11100000000000002</v>
      </c>
      <c r="S35" s="64">
        <v>1.2912290646575564</v>
      </c>
      <c r="T35" s="64">
        <v>0</v>
      </c>
      <c r="U35" s="64">
        <v>10.967000000000001</v>
      </c>
      <c r="V35" s="64">
        <v>19.190999999999999</v>
      </c>
      <c r="W35" s="64">
        <v>14198.177866158268</v>
      </c>
      <c r="X35" s="64">
        <v>25.018090966700747</v>
      </c>
      <c r="Y35" s="64">
        <v>4.0179999999999998</v>
      </c>
      <c r="Z35" s="64">
        <v>8.0779999999999994</v>
      </c>
      <c r="AA35" s="64">
        <v>0.498</v>
      </c>
      <c r="AB35" s="64">
        <v>0</v>
      </c>
      <c r="AC35" s="64">
        <v>0.77800000000000002</v>
      </c>
      <c r="AD35" s="64">
        <v>8.7587641723545282</v>
      </c>
      <c r="AE35" s="64">
        <v>191994.22749381047</v>
      </c>
      <c r="AF35" s="64">
        <v>542.26746978381868</v>
      </c>
      <c r="AG35" s="64">
        <v>1018.0844208494871</v>
      </c>
      <c r="AH35" s="64">
        <v>515.03938799773914</v>
      </c>
      <c r="AI35" s="64">
        <v>0</v>
      </c>
      <c r="AJ35" s="64">
        <v>8.2000000000000003E-2</v>
      </c>
      <c r="AK35" s="64">
        <v>102.48755899375357</v>
      </c>
      <c r="AL35" s="64">
        <v>0</v>
      </c>
      <c r="AM35" s="64">
        <v>3.4186208344590998</v>
      </c>
      <c r="AN35" s="64">
        <v>5.6999999999999995E-2</v>
      </c>
      <c r="AO35" s="64">
        <v>0</v>
      </c>
      <c r="AP35" s="64">
        <v>0</v>
      </c>
      <c r="AQ35" s="64">
        <v>7.4999999999999997E-2</v>
      </c>
      <c r="AR35" s="64">
        <v>0.12189999999999999</v>
      </c>
      <c r="AS35" s="64">
        <v>0</v>
      </c>
      <c r="AT35" s="64">
        <v>0</v>
      </c>
      <c r="AU35" s="64">
        <v>0.29399999999999998</v>
      </c>
      <c r="AV35" s="64">
        <v>0</v>
      </c>
      <c r="AW35" s="64">
        <v>2.7169999999999996</v>
      </c>
      <c r="AX35" s="64">
        <v>19.126928633082194</v>
      </c>
      <c r="AY35" s="64">
        <v>7.1999999999999995E-2</v>
      </c>
      <c r="AZ35" s="64">
        <v>0.10100000000000001</v>
      </c>
      <c r="BA35" s="64">
        <v>2E-3</v>
      </c>
      <c r="BB35" s="64">
        <v>52.15371964572315</v>
      </c>
      <c r="BC35" s="64">
        <v>0</v>
      </c>
      <c r="BD35" s="64">
        <v>0.155</v>
      </c>
      <c r="BE35" s="64">
        <v>0.14799999999999999</v>
      </c>
      <c r="BF35" s="64">
        <v>2.3821582705486361E-3</v>
      </c>
      <c r="BG35" s="64">
        <v>1.8818367898999999</v>
      </c>
      <c r="BH35" s="64">
        <v>0.312</v>
      </c>
      <c r="BI35" s="64">
        <v>0.56699999999999995</v>
      </c>
      <c r="BJ35" s="64">
        <v>0</v>
      </c>
      <c r="BK35" s="64">
        <v>50.058999999999997</v>
      </c>
      <c r="BL35" s="64">
        <v>4.7639999999999993</v>
      </c>
      <c r="BM35" s="64">
        <v>8.1000000000000003E-2</v>
      </c>
      <c r="BN35" s="64">
        <v>9.0999999999999998E-2</v>
      </c>
      <c r="BO35" s="64">
        <v>0</v>
      </c>
      <c r="BP35" s="64">
        <v>0</v>
      </c>
      <c r="BQ35" s="72">
        <v>208823.79326195861</v>
      </c>
      <c r="BR35" s="64">
        <v>0</v>
      </c>
      <c r="BS35" s="64">
        <v>0</v>
      </c>
      <c r="BT35" s="64">
        <v>927.87930825772196</v>
      </c>
      <c r="BU35" s="71">
        <v>0</v>
      </c>
      <c r="BV35" s="73">
        <v>927.87930825772196</v>
      </c>
      <c r="BW35" s="72">
        <v>209751.67257021632</v>
      </c>
    </row>
    <row r="36" spans="1:75">
      <c r="A36" s="18">
        <v>29</v>
      </c>
      <c r="B36" s="27" t="s">
        <v>178</v>
      </c>
      <c r="C36" s="19" t="s">
        <v>73</v>
      </c>
      <c r="D36" s="64">
        <v>665.97789999999998</v>
      </c>
      <c r="E36" s="64">
        <v>46.083099999999995</v>
      </c>
      <c r="F36" s="64">
        <v>2.5510000000000002</v>
      </c>
      <c r="G36" s="64">
        <v>352.43985449381933</v>
      </c>
      <c r="H36" s="64">
        <v>12983.740541386371</v>
      </c>
      <c r="I36" s="64">
        <v>1388.9770295945596</v>
      </c>
      <c r="J36" s="64">
        <v>856.54896654587594</v>
      </c>
      <c r="K36" s="64">
        <v>1484.2300655224242</v>
      </c>
      <c r="L36" s="64">
        <v>253.28986269583868</v>
      </c>
      <c r="M36" s="64">
        <v>5191.1350713735646</v>
      </c>
      <c r="N36" s="64">
        <v>8303.1845883509577</v>
      </c>
      <c r="O36" s="64">
        <v>3760.2781000784271</v>
      </c>
      <c r="P36" s="64">
        <v>3401.9128810862503</v>
      </c>
      <c r="Q36" s="64">
        <v>2320.8089211972124</v>
      </c>
      <c r="R36" s="64">
        <v>950.58931071227346</v>
      </c>
      <c r="S36" s="64">
        <v>2505.0883165270916</v>
      </c>
      <c r="T36" s="64">
        <v>3986.0607758250871</v>
      </c>
      <c r="U36" s="64">
        <v>4761.1344512675787</v>
      </c>
      <c r="V36" s="64">
        <v>7488.6874441801201</v>
      </c>
      <c r="W36" s="64">
        <v>1198.041148609638</v>
      </c>
      <c r="X36" s="64">
        <v>323.63654702512679</v>
      </c>
      <c r="Y36" s="64">
        <v>2647.1421005910452</v>
      </c>
      <c r="Z36" s="64">
        <v>948.55613217699727</v>
      </c>
      <c r="AA36" s="64">
        <v>226.27155838616721</v>
      </c>
      <c r="AB36" s="64">
        <v>22.914477318085702</v>
      </c>
      <c r="AC36" s="64">
        <v>986.75281318237478</v>
      </c>
      <c r="AD36" s="64">
        <v>1875.3200185394844</v>
      </c>
      <c r="AE36" s="64">
        <v>7633.8800303079333</v>
      </c>
      <c r="AF36" s="64">
        <v>744528.32736179151</v>
      </c>
      <c r="AG36" s="64">
        <v>35006.102131399377</v>
      </c>
      <c r="AH36" s="64">
        <v>747.2740077347737</v>
      </c>
      <c r="AI36" s="64">
        <v>437.10099383117694</v>
      </c>
      <c r="AJ36" s="64">
        <v>42.489893441985188</v>
      </c>
      <c r="AK36" s="64">
        <v>454.91634449153196</v>
      </c>
      <c r="AL36" s="64">
        <v>8.9187629639637009</v>
      </c>
      <c r="AM36" s="64">
        <v>85.739731223292907</v>
      </c>
      <c r="AN36" s="64">
        <v>1263.4997792849954</v>
      </c>
      <c r="AO36" s="64">
        <v>1555.3974488158453</v>
      </c>
      <c r="AP36" s="64">
        <v>177.30816271954075</v>
      </c>
      <c r="AQ36" s="64">
        <v>2666.4192833873026</v>
      </c>
      <c r="AR36" s="64">
        <v>168.071</v>
      </c>
      <c r="AS36" s="64">
        <v>1E-3</v>
      </c>
      <c r="AT36" s="64">
        <v>3.7269999999999999</v>
      </c>
      <c r="AU36" s="64">
        <v>39.116308802599903</v>
      </c>
      <c r="AV36" s="64">
        <v>0</v>
      </c>
      <c r="AW36" s="64">
        <v>976.75653974557349</v>
      </c>
      <c r="AX36" s="64">
        <v>354.13550273971919</v>
      </c>
      <c r="AY36" s="64">
        <v>23.201983798422901</v>
      </c>
      <c r="AZ36" s="64">
        <v>59.3914320236292</v>
      </c>
      <c r="BA36" s="64">
        <v>174.9972836967427</v>
      </c>
      <c r="BB36" s="64">
        <v>364.5288182429278</v>
      </c>
      <c r="BC36" s="64">
        <v>11.812890705033899</v>
      </c>
      <c r="BD36" s="64">
        <v>97.005526454269912</v>
      </c>
      <c r="BE36" s="64">
        <v>211.07334730229869</v>
      </c>
      <c r="BF36" s="64">
        <v>131.94999999999999</v>
      </c>
      <c r="BG36" s="64">
        <v>3.4177286898011996</v>
      </c>
      <c r="BH36" s="64">
        <v>22.598973203746102</v>
      </c>
      <c r="BI36" s="64">
        <v>1.3873946762386</v>
      </c>
      <c r="BJ36" s="64">
        <v>120.31187026532211</v>
      </c>
      <c r="BK36" s="64">
        <v>6.1194914601423989</v>
      </c>
      <c r="BL36" s="64">
        <v>5.722141899211401</v>
      </c>
      <c r="BM36" s="64">
        <v>329.53796389810537</v>
      </c>
      <c r="BN36" s="64">
        <v>24.1546550017352</v>
      </c>
      <c r="BO36" s="64">
        <v>0</v>
      </c>
      <c r="BP36" s="64">
        <v>0</v>
      </c>
      <c r="BQ36" s="72">
        <v>866667.74576066528</v>
      </c>
      <c r="BR36" s="64">
        <v>0</v>
      </c>
      <c r="BS36" s="64">
        <v>0</v>
      </c>
      <c r="BT36" s="64">
        <v>31172.995581556275</v>
      </c>
      <c r="BU36" s="71">
        <v>0</v>
      </c>
      <c r="BV36" s="73">
        <v>31172.995581556275</v>
      </c>
      <c r="BW36" s="72">
        <v>897840.7413422215</v>
      </c>
    </row>
    <row r="37" spans="1:75">
      <c r="A37" s="18">
        <v>30</v>
      </c>
      <c r="B37" s="27" t="s">
        <v>179</v>
      </c>
      <c r="C37" s="19" t="s">
        <v>74</v>
      </c>
      <c r="D37" s="64">
        <v>57.278599999999997</v>
      </c>
      <c r="E37" s="64">
        <v>14.706</v>
      </c>
      <c r="F37" s="64">
        <v>0.14100000000000001</v>
      </c>
      <c r="G37" s="64">
        <v>3.2887000000000004</v>
      </c>
      <c r="H37" s="64">
        <v>2026.3628966414649</v>
      </c>
      <c r="I37" s="64">
        <v>2722.4757683408552</v>
      </c>
      <c r="J37" s="64">
        <v>786.26434400000005</v>
      </c>
      <c r="K37" s="64">
        <v>231</v>
      </c>
      <c r="L37" s="64">
        <v>150.5863332010465</v>
      </c>
      <c r="M37" s="64">
        <v>21.849</v>
      </c>
      <c r="N37" s="64">
        <v>635.79509583487959</v>
      </c>
      <c r="O37" s="64">
        <v>2288.2040974000001</v>
      </c>
      <c r="P37" s="64">
        <v>492.30200000000002</v>
      </c>
      <c r="Q37" s="64">
        <v>696.11373048849123</v>
      </c>
      <c r="R37" s="64">
        <v>22.38</v>
      </c>
      <c r="S37" s="64">
        <v>1739.8471398633308</v>
      </c>
      <c r="T37" s="64">
        <v>406.8159324048604</v>
      </c>
      <c r="U37" s="64">
        <v>511.25214293825047</v>
      </c>
      <c r="V37" s="64">
        <v>733.50800000000004</v>
      </c>
      <c r="W37" s="64">
        <v>3.1798143023184999</v>
      </c>
      <c r="X37" s="64">
        <v>147.24959192510195</v>
      </c>
      <c r="Y37" s="64">
        <v>1317.9132260673309</v>
      </c>
      <c r="Z37" s="64">
        <v>1014.0402948503468</v>
      </c>
      <c r="AA37" s="64">
        <v>1562.2747090000003</v>
      </c>
      <c r="AB37" s="64">
        <v>0.98980000000000012</v>
      </c>
      <c r="AC37" s="64">
        <v>131.65303029523341</v>
      </c>
      <c r="AD37" s="64">
        <v>1234.7524483139011</v>
      </c>
      <c r="AE37" s="64">
        <v>573.03347732995428</v>
      </c>
      <c r="AF37" s="64">
        <v>16170.109134404476</v>
      </c>
      <c r="AG37" s="64">
        <v>519200.52285321755</v>
      </c>
      <c r="AH37" s="64">
        <v>147.12195227229279</v>
      </c>
      <c r="AI37" s="64">
        <v>307.25495891914193</v>
      </c>
      <c r="AJ37" s="64">
        <v>400.30582458192447</v>
      </c>
      <c r="AK37" s="64">
        <v>121.73531463768629</v>
      </c>
      <c r="AL37" s="64">
        <v>183.05194132408087</v>
      </c>
      <c r="AM37" s="64">
        <v>5444.4509715030781</v>
      </c>
      <c r="AN37" s="64">
        <v>746.52891945730983</v>
      </c>
      <c r="AO37" s="64">
        <v>10.087657687311069</v>
      </c>
      <c r="AP37" s="64">
        <v>678.50472918738421</v>
      </c>
      <c r="AQ37" s="64">
        <v>1623.6082227378636</v>
      </c>
      <c r="AR37" s="64">
        <v>0</v>
      </c>
      <c r="AS37" s="64">
        <v>3.0000000000000001E-3</v>
      </c>
      <c r="AT37" s="64">
        <v>1.2589000000000001</v>
      </c>
      <c r="AU37" s="64">
        <v>52.514978475296104</v>
      </c>
      <c r="AV37" s="64">
        <v>0</v>
      </c>
      <c r="AW37" s="64">
        <v>28.109929850752206</v>
      </c>
      <c r="AX37" s="64">
        <v>26.228039708990625</v>
      </c>
      <c r="AY37" s="64">
        <v>1.7450000000000001</v>
      </c>
      <c r="AZ37" s="64">
        <v>4.5009578704953999</v>
      </c>
      <c r="BA37" s="64">
        <v>1100.0209009197049</v>
      </c>
      <c r="BB37" s="64">
        <v>394.9588768742201</v>
      </c>
      <c r="BC37" s="64">
        <v>1.6009153176569868</v>
      </c>
      <c r="BD37" s="64">
        <v>141.45541667147828</v>
      </c>
      <c r="BE37" s="64">
        <v>638.2869458541179</v>
      </c>
      <c r="BF37" s="64">
        <v>0.63</v>
      </c>
      <c r="BG37" s="64">
        <v>143.39894944724625</v>
      </c>
      <c r="BH37" s="64">
        <v>698.52732829228626</v>
      </c>
      <c r="BI37" s="64">
        <v>124.4066250500919</v>
      </c>
      <c r="BJ37" s="64">
        <v>994.26991517648196</v>
      </c>
      <c r="BK37" s="64">
        <v>1252.6210242605068</v>
      </c>
      <c r="BL37" s="64">
        <v>29.445799999999998</v>
      </c>
      <c r="BM37" s="64">
        <v>467.4765179400498</v>
      </c>
      <c r="BN37" s="64">
        <v>2622.360624535751</v>
      </c>
      <c r="BO37" s="64">
        <v>0</v>
      </c>
      <c r="BP37" s="64">
        <v>0</v>
      </c>
      <c r="BQ37" s="72">
        <v>573282.36029937223</v>
      </c>
      <c r="BR37" s="64">
        <v>0</v>
      </c>
      <c r="BS37" s="64">
        <v>0</v>
      </c>
      <c r="BT37" s="64">
        <v>866.43855931094163</v>
      </c>
      <c r="BU37" s="71">
        <v>0</v>
      </c>
      <c r="BV37" s="73">
        <v>866.43855931094163</v>
      </c>
      <c r="BW37" s="72">
        <v>574148.79885868321</v>
      </c>
    </row>
    <row r="38" spans="1:75">
      <c r="A38" s="17">
        <v>31</v>
      </c>
      <c r="B38" s="27" t="s">
        <v>180</v>
      </c>
      <c r="C38" s="19" t="s">
        <v>75</v>
      </c>
      <c r="D38" s="64">
        <v>425.77440000000001</v>
      </c>
      <c r="E38" s="64">
        <v>3.5510999999999999</v>
      </c>
      <c r="F38" s="64">
        <v>8.6900000000000005E-2</v>
      </c>
      <c r="G38" s="64">
        <v>101.28503244224085</v>
      </c>
      <c r="H38" s="64">
        <v>204.50343892913446</v>
      </c>
      <c r="I38" s="64">
        <v>9.7523523736282609</v>
      </c>
      <c r="J38" s="64">
        <v>35.966074167407861</v>
      </c>
      <c r="K38" s="64">
        <v>56.123558839159983</v>
      </c>
      <c r="L38" s="64">
        <v>8.6961061643580404</v>
      </c>
      <c r="M38" s="64">
        <v>695.90512227682984</v>
      </c>
      <c r="N38" s="64">
        <v>20.333134255588114</v>
      </c>
      <c r="O38" s="64">
        <v>13.056315395280398</v>
      </c>
      <c r="P38" s="64">
        <v>11.182309871027169</v>
      </c>
      <c r="Q38" s="64">
        <v>157.11030569901123</v>
      </c>
      <c r="R38" s="64">
        <v>23.224120261698758</v>
      </c>
      <c r="S38" s="64">
        <v>26.753105291976961</v>
      </c>
      <c r="T38" s="64">
        <v>48.083528127187435</v>
      </c>
      <c r="U38" s="64">
        <v>72.909865440618148</v>
      </c>
      <c r="V38" s="64">
        <v>53.166684445074928</v>
      </c>
      <c r="W38" s="64">
        <v>258.12592717418045</v>
      </c>
      <c r="X38" s="64">
        <v>2.4214650804137481</v>
      </c>
      <c r="Y38" s="64">
        <v>76.387710482944783</v>
      </c>
      <c r="Z38" s="64">
        <v>101.20643976101567</v>
      </c>
      <c r="AA38" s="64">
        <v>583.54551079494581</v>
      </c>
      <c r="AB38" s="64">
        <v>8.0363399972237382</v>
      </c>
      <c r="AC38" s="64">
        <v>275.76655180654484</v>
      </c>
      <c r="AD38" s="64">
        <v>838.48543790238875</v>
      </c>
      <c r="AE38" s="64">
        <v>59.446532045270295</v>
      </c>
      <c r="AF38" s="64">
        <v>1463.5221693131921</v>
      </c>
      <c r="AG38" s="64">
        <v>312.01218651824917</v>
      </c>
      <c r="AH38" s="64">
        <v>366202.08312203881</v>
      </c>
      <c r="AI38" s="64">
        <v>575.03800000000001</v>
      </c>
      <c r="AJ38" s="64">
        <v>103.73907084301101</v>
      </c>
      <c r="AK38" s="64">
        <v>15965.072914918179</v>
      </c>
      <c r="AL38" s="64">
        <v>785.18884399401111</v>
      </c>
      <c r="AM38" s="64">
        <v>26.168129475486275</v>
      </c>
      <c r="AN38" s="64">
        <v>2.7057429131532573</v>
      </c>
      <c r="AO38" s="64">
        <v>4.2333375390000001E-4</v>
      </c>
      <c r="AP38" s="64">
        <v>4.5199999999999996</v>
      </c>
      <c r="AQ38" s="64">
        <v>0.24815316881720001</v>
      </c>
      <c r="AR38" s="64">
        <v>5.6420000000000003</v>
      </c>
      <c r="AS38" s="64">
        <v>0</v>
      </c>
      <c r="AT38" s="64">
        <v>2.9999999999999997E-4</v>
      </c>
      <c r="AU38" s="64">
        <v>6.4397000000000002</v>
      </c>
      <c r="AV38" s="64">
        <v>0</v>
      </c>
      <c r="AW38" s="64">
        <v>1.9264015546467999</v>
      </c>
      <c r="AX38" s="64">
        <v>5.4547868481577</v>
      </c>
      <c r="AY38" s="64">
        <v>6.0000000000000001E-3</v>
      </c>
      <c r="AZ38" s="64">
        <v>5.1384999999999996</v>
      </c>
      <c r="BA38" s="64">
        <v>0.2296808726397</v>
      </c>
      <c r="BB38" s="64">
        <v>1860.8508404813433</v>
      </c>
      <c r="BC38" s="64">
        <v>0.43969432701119998</v>
      </c>
      <c r="BD38" s="64">
        <v>205.00485118626011</v>
      </c>
      <c r="BE38" s="64">
        <v>5.1617114090936997</v>
      </c>
      <c r="BF38" s="64">
        <v>999.05729416387067</v>
      </c>
      <c r="BG38" s="64">
        <v>43.506832396489195</v>
      </c>
      <c r="BH38" s="64">
        <v>0.39440000000000003</v>
      </c>
      <c r="BI38" s="64">
        <v>3.3552716307430996</v>
      </c>
      <c r="BJ38" s="64">
        <v>1.5099999999999999E-2</v>
      </c>
      <c r="BK38" s="64">
        <v>1.393</v>
      </c>
      <c r="BL38" s="64">
        <v>0.65600000000000003</v>
      </c>
      <c r="BM38" s="64">
        <v>1.1656405155338618</v>
      </c>
      <c r="BN38" s="64">
        <v>1.07</v>
      </c>
      <c r="BO38" s="64">
        <v>0</v>
      </c>
      <c r="BP38" s="64">
        <v>0</v>
      </c>
      <c r="BQ38" s="72">
        <v>392758.09213092772</v>
      </c>
      <c r="BR38" s="64">
        <v>0</v>
      </c>
      <c r="BS38" s="64">
        <v>0</v>
      </c>
      <c r="BT38" s="64">
        <v>13207.661857220814</v>
      </c>
      <c r="BU38" s="71">
        <v>0</v>
      </c>
      <c r="BV38" s="73">
        <v>13207.661857220814</v>
      </c>
      <c r="BW38" s="72">
        <v>405965.75398814853</v>
      </c>
    </row>
    <row r="39" spans="1:75">
      <c r="A39" s="18">
        <v>32</v>
      </c>
      <c r="B39" s="27" t="s">
        <v>181</v>
      </c>
      <c r="C39" s="19" t="s">
        <v>321</v>
      </c>
      <c r="D39" s="64">
        <v>0</v>
      </c>
      <c r="E39" s="64">
        <v>0</v>
      </c>
      <c r="F39" s="64">
        <v>2.0750000000000002</v>
      </c>
      <c r="G39" s="64">
        <v>1.330123731600853</v>
      </c>
      <c r="H39" s="64">
        <v>1.169</v>
      </c>
      <c r="I39" s="64">
        <v>0</v>
      </c>
      <c r="J39" s="64">
        <v>0</v>
      </c>
      <c r="K39" s="64">
        <v>0</v>
      </c>
      <c r="L39" s="64">
        <v>0</v>
      </c>
      <c r="M39" s="64">
        <v>0</v>
      </c>
      <c r="N39" s="64">
        <v>0</v>
      </c>
      <c r="O39" s="64">
        <v>0</v>
      </c>
      <c r="P39" s="64">
        <v>0</v>
      </c>
      <c r="Q39" s="64">
        <v>0</v>
      </c>
      <c r="R39" s="64">
        <v>0</v>
      </c>
      <c r="S39" s="64">
        <v>0</v>
      </c>
      <c r="T39" s="64">
        <v>0</v>
      </c>
      <c r="U39" s="64">
        <v>0</v>
      </c>
      <c r="V39" s="64">
        <v>0</v>
      </c>
      <c r="W39" s="64">
        <v>0</v>
      </c>
      <c r="X39" s="64">
        <v>0</v>
      </c>
      <c r="Y39" s="64">
        <v>0</v>
      </c>
      <c r="Z39" s="64">
        <v>6.4763180621230515E-2</v>
      </c>
      <c r="AA39" s="64">
        <v>0</v>
      </c>
      <c r="AB39" s="64">
        <v>0.46899999999999997</v>
      </c>
      <c r="AC39" s="64">
        <v>0</v>
      </c>
      <c r="AD39" s="64">
        <v>0.22600000000000001</v>
      </c>
      <c r="AE39" s="64">
        <v>0</v>
      </c>
      <c r="AF39" s="64">
        <v>12.837999999999999</v>
      </c>
      <c r="AG39" s="64">
        <v>0.90681717690749797</v>
      </c>
      <c r="AH39" s="64">
        <v>329.52800000000002</v>
      </c>
      <c r="AI39" s="64">
        <v>67063.437292709015</v>
      </c>
      <c r="AJ39" s="64">
        <v>0</v>
      </c>
      <c r="AK39" s="64">
        <v>635.60731317380544</v>
      </c>
      <c r="AL39" s="64">
        <v>0</v>
      </c>
      <c r="AM39" s="64">
        <v>0</v>
      </c>
      <c r="AN39" s="64">
        <v>0</v>
      </c>
      <c r="AO39" s="64">
        <v>0</v>
      </c>
      <c r="AP39" s="64">
        <v>0</v>
      </c>
      <c r="AQ39" s="64">
        <v>0</v>
      </c>
      <c r="AR39" s="64">
        <v>0</v>
      </c>
      <c r="AS39" s="64">
        <v>0</v>
      </c>
      <c r="AT39" s="64">
        <v>0</v>
      </c>
      <c r="AU39" s="64">
        <v>8.7999999999999995E-2</v>
      </c>
      <c r="AV39" s="64">
        <v>0</v>
      </c>
      <c r="AW39" s="64">
        <v>4.0709999999999997</v>
      </c>
      <c r="AX39" s="64">
        <v>0</v>
      </c>
      <c r="AY39" s="64">
        <v>0</v>
      </c>
      <c r="AZ39" s="64">
        <v>0</v>
      </c>
      <c r="BA39" s="64">
        <v>0</v>
      </c>
      <c r="BB39" s="64">
        <v>10.782735977380804</v>
      </c>
      <c r="BC39" s="64">
        <v>0</v>
      </c>
      <c r="BD39" s="64">
        <v>1.3907040891295814</v>
      </c>
      <c r="BE39" s="64">
        <v>0</v>
      </c>
      <c r="BF39" s="64">
        <v>0.111</v>
      </c>
      <c r="BG39" s="64">
        <v>0</v>
      </c>
      <c r="BH39" s="64">
        <v>0</v>
      </c>
      <c r="BI39" s="64">
        <v>0</v>
      </c>
      <c r="BJ39" s="64">
        <v>0</v>
      </c>
      <c r="BK39" s="64">
        <v>7.0000000000000001E-3</v>
      </c>
      <c r="BL39" s="64">
        <v>0</v>
      </c>
      <c r="BM39" s="64">
        <v>0</v>
      </c>
      <c r="BN39" s="64">
        <v>0</v>
      </c>
      <c r="BO39" s="64">
        <v>0</v>
      </c>
      <c r="BP39" s="64">
        <v>0</v>
      </c>
      <c r="BQ39" s="72">
        <v>68064.101750038477</v>
      </c>
      <c r="BR39" s="64">
        <v>0</v>
      </c>
      <c r="BS39" s="64">
        <v>0</v>
      </c>
      <c r="BT39" s="64">
        <v>2197.971851395318</v>
      </c>
      <c r="BU39" s="71">
        <v>0</v>
      </c>
      <c r="BV39" s="73">
        <v>2197.971851395318</v>
      </c>
      <c r="BW39" s="72">
        <v>70262.073601433789</v>
      </c>
    </row>
    <row r="40" spans="1:75">
      <c r="A40" s="18">
        <v>33</v>
      </c>
      <c r="B40" s="27" t="s">
        <v>182</v>
      </c>
      <c r="C40" s="19" t="s">
        <v>322</v>
      </c>
      <c r="D40" s="64">
        <v>0</v>
      </c>
      <c r="E40" s="64">
        <v>0</v>
      </c>
      <c r="F40" s="64">
        <v>0</v>
      </c>
      <c r="G40" s="64">
        <v>0</v>
      </c>
      <c r="H40" s="64">
        <v>0</v>
      </c>
      <c r="I40" s="64">
        <v>0</v>
      </c>
      <c r="J40" s="64">
        <v>3.0000000000000001E-3</v>
      </c>
      <c r="K40" s="64">
        <v>0</v>
      </c>
      <c r="L40" s="64">
        <v>0</v>
      </c>
      <c r="M40" s="64">
        <v>0</v>
      </c>
      <c r="N40" s="64">
        <v>0.01</v>
      </c>
      <c r="O40" s="64">
        <v>0</v>
      </c>
      <c r="P40" s="64">
        <v>0</v>
      </c>
      <c r="Q40" s="64">
        <v>0</v>
      </c>
      <c r="R40" s="64">
        <v>0</v>
      </c>
      <c r="S40" s="64">
        <v>0</v>
      </c>
      <c r="T40" s="64">
        <v>0</v>
      </c>
      <c r="U40" s="64">
        <v>0</v>
      </c>
      <c r="V40" s="64">
        <v>0</v>
      </c>
      <c r="W40" s="64">
        <v>0</v>
      </c>
      <c r="X40" s="64">
        <v>0</v>
      </c>
      <c r="Y40" s="64">
        <v>0</v>
      </c>
      <c r="Z40" s="64">
        <v>0</v>
      </c>
      <c r="AA40" s="64">
        <v>0</v>
      </c>
      <c r="AB40" s="64">
        <v>0</v>
      </c>
      <c r="AC40" s="64">
        <v>0</v>
      </c>
      <c r="AD40" s="64">
        <v>0</v>
      </c>
      <c r="AE40" s="64">
        <v>0</v>
      </c>
      <c r="AF40" s="64">
        <v>2.3439999999999999</v>
      </c>
      <c r="AG40" s="64">
        <v>0</v>
      </c>
      <c r="AH40" s="64">
        <v>123.518</v>
      </c>
      <c r="AI40" s="64">
        <v>0</v>
      </c>
      <c r="AJ40" s="64">
        <v>79514.846347762737</v>
      </c>
      <c r="AK40" s="64">
        <v>557.42828140614199</v>
      </c>
      <c r="AL40" s="64">
        <v>3.399</v>
      </c>
      <c r="AM40" s="64">
        <v>0</v>
      </c>
      <c r="AN40" s="64">
        <v>0</v>
      </c>
      <c r="AO40" s="64">
        <v>0</v>
      </c>
      <c r="AP40" s="64">
        <v>0</v>
      </c>
      <c r="AQ40" s="64">
        <v>0</v>
      </c>
      <c r="AR40" s="64">
        <v>0.24399999999999999</v>
      </c>
      <c r="AS40" s="64">
        <v>0</v>
      </c>
      <c r="AT40" s="64">
        <v>0</v>
      </c>
      <c r="AU40" s="64">
        <v>0</v>
      </c>
      <c r="AV40" s="64">
        <v>0</v>
      </c>
      <c r="AW40" s="64">
        <v>0</v>
      </c>
      <c r="AX40" s="64">
        <v>0</v>
      </c>
      <c r="AY40" s="64">
        <v>0</v>
      </c>
      <c r="AZ40" s="64">
        <v>0</v>
      </c>
      <c r="BA40" s="64">
        <v>0</v>
      </c>
      <c r="BB40" s="64">
        <v>54.728000000000002</v>
      </c>
      <c r="BC40" s="64">
        <v>0</v>
      </c>
      <c r="BD40" s="64">
        <v>5.6003380874605986</v>
      </c>
      <c r="BE40" s="64">
        <v>0</v>
      </c>
      <c r="BF40" s="64">
        <v>0</v>
      </c>
      <c r="BG40" s="64">
        <v>0.45350000000000001</v>
      </c>
      <c r="BH40" s="64">
        <v>0</v>
      </c>
      <c r="BI40" s="64">
        <v>0</v>
      </c>
      <c r="BJ40" s="64">
        <v>0</v>
      </c>
      <c r="BK40" s="64">
        <v>2E-3</v>
      </c>
      <c r="BL40" s="64">
        <v>0</v>
      </c>
      <c r="BM40" s="64">
        <v>0</v>
      </c>
      <c r="BN40" s="64">
        <v>0</v>
      </c>
      <c r="BO40" s="64">
        <v>0</v>
      </c>
      <c r="BP40" s="64">
        <v>0</v>
      </c>
      <c r="BQ40" s="72">
        <v>80262.576467256353</v>
      </c>
      <c r="BR40" s="64">
        <v>0</v>
      </c>
      <c r="BS40" s="64">
        <v>0</v>
      </c>
      <c r="BT40" s="64">
        <v>14544.345761706545</v>
      </c>
      <c r="BU40" s="71">
        <v>0</v>
      </c>
      <c r="BV40" s="73">
        <v>14544.345761706545</v>
      </c>
      <c r="BW40" s="72">
        <v>94806.922228962896</v>
      </c>
    </row>
    <row r="41" spans="1:75">
      <c r="A41" s="17">
        <v>34</v>
      </c>
      <c r="B41" s="27" t="s">
        <v>183</v>
      </c>
      <c r="C41" s="19" t="s">
        <v>76</v>
      </c>
      <c r="D41" s="64">
        <v>2.6930000000000001</v>
      </c>
      <c r="E41" s="64">
        <v>0.67199999999999993</v>
      </c>
      <c r="F41" s="64">
        <v>3.9899999999999998E-2</v>
      </c>
      <c r="G41" s="64">
        <v>152.99551284294432</v>
      </c>
      <c r="H41" s="64">
        <v>513.79816753583907</v>
      </c>
      <c r="I41" s="64">
        <v>7.1206160877564395</v>
      </c>
      <c r="J41" s="64">
        <v>296.81065395608658</v>
      </c>
      <c r="K41" s="64">
        <v>3.3579382587399866</v>
      </c>
      <c r="L41" s="64">
        <v>7.18853488190436</v>
      </c>
      <c r="M41" s="64">
        <v>366.23768341524465</v>
      </c>
      <c r="N41" s="64">
        <v>119.52929238696753</v>
      </c>
      <c r="O41" s="64">
        <v>9.2269730929205984</v>
      </c>
      <c r="P41" s="64">
        <v>3.507829273359004</v>
      </c>
      <c r="Q41" s="64">
        <v>33.220720545614348</v>
      </c>
      <c r="R41" s="64">
        <v>18.701150663648132</v>
      </c>
      <c r="S41" s="64">
        <v>12.558505566698038</v>
      </c>
      <c r="T41" s="64">
        <v>15.873092049809204</v>
      </c>
      <c r="U41" s="64">
        <v>4.9281909823394727</v>
      </c>
      <c r="V41" s="64">
        <v>12.911817440043002</v>
      </c>
      <c r="W41" s="64">
        <v>0.67383819444718585</v>
      </c>
      <c r="X41" s="64">
        <v>1.3711976206206216</v>
      </c>
      <c r="Y41" s="64">
        <v>67.898332314421708</v>
      </c>
      <c r="Z41" s="64">
        <v>2.2927878767452823</v>
      </c>
      <c r="AA41" s="64">
        <v>26.211810794945848</v>
      </c>
      <c r="AB41" s="64">
        <v>19.221619162764636</v>
      </c>
      <c r="AC41" s="64">
        <v>79.858000000000004</v>
      </c>
      <c r="AD41" s="64">
        <v>131.80510713241017</v>
      </c>
      <c r="AE41" s="64">
        <v>478.30608540000003</v>
      </c>
      <c r="AF41" s="64">
        <v>10148.966725071445</v>
      </c>
      <c r="AG41" s="64">
        <v>1466.690542727792</v>
      </c>
      <c r="AH41" s="64">
        <v>14517.734403385504</v>
      </c>
      <c r="AI41" s="64">
        <v>1647.9411211022468</v>
      </c>
      <c r="AJ41" s="64">
        <v>751.61905788634465</v>
      </c>
      <c r="AK41" s="64">
        <v>255673.66901232698</v>
      </c>
      <c r="AL41" s="64">
        <v>550.06758640797887</v>
      </c>
      <c r="AM41" s="64">
        <v>32.396158970610642</v>
      </c>
      <c r="AN41" s="64">
        <v>3.4618723846481352</v>
      </c>
      <c r="AO41" s="64">
        <v>0.12239999999999999</v>
      </c>
      <c r="AP41" s="64">
        <v>0</v>
      </c>
      <c r="AQ41" s="64">
        <v>3.1E-2</v>
      </c>
      <c r="AR41" s="64">
        <v>0</v>
      </c>
      <c r="AS41" s="64">
        <v>0</v>
      </c>
      <c r="AT41" s="64">
        <v>0</v>
      </c>
      <c r="AU41" s="64">
        <v>30.924199999999995</v>
      </c>
      <c r="AV41" s="64">
        <v>0</v>
      </c>
      <c r="AW41" s="64">
        <v>31.616299999999999</v>
      </c>
      <c r="AX41" s="64">
        <v>0.94390000000000007</v>
      </c>
      <c r="AY41" s="64">
        <v>1.9209999999999998</v>
      </c>
      <c r="AZ41" s="64">
        <v>0.5</v>
      </c>
      <c r="BA41" s="64">
        <v>4.7272321455899997E-2</v>
      </c>
      <c r="BB41" s="64">
        <v>117.7274030100141</v>
      </c>
      <c r="BC41" s="64">
        <v>1.98</v>
      </c>
      <c r="BD41" s="64">
        <v>3.7307261987425222</v>
      </c>
      <c r="BE41" s="64">
        <v>5.7110000000000003</v>
      </c>
      <c r="BF41" s="64">
        <v>3525.9694742703869</v>
      </c>
      <c r="BG41" s="64">
        <v>4.0379999999999994</v>
      </c>
      <c r="BH41" s="64">
        <v>14.613</v>
      </c>
      <c r="BI41" s="64">
        <v>0.05</v>
      </c>
      <c r="BJ41" s="64">
        <v>1.718</v>
      </c>
      <c r="BK41" s="64">
        <v>1.5350000000000001</v>
      </c>
      <c r="BL41" s="64">
        <v>9.9619999999999997</v>
      </c>
      <c r="BM41" s="64">
        <v>5.9818009948990927</v>
      </c>
      <c r="BN41" s="64">
        <v>0.69300000000000006</v>
      </c>
      <c r="BO41" s="64">
        <v>0</v>
      </c>
      <c r="BP41" s="64">
        <v>0</v>
      </c>
      <c r="BQ41" s="72">
        <v>290941.37231453531</v>
      </c>
      <c r="BR41" s="64">
        <v>0</v>
      </c>
      <c r="BS41" s="64">
        <v>0</v>
      </c>
      <c r="BT41" s="64">
        <v>30669.590120211298</v>
      </c>
      <c r="BU41" s="71">
        <v>0</v>
      </c>
      <c r="BV41" s="73">
        <v>30669.590120211298</v>
      </c>
      <c r="BW41" s="72">
        <v>321610.96243474662</v>
      </c>
    </row>
    <row r="42" spans="1:75">
      <c r="A42" s="18">
        <v>35</v>
      </c>
      <c r="B42" s="27" t="s">
        <v>184</v>
      </c>
      <c r="C42" s="19" t="s">
        <v>77</v>
      </c>
      <c r="D42" s="64">
        <v>0.53200000000000003</v>
      </c>
      <c r="E42" s="64">
        <v>0</v>
      </c>
      <c r="F42" s="64">
        <v>0</v>
      </c>
      <c r="G42" s="64">
        <v>0</v>
      </c>
      <c r="H42" s="64">
        <v>6.4000000000000001E-2</v>
      </c>
      <c r="I42" s="64">
        <v>5.0000000000000001E-3</v>
      </c>
      <c r="J42" s="64">
        <v>7.0000000000000007E-2</v>
      </c>
      <c r="K42" s="64">
        <v>0</v>
      </c>
      <c r="L42" s="64">
        <v>3.702</v>
      </c>
      <c r="M42" s="64">
        <v>0</v>
      </c>
      <c r="N42" s="64">
        <v>3.5000000000000003E-2</v>
      </c>
      <c r="O42" s="64">
        <v>0</v>
      </c>
      <c r="P42" s="64">
        <v>7.0000000000000001E-3</v>
      </c>
      <c r="Q42" s="64">
        <v>0</v>
      </c>
      <c r="R42" s="64">
        <v>0</v>
      </c>
      <c r="S42" s="64">
        <v>6.8479999999999999</v>
      </c>
      <c r="T42" s="64">
        <v>8.4999999999999992E-2</v>
      </c>
      <c r="U42" s="64">
        <v>7.0000000000000001E-3</v>
      </c>
      <c r="V42" s="64">
        <v>3.0000000000000001E-3</v>
      </c>
      <c r="W42" s="64">
        <v>0</v>
      </c>
      <c r="X42" s="64">
        <v>3.0000000000000001E-3</v>
      </c>
      <c r="Y42" s="64">
        <v>4</v>
      </c>
      <c r="Z42" s="64">
        <v>0</v>
      </c>
      <c r="AA42" s="64">
        <v>0</v>
      </c>
      <c r="AB42" s="64">
        <v>0</v>
      </c>
      <c r="AC42" s="64">
        <v>0</v>
      </c>
      <c r="AD42" s="64">
        <v>0</v>
      </c>
      <c r="AE42" s="64">
        <v>55.000999999999998</v>
      </c>
      <c r="AF42" s="64">
        <v>286.75</v>
      </c>
      <c r="AG42" s="64">
        <v>61.3767</v>
      </c>
      <c r="AH42" s="64">
        <v>168.84851064176664</v>
      </c>
      <c r="AI42" s="64">
        <v>25.24027240762479</v>
      </c>
      <c r="AJ42" s="64">
        <v>0</v>
      </c>
      <c r="AK42" s="64">
        <v>253.65191671816649</v>
      </c>
      <c r="AL42" s="64">
        <v>61809.510239562092</v>
      </c>
      <c r="AM42" s="64">
        <v>0.78200000000000003</v>
      </c>
      <c r="AN42" s="64">
        <v>3.9E-2</v>
      </c>
      <c r="AO42" s="64">
        <v>0.4650227558942</v>
      </c>
      <c r="AP42" s="64">
        <v>0.13200000000000001</v>
      </c>
      <c r="AQ42" s="64">
        <v>1.7615666895000001E-3</v>
      </c>
      <c r="AR42" s="64">
        <v>0</v>
      </c>
      <c r="AS42" s="64">
        <v>0</v>
      </c>
      <c r="AT42" s="64">
        <v>0</v>
      </c>
      <c r="AU42" s="64">
        <v>2.7970000000000002</v>
      </c>
      <c r="AV42" s="64">
        <v>0</v>
      </c>
      <c r="AW42" s="64">
        <v>0</v>
      </c>
      <c r="AX42" s="64">
        <v>9.9961767897200002E-2</v>
      </c>
      <c r="AY42" s="64">
        <v>0</v>
      </c>
      <c r="AZ42" s="64">
        <v>1.6910000000000001</v>
      </c>
      <c r="BA42" s="64">
        <v>1.42381915745E-2</v>
      </c>
      <c r="BB42" s="64">
        <v>0.1248785489031</v>
      </c>
      <c r="BC42" s="64">
        <v>3.3704438987199999E-2</v>
      </c>
      <c r="BD42" s="64">
        <v>0</v>
      </c>
      <c r="BE42" s="64">
        <v>4.8256996360228008</v>
      </c>
      <c r="BF42" s="64">
        <v>1.835</v>
      </c>
      <c r="BG42" s="64">
        <v>1.4E-2</v>
      </c>
      <c r="BH42" s="64">
        <v>4.0000000000000001E-3</v>
      </c>
      <c r="BI42" s="64">
        <v>0</v>
      </c>
      <c r="BJ42" s="64">
        <v>2.7E-2</v>
      </c>
      <c r="BK42" s="64">
        <v>0</v>
      </c>
      <c r="BL42" s="64">
        <v>7.3999999999999996E-2</v>
      </c>
      <c r="BM42" s="64">
        <v>0</v>
      </c>
      <c r="BN42" s="64">
        <v>0</v>
      </c>
      <c r="BO42" s="64">
        <v>0</v>
      </c>
      <c r="BP42" s="64">
        <v>0</v>
      </c>
      <c r="BQ42" s="72">
        <v>62688.699906235612</v>
      </c>
      <c r="BR42" s="64">
        <v>0</v>
      </c>
      <c r="BS42" s="64">
        <v>0</v>
      </c>
      <c r="BT42" s="64">
        <v>3394.4125297209193</v>
      </c>
      <c r="BU42" s="71">
        <v>0</v>
      </c>
      <c r="BV42" s="73">
        <v>3394.4125297209193</v>
      </c>
      <c r="BW42" s="72">
        <v>66083.112435956529</v>
      </c>
    </row>
    <row r="43" spans="1:75">
      <c r="A43" s="18">
        <v>36</v>
      </c>
      <c r="B43" s="27" t="s">
        <v>185</v>
      </c>
      <c r="C43" s="19" t="s">
        <v>78</v>
      </c>
      <c r="D43" s="64">
        <v>1231.7197675528778</v>
      </c>
      <c r="E43" s="64">
        <v>2.1473</v>
      </c>
      <c r="F43" s="64">
        <v>4.2999999999999997E-2</v>
      </c>
      <c r="G43" s="64">
        <v>43.293999999999997</v>
      </c>
      <c r="H43" s="64">
        <v>349.84981103567179</v>
      </c>
      <c r="I43" s="64">
        <v>30.0855</v>
      </c>
      <c r="J43" s="64">
        <v>12.2125</v>
      </c>
      <c r="K43" s="64">
        <v>62.375799999999998</v>
      </c>
      <c r="L43" s="64">
        <v>80.4696</v>
      </c>
      <c r="M43" s="64">
        <v>13</v>
      </c>
      <c r="N43" s="64">
        <v>166.99299999999999</v>
      </c>
      <c r="O43" s="64">
        <v>150.13300000000001</v>
      </c>
      <c r="P43" s="64">
        <v>67.514046582343994</v>
      </c>
      <c r="Q43" s="64">
        <v>44.478999999999999</v>
      </c>
      <c r="R43" s="64">
        <v>62.408000000000001</v>
      </c>
      <c r="S43" s="64">
        <v>134.643</v>
      </c>
      <c r="T43" s="64">
        <v>227.0667</v>
      </c>
      <c r="U43" s="64">
        <v>254.69900000000001</v>
      </c>
      <c r="V43" s="64">
        <v>363.43299999999999</v>
      </c>
      <c r="W43" s="64">
        <v>696.72299999999996</v>
      </c>
      <c r="X43" s="64">
        <v>65.353999999999999</v>
      </c>
      <c r="Y43" s="64">
        <v>77.953000000000003</v>
      </c>
      <c r="Z43" s="64">
        <v>233.07702167632289</v>
      </c>
      <c r="AA43" s="64">
        <v>19.442230100223298</v>
      </c>
      <c r="AB43" s="64">
        <v>1.746</v>
      </c>
      <c r="AC43" s="64">
        <v>0.40600000000000003</v>
      </c>
      <c r="AD43" s="64">
        <v>376.00749366780781</v>
      </c>
      <c r="AE43" s="64">
        <v>17.060111742213</v>
      </c>
      <c r="AF43" s="64">
        <v>143.94055404670561</v>
      </c>
      <c r="AG43" s="64">
        <v>2767.8804626617002</v>
      </c>
      <c r="AH43" s="64">
        <v>139.52082191900874</v>
      </c>
      <c r="AI43" s="64">
        <v>302.52127211359766</v>
      </c>
      <c r="AJ43" s="64">
        <v>72.689123679037294</v>
      </c>
      <c r="AK43" s="64">
        <v>50.829000000000008</v>
      </c>
      <c r="AL43" s="64">
        <v>0.11600000000000001</v>
      </c>
      <c r="AM43" s="64">
        <v>467709.98103106534</v>
      </c>
      <c r="AN43" s="64">
        <v>2.3600000000000003</v>
      </c>
      <c r="AO43" s="64">
        <v>156.1050107200563</v>
      </c>
      <c r="AP43" s="64">
        <v>1.2169976970690999</v>
      </c>
      <c r="AQ43" s="64">
        <v>6.7810999999999995</v>
      </c>
      <c r="AR43" s="64">
        <v>39.540799528452361</v>
      </c>
      <c r="AS43" s="64">
        <v>0</v>
      </c>
      <c r="AT43" s="64">
        <v>0</v>
      </c>
      <c r="AU43" s="64">
        <v>77.674143294207397</v>
      </c>
      <c r="AV43" s="64">
        <v>0</v>
      </c>
      <c r="AW43" s="64">
        <v>35.325273611486303</v>
      </c>
      <c r="AX43" s="64">
        <v>1.883</v>
      </c>
      <c r="AY43" s="64">
        <v>0.31100000000000005</v>
      </c>
      <c r="AZ43" s="64">
        <v>9.5689999999999991</v>
      </c>
      <c r="BA43" s="64">
        <v>4.1977895267861003</v>
      </c>
      <c r="BB43" s="64">
        <v>3.7543866706484934</v>
      </c>
      <c r="BC43" s="64">
        <v>0.81600000000000006</v>
      </c>
      <c r="BD43" s="64">
        <v>49.153236158504264</v>
      </c>
      <c r="BE43" s="64">
        <v>666.29799894067355</v>
      </c>
      <c r="BF43" s="64">
        <v>433.27281489301055</v>
      </c>
      <c r="BG43" s="64">
        <v>1916.6394993088461</v>
      </c>
      <c r="BH43" s="64">
        <v>226.93574250977304</v>
      </c>
      <c r="BI43" s="64">
        <v>384.96885308590197</v>
      </c>
      <c r="BJ43" s="64">
        <v>381.28970569944636</v>
      </c>
      <c r="BK43" s="64">
        <v>2239.3065292089273</v>
      </c>
      <c r="BL43" s="64">
        <v>216.41072690314053</v>
      </c>
      <c r="BM43" s="64">
        <v>0.44</v>
      </c>
      <c r="BN43" s="64">
        <v>113.9008163957772</v>
      </c>
      <c r="BO43" s="64">
        <v>0</v>
      </c>
      <c r="BP43" s="64">
        <v>0</v>
      </c>
      <c r="BQ43" s="72">
        <v>482939.96357199538</v>
      </c>
      <c r="BR43" s="64">
        <v>0</v>
      </c>
      <c r="BS43" s="64">
        <v>0</v>
      </c>
      <c r="BT43" s="64">
        <v>16312.317054730851</v>
      </c>
      <c r="BU43" s="71">
        <v>0</v>
      </c>
      <c r="BV43" s="73">
        <v>16312.317054730851</v>
      </c>
      <c r="BW43" s="72">
        <v>499252.28062672622</v>
      </c>
    </row>
    <row r="44" spans="1:75">
      <c r="A44" s="17">
        <v>37</v>
      </c>
      <c r="B44" s="27" t="s">
        <v>186</v>
      </c>
      <c r="C44" s="19" t="s">
        <v>79</v>
      </c>
      <c r="D44" s="64">
        <v>5.7330000000000005</v>
      </c>
      <c r="E44" s="64">
        <v>5.1499999999999995</v>
      </c>
      <c r="F44" s="64">
        <v>2.4000000000000004</v>
      </c>
      <c r="G44" s="64">
        <v>5.4216030417898002</v>
      </c>
      <c r="H44" s="64">
        <v>89.267698384705895</v>
      </c>
      <c r="I44" s="64">
        <v>31.456499999999998</v>
      </c>
      <c r="J44" s="64">
        <v>16.621634343979501</v>
      </c>
      <c r="K44" s="64">
        <v>74.195186752046112</v>
      </c>
      <c r="L44" s="64">
        <v>3688.4298238107681</v>
      </c>
      <c r="M44" s="64">
        <v>236.5</v>
      </c>
      <c r="N44" s="64">
        <v>121.10593706625451</v>
      </c>
      <c r="O44" s="64">
        <v>27.3000123492745</v>
      </c>
      <c r="P44" s="64">
        <v>45.825197238912303</v>
      </c>
      <c r="Q44" s="64">
        <v>29.4011993990168</v>
      </c>
      <c r="R44" s="64">
        <v>121.26081767902249</v>
      </c>
      <c r="S44" s="64">
        <v>64.716668244393205</v>
      </c>
      <c r="T44" s="64">
        <v>123.2914171428659</v>
      </c>
      <c r="U44" s="64">
        <v>348.53279963312991</v>
      </c>
      <c r="V44" s="64">
        <v>87.030544509207999</v>
      </c>
      <c r="W44" s="64">
        <v>31.611267887488502</v>
      </c>
      <c r="X44" s="64">
        <v>19.7</v>
      </c>
      <c r="Y44" s="64">
        <v>85.350720389279502</v>
      </c>
      <c r="Z44" s="64">
        <v>17.916308958515</v>
      </c>
      <c r="AA44" s="64">
        <v>273.9849415383776</v>
      </c>
      <c r="AB44" s="64">
        <v>11.4127101770876</v>
      </c>
      <c r="AC44" s="64">
        <v>37.500540858599003</v>
      </c>
      <c r="AD44" s="64">
        <v>54.617528698858898</v>
      </c>
      <c r="AE44" s="64">
        <v>23.662529926814301</v>
      </c>
      <c r="AF44" s="64">
        <v>497.84026134422692</v>
      </c>
      <c r="AG44" s="64">
        <v>212.92266984854939</v>
      </c>
      <c r="AH44" s="64">
        <v>52.899800744312699</v>
      </c>
      <c r="AI44" s="64">
        <v>5.133</v>
      </c>
      <c r="AJ44" s="64">
        <v>23.1</v>
      </c>
      <c r="AK44" s="64">
        <v>56.006742548506502</v>
      </c>
      <c r="AL44" s="64">
        <v>48.943629260359998</v>
      </c>
      <c r="AM44" s="64">
        <v>25.3</v>
      </c>
      <c r="AN44" s="64">
        <v>99862.794171418485</v>
      </c>
      <c r="AO44" s="64">
        <v>242.93558031146725</v>
      </c>
      <c r="AP44" s="64">
        <v>181.70040041894001</v>
      </c>
      <c r="AQ44" s="64">
        <v>17678.036859784064</v>
      </c>
      <c r="AR44" s="64">
        <v>508.40100000000001</v>
      </c>
      <c r="AS44" s="64">
        <v>66.8</v>
      </c>
      <c r="AT44" s="64">
        <v>19.8302557309264</v>
      </c>
      <c r="AU44" s="64">
        <v>11.028119428821</v>
      </c>
      <c r="AV44" s="64">
        <v>0</v>
      </c>
      <c r="AW44" s="64">
        <v>395.48409553273552</v>
      </c>
      <c r="AX44" s="64">
        <v>216.30287163255227</v>
      </c>
      <c r="AY44" s="64">
        <v>29.452999999999999</v>
      </c>
      <c r="AZ44" s="64">
        <v>151.9728807857993</v>
      </c>
      <c r="BA44" s="64">
        <v>365.08508100540848</v>
      </c>
      <c r="BB44" s="64">
        <v>21.699165328619998</v>
      </c>
      <c r="BC44" s="64">
        <v>37.994758417497309</v>
      </c>
      <c r="BD44" s="64">
        <v>20.400011838965799</v>
      </c>
      <c r="BE44" s="64">
        <v>251.00973154048128</v>
      </c>
      <c r="BF44" s="64">
        <v>1683.9098608494451</v>
      </c>
      <c r="BG44" s="64">
        <v>379.28504886702831</v>
      </c>
      <c r="BH44" s="64">
        <v>246.17839910000001</v>
      </c>
      <c r="BI44" s="64">
        <v>244.88400000000001</v>
      </c>
      <c r="BJ44" s="64">
        <v>48.829561917241961</v>
      </c>
      <c r="BK44" s="64">
        <v>46.840350910510395</v>
      </c>
      <c r="BL44" s="64">
        <v>142.2484649974343</v>
      </c>
      <c r="BM44" s="64">
        <v>90.8703158</v>
      </c>
      <c r="BN44" s="64">
        <v>3.3000000000000003</v>
      </c>
      <c r="BO44" s="64">
        <v>0</v>
      </c>
      <c r="BP44" s="64">
        <v>0</v>
      </c>
      <c r="BQ44" s="72">
        <v>129548.81667739278</v>
      </c>
      <c r="BR44" s="64">
        <v>0</v>
      </c>
      <c r="BS44" s="64">
        <v>0</v>
      </c>
      <c r="BT44" s="64">
        <v>7012.0565240282795</v>
      </c>
      <c r="BU44" s="71">
        <v>0</v>
      </c>
      <c r="BV44" s="73">
        <v>7012.0565240282795</v>
      </c>
      <c r="BW44" s="72">
        <v>136560.87320142105</v>
      </c>
    </row>
    <row r="45" spans="1:75">
      <c r="A45" s="18">
        <v>38</v>
      </c>
      <c r="B45" s="27" t="s">
        <v>187</v>
      </c>
      <c r="C45" s="19" t="s">
        <v>80</v>
      </c>
      <c r="D45" s="64">
        <v>0.13200000000000001</v>
      </c>
      <c r="E45" s="64">
        <v>0</v>
      </c>
      <c r="F45" s="64">
        <v>0</v>
      </c>
      <c r="G45" s="64">
        <v>6.0801520893700001E-2</v>
      </c>
      <c r="H45" s="64">
        <v>0.1004457875998</v>
      </c>
      <c r="I45" s="64">
        <v>0</v>
      </c>
      <c r="J45" s="64">
        <v>1.0817171991E-2</v>
      </c>
      <c r="K45" s="64">
        <v>0.95499999999999996</v>
      </c>
      <c r="L45" s="64">
        <v>206.02120035453211</v>
      </c>
      <c r="M45" s="64">
        <v>0</v>
      </c>
      <c r="N45" s="64">
        <v>2.9685331271999999E-3</v>
      </c>
      <c r="O45" s="64">
        <v>6.1746384999999996E-6</v>
      </c>
      <c r="P45" s="64">
        <v>4.44914984E-5</v>
      </c>
      <c r="Q45" s="64">
        <v>0.1005996995084</v>
      </c>
      <c r="R45" s="64">
        <v>2.3804088395112002</v>
      </c>
      <c r="S45" s="64">
        <v>0.1353717323741</v>
      </c>
      <c r="T45" s="64">
        <v>2.1047831472958407</v>
      </c>
      <c r="U45" s="64">
        <v>0.20734667231690002</v>
      </c>
      <c r="V45" s="64">
        <v>6.7674969214100003E-2</v>
      </c>
      <c r="W45" s="64">
        <v>5.6339437455E-3</v>
      </c>
      <c r="X45" s="64">
        <v>0</v>
      </c>
      <c r="Y45" s="64">
        <v>7.0601946384999999E-3</v>
      </c>
      <c r="Z45" s="64">
        <v>3.3106906610999999E-2</v>
      </c>
      <c r="AA45" s="64">
        <v>0.12647076918380001</v>
      </c>
      <c r="AB45" s="64">
        <v>6.355088545E-3</v>
      </c>
      <c r="AC45" s="64">
        <v>22.857270429299501</v>
      </c>
      <c r="AD45" s="64">
        <v>0.160194003625692</v>
      </c>
      <c r="AE45" s="64">
        <v>0</v>
      </c>
      <c r="AF45" s="64">
        <v>12.546825271009601</v>
      </c>
      <c r="AG45" s="64">
        <v>6.5051144799341998</v>
      </c>
      <c r="AH45" s="64">
        <v>0.10031550084900001</v>
      </c>
      <c r="AI45" s="64">
        <v>0</v>
      </c>
      <c r="AJ45" s="64">
        <v>0</v>
      </c>
      <c r="AK45" s="64">
        <v>0</v>
      </c>
      <c r="AL45" s="64">
        <v>2.1814630179999999E-2</v>
      </c>
      <c r="AM45" s="64">
        <v>0.90600000000000003</v>
      </c>
      <c r="AN45" s="64">
        <v>133.31593018376302</v>
      </c>
      <c r="AO45" s="64">
        <v>107808.72469177136</v>
      </c>
      <c r="AP45" s="64">
        <v>4003.625491382882</v>
      </c>
      <c r="AQ45" s="64">
        <v>86.132703920931007</v>
      </c>
      <c r="AR45" s="64">
        <v>0</v>
      </c>
      <c r="AS45" s="64">
        <v>0</v>
      </c>
      <c r="AT45" s="64">
        <v>0</v>
      </c>
      <c r="AU45" s="64">
        <v>5.90597144117E-2</v>
      </c>
      <c r="AV45" s="64">
        <v>0</v>
      </c>
      <c r="AW45" s="64">
        <v>25.6316283449388</v>
      </c>
      <c r="AX45" s="64">
        <v>1.5699637415809</v>
      </c>
      <c r="AY45" s="64">
        <v>0.3</v>
      </c>
      <c r="AZ45" s="64">
        <v>134.52197702111425</v>
      </c>
      <c r="BA45" s="64">
        <v>469.32017809262368</v>
      </c>
      <c r="BB45" s="64">
        <v>4.1323733491527506</v>
      </c>
      <c r="BC45" s="64">
        <v>0.51923465402739999</v>
      </c>
      <c r="BD45" s="64">
        <v>0.1350478825009</v>
      </c>
      <c r="BE45" s="64">
        <v>0.75949093807860002</v>
      </c>
      <c r="BF45" s="64">
        <v>3.3268198062851524</v>
      </c>
      <c r="BG45" s="64">
        <v>2.7519431723430001</v>
      </c>
      <c r="BH45" s="64">
        <v>14.301</v>
      </c>
      <c r="BI45" s="64">
        <v>0.1</v>
      </c>
      <c r="BJ45" s="64">
        <v>522.45968640995397</v>
      </c>
      <c r="BK45" s="64">
        <v>39.101351510538997</v>
      </c>
      <c r="BL45" s="64">
        <v>1.4949529137899999</v>
      </c>
      <c r="BM45" s="64">
        <v>0</v>
      </c>
      <c r="BN45" s="64">
        <v>0</v>
      </c>
      <c r="BO45" s="64">
        <v>0</v>
      </c>
      <c r="BP45" s="64">
        <v>0</v>
      </c>
      <c r="BQ45" s="72">
        <v>113507.83915512245</v>
      </c>
      <c r="BR45" s="64">
        <v>0</v>
      </c>
      <c r="BS45" s="64">
        <v>0</v>
      </c>
      <c r="BT45" s="64">
        <v>5249.9543528032937</v>
      </c>
      <c r="BU45" s="71">
        <v>0</v>
      </c>
      <c r="BV45" s="73">
        <v>5249.9543528032937</v>
      </c>
      <c r="BW45" s="72">
        <v>118757.79350792574</v>
      </c>
    </row>
    <row r="46" spans="1:75">
      <c r="A46" s="18">
        <v>39</v>
      </c>
      <c r="B46" s="27" t="s">
        <v>188</v>
      </c>
      <c r="C46" s="19" t="s">
        <v>81</v>
      </c>
      <c r="D46" s="64">
        <v>0</v>
      </c>
      <c r="E46" s="64">
        <v>0</v>
      </c>
      <c r="F46" s="64">
        <v>0</v>
      </c>
      <c r="G46" s="64">
        <v>0</v>
      </c>
      <c r="H46" s="64">
        <v>1E-3</v>
      </c>
      <c r="I46" s="64">
        <v>0</v>
      </c>
      <c r="J46" s="64">
        <v>5.0000000000000001E-3</v>
      </c>
      <c r="K46" s="64">
        <v>1.3000000000000001E-2</v>
      </c>
      <c r="L46" s="64">
        <v>0</v>
      </c>
      <c r="M46" s="64">
        <v>0</v>
      </c>
      <c r="N46" s="64">
        <v>1E-3</v>
      </c>
      <c r="O46" s="64">
        <v>3.0000000000000001E-3</v>
      </c>
      <c r="P46" s="64">
        <v>8.0000000000000002E-3</v>
      </c>
      <c r="Q46" s="64">
        <v>0</v>
      </c>
      <c r="R46" s="64">
        <v>0</v>
      </c>
      <c r="S46" s="64">
        <v>1E-3</v>
      </c>
      <c r="T46" s="64">
        <v>86.283000000000001</v>
      </c>
      <c r="U46" s="64">
        <v>8.1600000000000006E-2</v>
      </c>
      <c r="V46" s="64">
        <v>0</v>
      </c>
      <c r="W46" s="64">
        <v>2E-3</v>
      </c>
      <c r="X46" s="64">
        <v>0</v>
      </c>
      <c r="Y46" s="64">
        <v>0</v>
      </c>
      <c r="Z46" s="64">
        <v>13.52</v>
      </c>
      <c r="AA46" s="64">
        <v>95.675000000000011</v>
      </c>
      <c r="AB46" s="64">
        <v>3.6999999999999998E-2</v>
      </c>
      <c r="AC46" s="64">
        <v>0</v>
      </c>
      <c r="AD46" s="64">
        <v>599.78653323879746</v>
      </c>
      <c r="AE46" s="64">
        <v>1E-3</v>
      </c>
      <c r="AF46" s="64">
        <v>170.83059436354702</v>
      </c>
      <c r="AG46" s="64">
        <v>204.68079663524767</v>
      </c>
      <c r="AH46" s="64">
        <v>0.17319999999999997</v>
      </c>
      <c r="AI46" s="64">
        <v>0</v>
      </c>
      <c r="AJ46" s="64">
        <v>40.356000000000002</v>
      </c>
      <c r="AK46" s="64">
        <v>119.4941</v>
      </c>
      <c r="AL46" s="64">
        <v>17.37859900023464</v>
      </c>
      <c r="AM46" s="64">
        <v>212.42978044113647</v>
      </c>
      <c r="AN46" s="64">
        <v>1.3439836160000003</v>
      </c>
      <c r="AO46" s="64">
        <v>13.5860495168257</v>
      </c>
      <c r="AP46" s="64">
        <v>274957.99579160521</v>
      </c>
      <c r="AQ46" s="64">
        <v>360.5326821788675</v>
      </c>
      <c r="AR46" s="64">
        <v>7.742137015401549</v>
      </c>
      <c r="AS46" s="64">
        <v>0</v>
      </c>
      <c r="AT46" s="64">
        <v>2.9000000000000001E-2</v>
      </c>
      <c r="AU46" s="64">
        <v>1.3547</v>
      </c>
      <c r="AV46" s="64">
        <v>0</v>
      </c>
      <c r="AW46" s="64">
        <v>13.591703508437</v>
      </c>
      <c r="AX46" s="64">
        <v>0.25951680694539997</v>
      </c>
      <c r="AY46" s="64">
        <v>0.251</v>
      </c>
      <c r="AZ46" s="64">
        <v>2.9390000000000001</v>
      </c>
      <c r="BA46" s="64">
        <v>5.1859823048643996</v>
      </c>
      <c r="BB46" s="64">
        <v>0.30144772241130002</v>
      </c>
      <c r="BC46" s="64">
        <v>7.3340859233599995E-2</v>
      </c>
      <c r="BD46" s="64">
        <v>29.049677776989981</v>
      </c>
      <c r="BE46" s="64">
        <v>0.9562760079821</v>
      </c>
      <c r="BF46" s="64">
        <v>278.29967777698999</v>
      </c>
      <c r="BG46" s="64">
        <v>1E-3</v>
      </c>
      <c r="BH46" s="64">
        <v>8.8999999999999996E-2</v>
      </c>
      <c r="BI46" s="64">
        <v>1.4999999999999999E-2</v>
      </c>
      <c r="BJ46" s="64">
        <v>2.1389999999999998</v>
      </c>
      <c r="BK46" s="64">
        <v>0</v>
      </c>
      <c r="BL46" s="64">
        <v>4.9000000000000002E-2</v>
      </c>
      <c r="BM46" s="64">
        <v>1.2829999999999999</v>
      </c>
      <c r="BN46" s="64">
        <v>0</v>
      </c>
      <c r="BO46" s="64">
        <v>0</v>
      </c>
      <c r="BP46" s="64">
        <v>0</v>
      </c>
      <c r="BQ46" s="72">
        <v>277237.82917037513</v>
      </c>
      <c r="BR46" s="64">
        <v>0</v>
      </c>
      <c r="BS46" s="64">
        <v>0</v>
      </c>
      <c r="BT46" s="64">
        <v>12030.349802104363</v>
      </c>
      <c r="BU46" s="71">
        <v>0</v>
      </c>
      <c r="BV46" s="73">
        <v>12030.349802104363</v>
      </c>
      <c r="BW46" s="72">
        <v>289268.17897247948</v>
      </c>
    </row>
    <row r="47" spans="1:75">
      <c r="A47" s="17">
        <v>40</v>
      </c>
      <c r="B47" s="27" t="s">
        <v>189</v>
      </c>
      <c r="C47" s="19" t="s">
        <v>82</v>
      </c>
      <c r="D47" s="64">
        <v>219.11739252656469</v>
      </c>
      <c r="E47" s="64">
        <v>4.8979999999999997</v>
      </c>
      <c r="F47" s="64">
        <v>1.6899999999999998E-2</v>
      </c>
      <c r="G47" s="64">
        <v>50.018766446293697</v>
      </c>
      <c r="H47" s="64">
        <v>273.11909680292945</v>
      </c>
      <c r="I47" s="64">
        <v>76.265705037299995</v>
      </c>
      <c r="J47" s="64">
        <v>50.440174014991001</v>
      </c>
      <c r="K47" s="64">
        <v>130.69907898662589</v>
      </c>
      <c r="L47" s="64">
        <v>193.54643462092471</v>
      </c>
      <c r="M47" s="64">
        <v>238.83521815700001</v>
      </c>
      <c r="N47" s="64">
        <v>1043.5375615525229</v>
      </c>
      <c r="O47" s="64">
        <v>137.79662089403431</v>
      </c>
      <c r="P47" s="64">
        <v>104.07469172280459</v>
      </c>
      <c r="Q47" s="64">
        <v>104.75886054450841</v>
      </c>
      <c r="R47" s="64">
        <v>174.24752373872269</v>
      </c>
      <c r="S47" s="64">
        <v>280.87572611286271</v>
      </c>
      <c r="T47" s="64">
        <v>5779.0630095658853</v>
      </c>
      <c r="U47" s="64">
        <v>905.85396391215556</v>
      </c>
      <c r="V47" s="64">
        <v>1081.715879726044</v>
      </c>
      <c r="W47" s="64">
        <v>585.39915781214643</v>
      </c>
      <c r="X47" s="64">
        <v>145.30317258381001</v>
      </c>
      <c r="Y47" s="64">
        <v>208.74537240562108</v>
      </c>
      <c r="Z47" s="64">
        <v>410.95255206151398</v>
      </c>
      <c r="AA47" s="64">
        <v>966.82072126891455</v>
      </c>
      <c r="AB47" s="64">
        <v>65.025605215476332</v>
      </c>
      <c r="AC47" s="64">
        <v>54.264334593232711</v>
      </c>
      <c r="AD47" s="64">
        <v>358.50306607123906</v>
      </c>
      <c r="AE47" s="64">
        <v>119.71344482730112</v>
      </c>
      <c r="AF47" s="64">
        <v>3549.7418858865599</v>
      </c>
      <c r="AG47" s="64">
        <v>786.2607645265507</v>
      </c>
      <c r="AH47" s="64">
        <v>257.79840706266316</v>
      </c>
      <c r="AI47" s="64">
        <v>18.988373657625878</v>
      </c>
      <c r="AJ47" s="64">
        <v>568.83910029499998</v>
      </c>
      <c r="AK47" s="64">
        <v>355.11098238700151</v>
      </c>
      <c r="AL47" s="64">
        <v>68.690906444766512</v>
      </c>
      <c r="AM47" s="64">
        <v>69.790916660766541</v>
      </c>
      <c r="AN47" s="64">
        <v>1451.2072696412504</v>
      </c>
      <c r="AO47" s="64">
        <v>132.72561057687247</v>
      </c>
      <c r="AP47" s="64">
        <v>1219.115593016094</v>
      </c>
      <c r="AQ47" s="64">
        <v>232117.55431409963</v>
      </c>
      <c r="AR47" s="64">
        <v>1418.798957797866</v>
      </c>
      <c r="AS47" s="64">
        <v>597.09328219939573</v>
      </c>
      <c r="AT47" s="64">
        <v>319.00285967766246</v>
      </c>
      <c r="AU47" s="64">
        <v>36.734975207837586</v>
      </c>
      <c r="AV47" s="64">
        <v>0</v>
      </c>
      <c r="AW47" s="64">
        <v>5031.3701332449027</v>
      </c>
      <c r="AX47" s="64">
        <v>471.54851844837759</v>
      </c>
      <c r="AY47" s="64">
        <v>607.16526850000002</v>
      </c>
      <c r="AZ47" s="64">
        <v>228.6272144921748</v>
      </c>
      <c r="BA47" s="64">
        <v>279.86686610650969</v>
      </c>
      <c r="BB47" s="64">
        <v>118.11044687716299</v>
      </c>
      <c r="BC47" s="64">
        <v>94.852076270262927</v>
      </c>
      <c r="BD47" s="64">
        <v>45.567586368522001</v>
      </c>
      <c r="BE47" s="64">
        <v>531.48764110937077</v>
      </c>
      <c r="BF47" s="64">
        <v>2586.8641204299606</v>
      </c>
      <c r="BG47" s="64">
        <v>698.14509302719284</v>
      </c>
      <c r="BH47" s="64">
        <v>350.86912158927373</v>
      </c>
      <c r="BI47" s="64">
        <v>111.75543416040975</v>
      </c>
      <c r="BJ47" s="64">
        <v>447.46996994105962</v>
      </c>
      <c r="BK47" s="64">
        <v>22.708872275922776</v>
      </c>
      <c r="BL47" s="64">
        <v>115.54050658259783</v>
      </c>
      <c r="BM47" s="64">
        <v>706.91158491780004</v>
      </c>
      <c r="BN47" s="64">
        <v>38.966885268515881</v>
      </c>
      <c r="BO47" s="64">
        <v>0.25099994349999999</v>
      </c>
      <c r="BP47" s="64">
        <v>0</v>
      </c>
      <c r="BQ47" s="72">
        <v>269219.1405698926</v>
      </c>
      <c r="BR47" s="64">
        <v>0</v>
      </c>
      <c r="BS47" s="64">
        <v>0</v>
      </c>
      <c r="BT47" s="64">
        <v>14887.185588504977</v>
      </c>
      <c r="BU47" s="71">
        <v>0</v>
      </c>
      <c r="BV47" s="73">
        <v>14887.185588504977</v>
      </c>
      <c r="BW47" s="72">
        <v>284106.3261583976</v>
      </c>
    </row>
    <row r="48" spans="1:75">
      <c r="A48" s="18">
        <v>41</v>
      </c>
      <c r="B48" s="27" t="s">
        <v>190</v>
      </c>
      <c r="C48" s="19" t="s">
        <v>83</v>
      </c>
      <c r="D48" s="64">
        <v>0.28100000000000003</v>
      </c>
      <c r="E48" s="64">
        <v>0</v>
      </c>
      <c r="F48" s="64">
        <v>0</v>
      </c>
      <c r="G48" s="64">
        <v>5.0000000000000001E-3</v>
      </c>
      <c r="H48" s="64">
        <v>0.27300000000000002</v>
      </c>
      <c r="I48" s="64">
        <v>0</v>
      </c>
      <c r="J48" s="64">
        <v>0</v>
      </c>
      <c r="K48" s="64">
        <v>0.36</v>
      </c>
      <c r="L48" s="64">
        <v>0</v>
      </c>
      <c r="M48" s="64">
        <v>0</v>
      </c>
      <c r="N48" s="64">
        <v>2.7090000000000001</v>
      </c>
      <c r="O48" s="64">
        <v>0</v>
      </c>
      <c r="P48" s="64">
        <v>0.14200000000000002</v>
      </c>
      <c r="Q48" s="64">
        <v>0</v>
      </c>
      <c r="R48" s="64">
        <v>0</v>
      </c>
      <c r="S48" s="64">
        <v>0</v>
      </c>
      <c r="T48" s="64">
        <v>0</v>
      </c>
      <c r="U48" s="64">
        <v>7.8E-2</v>
      </c>
      <c r="V48" s="64">
        <v>0</v>
      </c>
      <c r="W48" s="64">
        <v>0</v>
      </c>
      <c r="X48" s="64">
        <v>0</v>
      </c>
      <c r="Y48" s="64">
        <v>0</v>
      </c>
      <c r="Z48" s="64">
        <v>2.7709999999999999</v>
      </c>
      <c r="AA48" s="64">
        <v>7.6999999999999999E-2</v>
      </c>
      <c r="AB48" s="64">
        <v>0</v>
      </c>
      <c r="AC48" s="64">
        <v>2.4790000000000001</v>
      </c>
      <c r="AD48" s="64">
        <v>0.58699999999999997</v>
      </c>
      <c r="AE48" s="64">
        <v>7.9089999999999998</v>
      </c>
      <c r="AF48" s="64">
        <v>2.2949999999999999</v>
      </c>
      <c r="AG48" s="64">
        <v>3.8625979681987794</v>
      </c>
      <c r="AH48" s="64">
        <v>1.1100000000000001</v>
      </c>
      <c r="AI48" s="64">
        <v>0</v>
      </c>
      <c r="AJ48" s="64">
        <v>0</v>
      </c>
      <c r="AK48" s="64">
        <v>0.36299999999999999</v>
      </c>
      <c r="AL48" s="64">
        <v>99.995266631416328</v>
      </c>
      <c r="AM48" s="64">
        <v>0.54100000000000004</v>
      </c>
      <c r="AN48" s="64">
        <v>0.54300000000000004</v>
      </c>
      <c r="AO48" s="64">
        <v>10.031000000000001</v>
      </c>
      <c r="AP48" s="64">
        <v>48.557070543060298</v>
      </c>
      <c r="AQ48" s="64">
        <v>1.69</v>
      </c>
      <c r="AR48" s="64">
        <v>524988.12678858964</v>
      </c>
      <c r="AS48" s="64">
        <v>0</v>
      </c>
      <c r="AT48" s="64">
        <v>6.1371692011715009</v>
      </c>
      <c r="AU48" s="64">
        <v>120.262</v>
      </c>
      <c r="AV48" s="64">
        <v>0</v>
      </c>
      <c r="AW48" s="64">
        <v>198.01405271951</v>
      </c>
      <c r="AX48" s="64">
        <v>1.4830000000000001</v>
      </c>
      <c r="AY48" s="64">
        <v>0.23100000000000001</v>
      </c>
      <c r="AZ48" s="64">
        <v>25.867000000000001</v>
      </c>
      <c r="BA48" s="64">
        <v>0.14499999999999999</v>
      </c>
      <c r="BB48" s="64">
        <v>830.44316400000002</v>
      </c>
      <c r="BC48" s="64">
        <v>7.657</v>
      </c>
      <c r="BD48" s="64">
        <v>0</v>
      </c>
      <c r="BE48" s="64">
        <v>0.38300000000000001</v>
      </c>
      <c r="BF48" s="64">
        <v>47.960999999999999</v>
      </c>
      <c r="BG48" s="64">
        <v>0.30299999999999999</v>
      </c>
      <c r="BH48" s="64">
        <v>0</v>
      </c>
      <c r="BI48" s="64">
        <v>0.11799999999999999</v>
      </c>
      <c r="BJ48" s="64">
        <v>0.51100000000000001</v>
      </c>
      <c r="BK48" s="64">
        <v>2.1000000000000001E-2</v>
      </c>
      <c r="BL48" s="64">
        <v>1.0129999999999999</v>
      </c>
      <c r="BM48" s="64">
        <v>0</v>
      </c>
      <c r="BN48" s="64">
        <v>0</v>
      </c>
      <c r="BO48" s="64">
        <v>0</v>
      </c>
      <c r="BP48" s="64">
        <v>0</v>
      </c>
      <c r="BQ48" s="72">
        <v>526415.33510965307</v>
      </c>
      <c r="BR48" s="64">
        <v>0</v>
      </c>
      <c r="BS48" s="64">
        <v>0</v>
      </c>
      <c r="BT48" s="64">
        <v>33577.6364057717</v>
      </c>
      <c r="BU48" s="71">
        <v>0</v>
      </c>
      <c r="BV48" s="73">
        <v>33577.6364057717</v>
      </c>
      <c r="BW48" s="72">
        <v>559992.97151542478</v>
      </c>
    </row>
    <row r="49" spans="1:75">
      <c r="A49" s="18">
        <v>42</v>
      </c>
      <c r="B49" s="27" t="s">
        <v>191</v>
      </c>
      <c r="C49" s="19" t="s">
        <v>84</v>
      </c>
      <c r="D49" s="64">
        <v>0</v>
      </c>
      <c r="E49" s="64">
        <v>0</v>
      </c>
      <c r="F49" s="64">
        <v>0</v>
      </c>
      <c r="G49" s="64">
        <v>0</v>
      </c>
      <c r="H49" s="64">
        <v>0</v>
      </c>
      <c r="I49" s="64">
        <v>0</v>
      </c>
      <c r="J49" s="64">
        <v>1.4999999999999999E-2</v>
      </c>
      <c r="K49" s="64">
        <v>4.3999999999999997E-2</v>
      </c>
      <c r="L49" s="64">
        <v>0</v>
      </c>
      <c r="M49" s="64">
        <v>0</v>
      </c>
      <c r="N49" s="64">
        <v>0</v>
      </c>
      <c r="O49" s="64">
        <v>0</v>
      </c>
      <c r="P49" s="64">
        <v>0</v>
      </c>
      <c r="Q49" s="64">
        <v>8.9999999999999993E-3</v>
      </c>
      <c r="R49" s="64">
        <v>0</v>
      </c>
      <c r="S49" s="64">
        <v>0</v>
      </c>
      <c r="T49" s="64">
        <v>0</v>
      </c>
      <c r="U49" s="64">
        <v>0</v>
      </c>
      <c r="V49" s="64">
        <v>0</v>
      </c>
      <c r="W49" s="64">
        <v>0</v>
      </c>
      <c r="X49" s="64">
        <v>0</v>
      </c>
      <c r="Y49" s="64">
        <v>0</v>
      </c>
      <c r="Z49" s="64">
        <v>0</v>
      </c>
      <c r="AA49" s="64">
        <v>0</v>
      </c>
      <c r="AB49" s="64">
        <v>0</v>
      </c>
      <c r="AC49" s="64">
        <v>2.9689999999999999</v>
      </c>
      <c r="AD49" s="64">
        <v>8.8999999999999996E-2</v>
      </c>
      <c r="AE49" s="64">
        <v>0.61570000000000003</v>
      </c>
      <c r="AF49" s="64">
        <v>0.06</v>
      </c>
      <c r="AG49" s="64">
        <v>0</v>
      </c>
      <c r="AH49" s="64">
        <v>4.2000000000000003E-2</v>
      </c>
      <c r="AI49" s="64">
        <v>66.422199538388242</v>
      </c>
      <c r="AJ49" s="64">
        <v>0</v>
      </c>
      <c r="AK49" s="64">
        <v>8.0000000000000002E-3</v>
      </c>
      <c r="AL49" s="64">
        <v>0</v>
      </c>
      <c r="AM49" s="64">
        <v>0</v>
      </c>
      <c r="AN49" s="64">
        <v>0</v>
      </c>
      <c r="AO49" s="64">
        <v>0</v>
      </c>
      <c r="AP49" s="64">
        <v>0</v>
      </c>
      <c r="AQ49" s="64">
        <v>12</v>
      </c>
      <c r="AR49" s="64">
        <v>3761.8508075156001</v>
      </c>
      <c r="AS49" s="64">
        <v>199586.91888323592</v>
      </c>
      <c r="AT49" s="64">
        <v>26.925574640443259</v>
      </c>
      <c r="AU49" s="64">
        <v>0</v>
      </c>
      <c r="AV49" s="64">
        <v>0</v>
      </c>
      <c r="AW49" s="64">
        <v>0</v>
      </c>
      <c r="AX49" s="64">
        <v>0.10299999999999999</v>
      </c>
      <c r="AY49" s="64">
        <v>0</v>
      </c>
      <c r="AZ49" s="64">
        <v>0</v>
      </c>
      <c r="BA49" s="64">
        <v>6.3E-2</v>
      </c>
      <c r="BB49" s="64">
        <v>0</v>
      </c>
      <c r="BC49" s="64">
        <v>0</v>
      </c>
      <c r="BD49" s="64">
        <v>0</v>
      </c>
      <c r="BE49" s="64">
        <v>0</v>
      </c>
      <c r="BF49" s="64">
        <v>5.0000000000000001E-3</v>
      </c>
      <c r="BG49" s="64">
        <v>0</v>
      </c>
      <c r="BH49" s="64">
        <v>4.0000000000000001E-3</v>
      </c>
      <c r="BI49" s="64">
        <v>0</v>
      </c>
      <c r="BJ49" s="64">
        <v>0</v>
      </c>
      <c r="BK49" s="64">
        <v>0</v>
      </c>
      <c r="BL49" s="64">
        <v>0</v>
      </c>
      <c r="BM49" s="64">
        <v>0</v>
      </c>
      <c r="BN49" s="64">
        <v>0</v>
      </c>
      <c r="BO49" s="64">
        <v>0</v>
      </c>
      <c r="BP49" s="64">
        <v>0</v>
      </c>
      <c r="BQ49" s="72">
        <v>203458.14416493036</v>
      </c>
      <c r="BR49" s="64">
        <v>0</v>
      </c>
      <c r="BS49" s="64">
        <v>0</v>
      </c>
      <c r="BT49" s="64">
        <v>9844.9621042199778</v>
      </c>
      <c r="BU49" s="71">
        <v>0</v>
      </c>
      <c r="BV49" s="73">
        <v>9844.9621042199778</v>
      </c>
      <c r="BW49" s="72">
        <v>213303.10626915033</v>
      </c>
    </row>
    <row r="50" spans="1:75">
      <c r="A50" s="17">
        <v>43</v>
      </c>
      <c r="B50" s="27" t="s">
        <v>192</v>
      </c>
      <c r="C50" s="19" t="s">
        <v>85</v>
      </c>
      <c r="D50" s="64">
        <v>0</v>
      </c>
      <c r="E50" s="64">
        <v>0</v>
      </c>
      <c r="F50" s="64">
        <v>0</v>
      </c>
      <c r="G50" s="64">
        <v>0</v>
      </c>
      <c r="H50" s="64">
        <v>0</v>
      </c>
      <c r="I50" s="64">
        <v>0</v>
      </c>
      <c r="J50" s="64">
        <v>0</v>
      </c>
      <c r="K50" s="64">
        <v>0.60299999999999998</v>
      </c>
      <c r="L50" s="64">
        <v>0</v>
      </c>
      <c r="M50" s="64">
        <v>0</v>
      </c>
      <c r="N50" s="64">
        <v>0.105</v>
      </c>
      <c r="O50" s="64">
        <v>0</v>
      </c>
      <c r="P50" s="64">
        <v>8.4000000000000005E-2</v>
      </c>
      <c r="Q50" s="64">
        <v>5.0000000000000001E-3</v>
      </c>
      <c r="R50" s="64">
        <v>0</v>
      </c>
      <c r="S50" s="64">
        <v>0.218</v>
      </c>
      <c r="T50" s="64">
        <v>0</v>
      </c>
      <c r="U50" s="64">
        <v>0</v>
      </c>
      <c r="V50" s="64">
        <v>0</v>
      </c>
      <c r="W50" s="64">
        <v>0</v>
      </c>
      <c r="X50" s="64">
        <v>0</v>
      </c>
      <c r="Y50" s="64">
        <v>0</v>
      </c>
      <c r="Z50" s="64">
        <v>0</v>
      </c>
      <c r="AA50" s="64">
        <v>5.0000000000000001E-3</v>
      </c>
      <c r="AB50" s="64">
        <v>0</v>
      </c>
      <c r="AC50" s="64">
        <v>0</v>
      </c>
      <c r="AD50" s="64">
        <v>0.91900000000000004</v>
      </c>
      <c r="AE50" s="64">
        <v>407.32751773668338</v>
      </c>
      <c r="AF50" s="64">
        <v>25.510999999999999</v>
      </c>
      <c r="AG50" s="64">
        <v>62.912919585306149</v>
      </c>
      <c r="AH50" s="64">
        <v>0</v>
      </c>
      <c r="AI50" s="64">
        <v>0</v>
      </c>
      <c r="AJ50" s="64">
        <v>6</v>
      </c>
      <c r="AK50" s="64">
        <v>7.3899999999999993E-2</v>
      </c>
      <c r="AL50" s="64">
        <v>142.446</v>
      </c>
      <c r="AM50" s="64">
        <v>0.26086984953333747</v>
      </c>
      <c r="AN50" s="64">
        <v>0</v>
      </c>
      <c r="AO50" s="64">
        <v>0</v>
      </c>
      <c r="AP50" s="64">
        <v>0</v>
      </c>
      <c r="AQ50" s="64">
        <v>64.537005877555004</v>
      </c>
      <c r="AR50" s="64">
        <v>16783.587644587264</v>
      </c>
      <c r="AS50" s="64">
        <v>180.82802714113342</v>
      </c>
      <c r="AT50" s="64">
        <v>124892.9112387754</v>
      </c>
      <c r="AU50" s="64">
        <v>916.06572949999997</v>
      </c>
      <c r="AV50" s="64">
        <v>0</v>
      </c>
      <c r="AW50" s="64">
        <v>32.602020557591331</v>
      </c>
      <c r="AX50" s="64">
        <v>1.31</v>
      </c>
      <c r="AY50" s="64">
        <v>0</v>
      </c>
      <c r="AZ50" s="64">
        <v>4.008</v>
      </c>
      <c r="BA50" s="64">
        <v>0.03</v>
      </c>
      <c r="BB50" s="64">
        <v>4.5999999999999999E-2</v>
      </c>
      <c r="BC50" s="64">
        <v>0</v>
      </c>
      <c r="BD50" s="64">
        <v>297.74860000000001</v>
      </c>
      <c r="BE50" s="64">
        <v>2.673</v>
      </c>
      <c r="BF50" s="64">
        <v>54.091000000000001</v>
      </c>
      <c r="BG50" s="64">
        <v>8.0000000000000002E-3</v>
      </c>
      <c r="BH50" s="64">
        <v>4.5339999999999998</v>
      </c>
      <c r="BI50" s="64">
        <v>0</v>
      </c>
      <c r="BJ50" s="64">
        <v>7.1499999999999994E-2</v>
      </c>
      <c r="BK50" s="64">
        <v>0</v>
      </c>
      <c r="BL50" s="64">
        <v>8.266</v>
      </c>
      <c r="BM50" s="64">
        <v>0</v>
      </c>
      <c r="BN50" s="64">
        <v>7</v>
      </c>
      <c r="BO50" s="64">
        <v>0</v>
      </c>
      <c r="BP50" s="64">
        <v>0</v>
      </c>
      <c r="BQ50" s="72">
        <v>143896.78897361047</v>
      </c>
      <c r="BR50" s="64">
        <v>0</v>
      </c>
      <c r="BS50" s="64">
        <v>0</v>
      </c>
      <c r="BT50" s="64">
        <v>5114.016278750174</v>
      </c>
      <c r="BU50" s="71">
        <v>0</v>
      </c>
      <c r="BV50" s="73">
        <v>5114.016278750174</v>
      </c>
      <c r="BW50" s="72">
        <v>149010.80525236065</v>
      </c>
    </row>
    <row r="51" spans="1:75">
      <c r="A51" s="18">
        <v>44</v>
      </c>
      <c r="B51" s="27" t="s">
        <v>375</v>
      </c>
      <c r="C51" s="19" t="s">
        <v>378</v>
      </c>
      <c r="D51" s="64">
        <v>39.713100000000004</v>
      </c>
      <c r="E51" s="64">
        <v>19.893900000000002</v>
      </c>
      <c r="F51" s="64">
        <v>0.1847</v>
      </c>
      <c r="G51" s="64">
        <v>559.6200010684704</v>
      </c>
      <c r="H51" s="64">
        <v>2153.8257618542498</v>
      </c>
      <c r="I51" s="64">
        <v>523.48367998559195</v>
      </c>
      <c r="J51" s="64">
        <v>322.24583902602058</v>
      </c>
      <c r="K51" s="64">
        <v>306.12213916486996</v>
      </c>
      <c r="L51" s="64">
        <v>321.12261893654869</v>
      </c>
      <c r="M51" s="64">
        <v>324.58364372858756</v>
      </c>
      <c r="N51" s="64">
        <v>1386.8733561961067</v>
      </c>
      <c r="O51" s="64">
        <v>1452.1189136446537</v>
      </c>
      <c r="P51" s="64">
        <v>674.93457778216566</v>
      </c>
      <c r="Q51" s="64">
        <v>675.06797531785867</v>
      </c>
      <c r="R51" s="64">
        <v>577.94124546395346</v>
      </c>
      <c r="S51" s="64">
        <v>814.93237060585784</v>
      </c>
      <c r="T51" s="64">
        <v>579.99364637767167</v>
      </c>
      <c r="U51" s="64">
        <v>530.16191844737887</v>
      </c>
      <c r="V51" s="64">
        <v>942.06920977424397</v>
      </c>
      <c r="W51" s="64">
        <v>1099.4031343424097</v>
      </c>
      <c r="X51" s="64">
        <v>175.69988762982547</v>
      </c>
      <c r="Y51" s="64">
        <v>519.09210869899971</v>
      </c>
      <c r="Z51" s="64">
        <v>98.523236123616513</v>
      </c>
      <c r="AA51" s="64">
        <v>1640.7961000600051</v>
      </c>
      <c r="AB51" s="64">
        <v>59.692482659006579</v>
      </c>
      <c r="AC51" s="64">
        <v>90.702609425725683</v>
      </c>
      <c r="AD51" s="64">
        <v>4236.7054891338894</v>
      </c>
      <c r="AE51" s="64">
        <v>2421.2194564611918</v>
      </c>
      <c r="AF51" s="64">
        <v>6700.9927913908368</v>
      </c>
      <c r="AG51" s="64">
        <v>7466.1652630290064</v>
      </c>
      <c r="AH51" s="64">
        <v>1201.3620981806198</v>
      </c>
      <c r="AI51" s="64">
        <v>326.17301325565893</v>
      </c>
      <c r="AJ51" s="64">
        <v>200.14863093259487</v>
      </c>
      <c r="AK51" s="64">
        <v>2400.9460730364867</v>
      </c>
      <c r="AL51" s="64">
        <v>97.049320340554871</v>
      </c>
      <c r="AM51" s="64">
        <v>2684.4815967420745</v>
      </c>
      <c r="AN51" s="64">
        <v>239.46956377622237</v>
      </c>
      <c r="AO51" s="64">
        <v>92.943047740446261</v>
      </c>
      <c r="AP51" s="64">
        <v>470.3718187384485</v>
      </c>
      <c r="AQ51" s="64">
        <v>260.14467739146244</v>
      </c>
      <c r="AR51" s="64">
        <v>4758.4858526725948</v>
      </c>
      <c r="AS51" s="64">
        <v>4300.2746579608465</v>
      </c>
      <c r="AT51" s="64">
        <v>51.621040324032776</v>
      </c>
      <c r="AU51" s="64">
        <v>690942.3070207925</v>
      </c>
      <c r="AV51" s="64">
        <v>108</v>
      </c>
      <c r="AW51" s="64">
        <v>1960.1699723955448</v>
      </c>
      <c r="AX51" s="64">
        <v>299.74577658623417</v>
      </c>
      <c r="AY51" s="64">
        <v>191.0129178634819</v>
      </c>
      <c r="AZ51" s="64">
        <v>524.71628850508489</v>
      </c>
      <c r="BA51" s="64">
        <v>151.08397050578006</v>
      </c>
      <c r="BB51" s="64">
        <v>307.77661599508815</v>
      </c>
      <c r="BC51" s="64">
        <v>40.925268568984819</v>
      </c>
      <c r="BD51" s="64">
        <v>47.491777312667722</v>
      </c>
      <c r="BE51" s="64">
        <v>776.35014251349651</v>
      </c>
      <c r="BF51" s="64">
        <v>5340.6753273397208</v>
      </c>
      <c r="BG51" s="64">
        <v>580.65461853849456</v>
      </c>
      <c r="BH51" s="64">
        <v>538.4368377395682</v>
      </c>
      <c r="BI51" s="64">
        <v>423.74450306804948</v>
      </c>
      <c r="BJ51" s="64">
        <v>226.21590654112322</v>
      </c>
      <c r="BK51" s="64">
        <v>226.50678310471281</v>
      </c>
      <c r="BL51" s="64">
        <v>517.50505858839506</v>
      </c>
      <c r="BM51" s="64">
        <v>6.5729927173177147</v>
      </c>
      <c r="BN51" s="64">
        <v>47.398162342427206</v>
      </c>
      <c r="BO51" s="64">
        <v>0</v>
      </c>
      <c r="BP51" s="64">
        <v>0</v>
      </c>
      <c r="BQ51" s="72">
        <v>757054.64248843922</v>
      </c>
      <c r="BR51" s="64">
        <v>0</v>
      </c>
      <c r="BS51" s="64">
        <v>0</v>
      </c>
      <c r="BT51" s="64">
        <v>833.06636663511017</v>
      </c>
      <c r="BU51" s="71">
        <v>0</v>
      </c>
      <c r="BV51" s="73">
        <v>833.06636663511017</v>
      </c>
      <c r="BW51" s="72">
        <v>757887.70885507436</v>
      </c>
    </row>
    <row r="52" spans="1:75">
      <c r="A52" s="18">
        <v>45</v>
      </c>
      <c r="B52" s="27" t="s">
        <v>193</v>
      </c>
      <c r="C52" s="19" t="s">
        <v>86</v>
      </c>
      <c r="D52" s="64">
        <v>0</v>
      </c>
      <c r="E52" s="64">
        <v>0</v>
      </c>
      <c r="F52" s="64">
        <v>0</v>
      </c>
      <c r="G52" s="64">
        <v>0</v>
      </c>
      <c r="H52" s="64">
        <v>0</v>
      </c>
      <c r="I52" s="64">
        <v>0</v>
      </c>
      <c r="J52" s="64">
        <v>0</v>
      </c>
      <c r="K52" s="64">
        <v>0</v>
      </c>
      <c r="L52" s="64">
        <v>0</v>
      </c>
      <c r="M52" s="64">
        <v>0</v>
      </c>
      <c r="N52" s="64">
        <v>0</v>
      </c>
      <c r="O52" s="64">
        <v>0</v>
      </c>
      <c r="P52" s="64">
        <v>0</v>
      </c>
      <c r="Q52" s="64">
        <v>0</v>
      </c>
      <c r="R52" s="64">
        <v>0</v>
      </c>
      <c r="S52" s="64">
        <v>0</v>
      </c>
      <c r="T52" s="64">
        <v>0</v>
      </c>
      <c r="U52" s="64">
        <v>0</v>
      </c>
      <c r="V52" s="64">
        <v>0</v>
      </c>
      <c r="W52" s="64">
        <v>0</v>
      </c>
      <c r="X52" s="64">
        <v>0</v>
      </c>
      <c r="Y52" s="64">
        <v>0</v>
      </c>
      <c r="Z52" s="64">
        <v>0</v>
      </c>
      <c r="AA52" s="64">
        <v>0</v>
      </c>
      <c r="AB52" s="64">
        <v>0</v>
      </c>
      <c r="AC52" s="64">
        <v>0</v>
      </c>
      <c r="AD52" s="64">
        <v>0</v>
      </c>
      <c r="AE52" s="64">
        <v>0</v>
      </c>
      <c r="AF52" s="64">
        <v>0</v>
      </c>
      <c r="AG52" s="64">
        <v>0</v>
      </c>
      <c r="AH52" s="64">
        <v>0</v>
      </c>
      <c r="AI52" s="64">
        <v>0</v>
      </c>
      <c r="AJ52" s="64">
        <v>0</v>
      </c>
      <c r="AK52" s="64">
        <v>0</v>
      </c>
      <c r="AL52" s="64">
        <v>0</v>
      </c>
      <c r="AM52" s="64">
        <v>0</v>
      </c>
      <c r="AN52" s="64">
        <v>0</v>
      </c>
      <c r="AO52" s="64">
        <v>0</v>
      </c>
      <c r="AP52" s="64">
        <v>0</v>
      </c>
      <c r="AQ52" s="64">
        <v>0</v>
      </c>
      <c r="AR52" s="64">
        <v>0</v>
      </c>
      <c r="AS52" s="64">
        <v>0</v>
      </c>
      <c r="AT52" s="64">
        <v>0</v>
      </c>
      <c r="AU52" s="64">
        <v>0</v>
      </c>
      <c r="AV52" s="64">
        <v>458725.10677867837</v>
      </c>
      <c r="AW52" s="64">
        <v>0</v>
      </c>
      <c r="AX52" s="64">
        <v>0</v>
      </c>
      <c r="AY52" s="64">
        <v>0</v>
      </c>
      <c r="AZ52" s="64">
        <v>0</v>
      </c>
      <c r="BA52" s="64">
        <v>0</v>
      </c>
      <c r="BB52" s="64">
        <v>0</v>
      </c>
      <c r="BC52" s="64">
        <v>0</v>
      </c>
      <c r="BD52" s="64">
        <v>0</v>
      </c>
      <c r="BE52" s="64">
        <v>0</v>
      </c>
      <c r="BF52" s="64">
        <v>0</v>
      </c>
      <c r="BG52" s="64">
        <v>0</v>
      </c>
      <c r="BH52" s="64">
        <v>0</v>
      </c>
      <c r="BI52" s="64">
        <v>0</v>
      </c>
      <c r="BJ52" s="64">
        <v>0</v>
      </c>
      <c r="BK52" s="64">
        <v>0</v>
      </c>
      <c r="BL52" s="64">
        <v>0</v>
      </c>
      <c r="BM52" s="64">
        <v>0</v>
      </c>
      <c r="BN52" s="64">
        <v>0</v>
      </c>
      <c r="BO52" s="64">
        <v>0</v>
      </c>
      <c r="BP52" s="64">
        <v>0</v>
      </c>
      <c r="BQ52" s="72">
        <v>458725.10677867837</v>
      </c>
      <c r="BR52" s="64">
        <v>0</v>
      </c>
      <c r="BS52" s="64">
        <v>0</v>
      </c>
      <c r="BT52" s="64">
        <v>3.1680070498374409E-2</v>
      </c>
      <c r="BU52" s="71">
        <v>0</v>
      </c>
      <c r="BV52" s="73">
        <v>3.1680070498374409E-2</v>
      </c>
      <c r="BW52" s="72">
        <v>458725.13845874887</v>
      </c>
    </row>
    <row r="53" spans="1:75">
      <c r="A53" s="17">
        <v>46</v>
      </c>
      <c r="B53" s="27" t="s">
        <v>194</v>
      </c>
      <c r="C53" s="19" t="s">
        <v>87</v>
      </c>
      <c r="D53" s="64">
        <v>47.024999999999999</v>
      </c>
      <c r="E53" s="64">
        <v>1.6820000000000002</v>
      </c>
      <c r="F53" s="64">
        <v>0.91600000000000004</v>
      </c>
      <c r="G53" s="64">
        <v>333.18490000000003</v>
      </c>
      <c r="H53" s="64">
        <v>609.39530000000002</v>
      </c>
      <c r="I53" s="64">
        <v>67.418900000000008</v>
      </c>
      <c r="J53" s="64">
        <v>116.58280000000001</v>
      </c>
      <c r="K53" s="64">
        <v>193.85280000000003</v>
      </c>
      <c r="L53" s="64">
        <v>42.872</v>
      </c>
      <c r="M53" s="64">
        <v>667.58500000000004</v>
      </c>
      <c r="N53" s="64">
        <v>694.42700000000002</v>
      </c>
      <c r="O53" s="64">
        <v>173.45199999999997</v>
      </c>
      <c r="P53" s="64">
        <v>123.124</v>
      </c>
      <c r="Q53" s="64">
        <v>174.00824566446622</v>
      </c>
      <c r="R53" s="64">
        <v>106.039</v>
      </c>
      <c r="S53" s="64">
        <v>259.33664434292842</v>
      </c>
      <c r="T53" s="64">
        <v>3501.2275959538983</v>
      </c>
      <c r="U53" s="64">
        <v>229.62108683369308</v>
      </c>
      <c r="V53" s="64">
        <v>344.30692995002465</v>
      </c>
      <c r="W53" s="64">
        <v>77.170600000000007</v>
      </c>
      <c r="X53" s="64">
        <v>66.174000000000007</v>
      </c>
      <c r="Y53" s="64">
        <v>85.995671653545287</v>
      </c>
      <c r="Z53" s="64">
        <v>110.33794160290429</v>
      </c>
      <c r="AA53" s="64">
        <v>3959.4532656258448</v>
      </c>
      <c r="AB53" s="64">
        <v>52.589765925916012</v>
      </c>
      <c r="AC53" s="64">
        <v>153.1137302654443</v>
      </c>
      <c r="AD53" s="64">
        <v>556.02993699389435</v>
      </c>
      <c r="AE53" s="64">
        <v>328.4999612451939</v>
      </c>
      <c r="AF53" s="64">
        <v>3118.2128299615815</v>
      </c>
      <c r="AG53" s="64">
        <v>1421.1021631647577</v>
      </c>
      <c r="AH53" s="64">
        <v>419.10550380640501</v>
      </c>
      <c r="AI53" s="64">
        <v>24.093632155394477</v>
      </c>
      <c r="AJ53" s="64">
        <v>73.744600000000005</v>
      </c>
      <c r="AK53" s="64">
        <v>440.91577181093453</v>
      </c>
      <c r="AL53" s="64">
        <v>32.620999999999995</v>
      </c>
      <c r="AM53" s="64">
        <v>347.92405519217766</v>
      </c>
      <c r="AN53" s="64">
        <v>149.11873573737157</v>
      </c>
      <c r="AO53" s="64">
        <v>57.905745227221594</v>
      </c>
      <c r="AP53" s="64">
        <v>312.36324541498897</v>
      </c>
      <c r="AQ53" s="64">
        <v>369.44871600417184</v>
      </c>
      <c r="AR53" s="64">
        <v>2906.216080000574</v>
      </c>
      <c r="AS53" s="64">
        <v>2180.2238666948001</v>
      </c>
      <c r="AT53" s="64">
        <v>353.21391268855211</v>
      </c>
      <c r="AU53" s="64">
        <v>220.49387334564528</v>
      </c>
      <c r="AV53" s="64">
        <v>0</v>
      </c>
      <c r="AW53" s="64">
        <v>427184.86395105859</v>
      </c>
      <c r="AX53" s="64">
        <v>480.82289892459437</v>
      </c>
      <c r="AY53" s="64">
        <v>81.819700000000012</v>
      </c>
      <c r="AZ53" s="64">
        <v>4252.3882021631462</v>
      </c>
      <c r="BA53" s="64">
        <v>73.568070585044254</v>
      </c>
      <c r="BB53" s="64">
        <v>148.24947602112456</v>
      </c>
      <c r="BC53" s="64">
        <v>66.492818265909634</v>
      </c>
      <c r="BD53" s="64">
        <v>65.966003133845106</v>
      </c>
      <c r="BE53" s="64">
        <v>1219.3401270923428</v>
      </c>
      <c r="BF53" s="64">
        <v>4213.5246664998258</v>
      </c>
      <c r="BG53" s="64">
        <v>109.70421386392127</v>
      </c>
      <c r="BH53" s="64">
        <v>26.148299999999999</v>
      </c>
      <c r="BI53" s="64">
        <v>41.423000000000009</v>
      </c>
      <c r="BJ53" s="64">
        <v>70.811778391645632</v>
      </c>
      <c r="BK53" s="64">
        <v>20.410603482993199</v>
      </c>
      <c r="BL53" s="64">
        <v>789.77786979814027</v>
      </c>
      <c r="BM53" s="64">
        <v>35.815999999999995</v>
      </c>
      <c r="BN53" s="64">
        <v>16.795999999999999</v>
      </c>
      <c r="BO53" s="64">
        <v>0</v>
      </c>
      <c r="BP53" s="64">
        <v>0</v>
      </c>
      <c r="BQ53" s="72">
        <v>464400.04948654334</v>
      </c>
      <c r="BR53" s="64">
        <v>0</v>
      </c>
      <c r="BS53" s="64">
        <v>0</v>
      </c>
      <c r="BT53" s="64">
        <v>35510.823946782635</v>
      </c>
      <c r="BU53" s="71">
        <v>0</v>
      </c>
      <c r="BV53" s="73">
        <v>35510.823946782635</v>
      </c>
      <c r="BW53" s="72">
        <v>499910.87343332596</v>
      </c>
    </row>
    <row r="54" spans="1:75">
      <c r="A54" s="18">
        <v>47</v>
      </c>
      <c r="B54" s="27" t="s">
        <v>195</v>
      </c>
      <c r="C54" s="19" t="s">
        <v>88</v>
      </c>
      <c r="D54" s="64">
        <v>17.451000000000001</v>
      </c>
      <c r="E54" s="64">
        <v>1.3560000000000001</v>
      </c>
      <c r="F54" s="64">
        <v>0.91600000000000004</v>
      </c>
      <c r="G54" s="64">
        <v>1063.5925821999999</v>
      </c>
      <c r="H54" s="64">
        <v>911.47020053347796</v>
      </c>
      <c r="I54" s="64">
        <v>25.303000000000001</v>
      </c>
      <c r="J54" s="64">
        <v>51.022999999999996</v>
      </c>
      <c r="K54" s="64">
        <v>12.0029367921</v>
      </c>
      <c r="L54" s="64">
        <v>32.205440302479602</v>
      </c>
      <c r="M54" s="64">
        <v>183.82</v>
      </c>
      <c r="N54" s="64">
        <v>486.91548487</v>
      </c>
      <c r="O54" s="64">
        <v>355.92685279</v>
      </c>
      <c r="P54" s="64">
        <v>439.21272692911828</v>
      </c>
      <c r="Q54" s="64">
        <v>1301.6303266290513</v>
      </c>
      <c r="R54" s="64">
        <v>601.7593928</v>
      </c>
      <c r="S54" s="64">
        <v>634.32841459953556</v>
      </c>
      <c r="T54" s="64">
        <v>122.02928929000996</v>
      </c>
      <c r="U54" s="64">
        <v>162.69362999171528</v>
      </c>
      <c r="V54" s="64">
        <v>1116.3549398513358</v>
      </c>
      <c r="W54" s="64">
        <v>280.68900000000002</v>
      </c>
      <c r="X54" s="64">
        <v>163.09</v>
      </c>
      <c r="Y54" s="64">
        <v>59.535125081628564</v>
      </c>
      <c r="Z54" s="64">
        <v>102.04543857440402</v>
      </c>
      <c r="AA54" s="64">
        <v>2440.6021000000001</v>
      </c>
      <c r="AB54" s="64">
        <v>87.107399999999998</v>
      </c>
      <c r="AC54" s="64">
        <v>128.494</v>
      </c>
      <c r="AD54" s="64">
        <v>8903.706258204018</v>
      </c>
      <c r="AE54" s="64">
        <v>127.21768107318532</v>
      </c>
      <c r="AF54" s="64">
        <v>1030.2781140102857</v>
      </c>
      <c r="AG54" s="64">
        <v>47.187995321264907</v>
      </c>
      <c r="AH54" s="64">
        <v>53.506200000000007</v>
      </c>
      <c r="AI54" s="64">
        <v>0.97699999999999998</v>
      </c>
      <c r="AJ54" s="64">
        <v>6.7160000000000002</v>
      </c>
      <c r="AK54" s="64">
        <v>52.962844105451971</v>
      </c>
      <c r="AL54" s="64">
        <v>2.121</v>
      </c>
      <c r="AM54" s="64">
        <v>5.8549999999999995</v>
      </c>
      <c r="AN54" s="64">
        <v>12.8849303537192</v>
      </c>
      <c r="AO54" s="64">
        <v>26.442095487264396</v>
      </c>
      <c r="AP54" s="64">
        <v>288.36599999999999</v>
      </c>
      <c r="AQ54" s="64">
        <v>193.24272130456114</v>
      </c>
      <c r="AR54" s="64">
        <v>3.7264364093915225</v>
      </c>
      <c r="AS54" s="64">
        <v>0</v>
      </c>
      <c r="AT54" s="64">
        <v>0</v>
      </c>
      <c r="AU54" s="64">
        <v>76.594100000000012</v>
      </c>
      <c r="AV54" s="64">
        <v>0</v>
      </c>
      <c r="AW54" s="64">
        <v>304.63630000000001</v>
      </c>
      <c r="AX54" s="64">
        <v>201064.71647670949</v>
      </c>
      <c r="AY54" s="64">
        <v>164.41213240100001</v>
      </c>
      <c r="AZ54" s="64">
        <v>5.3730000000000002</v>
      </c>
      <c r="BA54" s="64">
        <v>2774.5354146256991</v>
      </c>
      <c r="BB54" s="64">
        <v>273.59789929076999</v>
      </c>
      <c r="BC54" s="64">
        <v>80.900434445796009</v>
      </c>
      <c r="BD54" s="64">
        <v>2.1999999999999999E-2</v>
      </c>
      <c r="BE54" s="64">
        <v>161.94091153869999</v>
      </c>
      <c r="BF54" s="64">
        <v>2372.9556143445234</v>
      </c>
      <c r="BG54" s="64">
        <v>69.134</v>
      </c>
      <c r="BH54" s="64">
        <v>318.55619999999999</v>
      </c>
      <c r="BI54" s="64">
        <v>2.7669999999999995</v>
      </c>
      <c r="BJ54" s="64">
        <v>109.816</v>
      </c>
      <c r="BK54" s="64">
        <v>0</v>
      </c>
      <c r="BL54" s="64">
        <v>25.343799999999998</v>
      </c>
      <c r="BM54" s="64">
        <v>0.9</v>
      </c>
      <c r="BN54" s="64">
        <v>0</v>
      </c>
      <c r="BO54" s="64">
        <v>0</v>
      </c>
      <c r="BP54" s="64">
        <v>0</v>
      </c>
      <c r="BQ54" s="72">
        <v>229342.9458408599</v>
      </c>
      <c r="BR54" s="64">
        <v>0</v>
      </c>
      <c r="BS54" s="64">
        <v>0</v>
      </c>
      <c r="BT54" s="64">
        <v>13071.187095245883</v>
      </c>
      <c r="BU54" s="71">
        <v>0</v>
      </c>
      <c r="BV54" s="73">
        <v>13071.187095245883</v>
      </c>
      <c r="BW54" s="72">
        <v>242414.13293610577</v>
      </c>
    </row>
    <row r="55" spans="1:75">
      <c r="A55" s="18">
        <v>48</v>
      </c>
      <c r="B55" s="27" t="s">
        <v>196</v>
      </c>
      <c r="C55" s="19" t="s">
        <v>89</v>
      </c>
      <c r="D55" s="64">
        <v>118.476</v>
      </c>
      <c r="E55" s="64">
        <v>1.9</v>
      </c>
      <c r="F55" s="64">
        <v>3.3</v>
      </c>
      <c r="G55" s="64">
        <v>246.303</v>
      </c>
      <c r="H55" s="64">
        <v>596.24800035910596</v>
      </c>
      <c r="I55" s="64">
        <v>553.39048185255797</v>
      </c>
      <c r="J55" s="64">
        <v>36.22</v>
      </c>
      <c r="K55" s="64">
        <v>126.14400000000001</v>
      </c>
      <c r="L55" s="64">
        <v>39.286000000000001</v>
      </c>
      <c r="M55" s="64">
        <v>362.63800000000003</v>
      </c>
      <c r="N55" s="64">
        <v>2277.1059977999998</v>
      </c>
      <c r="O55" s="64">
        <v>2342.9188410000002</v>
      </c>
      <c r="P55" s="64">
        <v>389.35100000000006</v>
      </c>
      <c r="Q55" s="64">
        <v>199.36599999999999</v>
      </c>
      <c r="R55" s="64">
        <v>180.58700000000002</v>
      </c>
      <c r="S55" s="64">
        <v>482.44185829364972</v>
      </c>
      <c r="T55" s="64">
        <v>6597.3384508902809</v>
      </c>
      <c r="U55" s="64">
        <v>846.54971403498007</v>
      </c>
      <c r="V55" s="64">
        <v>2176.2532853895273</v>
      </c>
      <c r="W55" s="64">
        <v>4395.3066000000008</v>
      </c>
      <c r="X55" s="64">
        <v>1957.6420000000003</v>
      </c>
      <c r="Y55" s="64">
        <v>333.16200000000003</v>
      </c>
      <c r="Z55" s="64">
        <v>270.28834496528987</v>
      </c>
      <c r="AA55" s="64">
        <v>87.032000000000011</v>
      </c>
      <c r="AB55" s="64">
        <v>25.131999999999998</v>
      </c>
      <c r="AC55" s="64">
        <v>76.8</v>
      </c>
      <c r="AD55" s="64">
        <v>288.60013292510882</v>
      </c>
      <c r="AE55" s="64">
        <v>74</v>
      </c>
      <c r="AF55" s="64">
        <v>1118.918915381885</v>
      </c>
      <c r="AG55" s="64">
        <v>52.795999999999999</v>
      </c>
      <c r="AH55" s="64">
        <v>86.782999999999987</v>
      </c>
      <c r="AI55" s="64">
        <v>41.202000000000005</v>
      </c>
      <c r="AJ55" s="64">
        <v>41.6</v>
      </c>
      <c r="AK55" s="64">
        <v>44.698</v>
      </c>
      <c r="AL55" s="64">
        <v>1.5</v>
      </c>
      <c r="AM55" s="64">
        <v>29.986000000000001</v>
      </c>
      <c r="AN55" s="64">
        <v>41.08</v>
      </c>
      <c r="AO55" s="64">
        <v>59.366</v>
      </c>
      <c r="AP55" s="64">
        <v>1125.7524523164411</v>
      </c>
      <c r="AQ55" s="64">
        <v>1254.0550000000001</v>
      </c>
      <c r="AR55" s="64">
        <v>193.92</v>
      </c>
      <c r="AS55" s="64">
        <v>25.08</v>
      </c>
      <c r="AT55" s="64">
        <v>4.26</v>
      </c>
      <c r="AU55" s="64">
        <v>37.204999999999998</v>
      </c>
      <c r="AV55" s="64">
        <v>0</v>
      </c>
      <c r="AW55" s="64">
        <v>473.43399999999997</v>
      </c>
      <c r="AX55" s="64">
        <v>706.90149999999994</v>
      </c>
      <c r="AY55" s="64">
        <v>76085.408765254135</v>
      </c>
      <c r="AZ55" s="64">
        <v>83.12700000000001</v>
      </c>
      <c r="BA55" s="64">
        <v>83.694000000000003</v>
      </c>
      <c r="BB55" s="64">
        <v>13.030999999999999</v>
      </c>
      <c r="BC55" s="64">
        <v>5.04</v>
      </c>
      <c r="BD55" s="64">
        <v>8.3090000000000011</v>
      </c>
      <c r="BE55" s="64">
        <v>33.254999999999995</v>
      </c>
      <c r="BF55" s="64">
        <v>3261.3530000000001</v>
      </c>
      <c r="BG55" s="64">
        <v>5938.7707</v>
      </c>
      <c r="BH55" s="64">
        <v>364.62299999999993</v>
      </c>
      <c r="BI55" s="64">
        <v>27.443000000000001</v>
      </c>
      <c r="BJ55" s="64">
        <v>10.779</v>
      </c>
      <c r="BK55" s="64">
        <v>5.3</v>
      </c>
      <c r="BL55" s="64">
        <v>67.1126</v>
      </c>
      <c r="BM55" s="64">
        <v>7.1350000000000007</v>
      </c>
      <c r="BN55" s="64">
        <v>25.895</v>
      </c>
      <c r="BO55" s="64">
        <v>0</v>
      </c>
      <c r="BP55" s="64">
        <v>0</v>
      </c>
      <c r="BQ55" s="72">
        <v>116442.59464046295</v>
      </c>
      <c r="BR55" s="64">
        <v>0</v>
      </c>
      <c r="BS55" s="64">
        <v>0</v>
      </c>
      <c r="BT55" s="64">
        <v>14442.682548354991</v>
      </c>
      <c r="BU55" s="71">
        <v>0</v>
      </c>
      <c r="BV55" s="73">
        <v>14442.682548354991</v>
      </c>
      <c r="BW55" s="72">
        <v>130885.27718881794</v>
      </c>
    </row>
    <row r="56" spans="1:75">
      <c r="A56" s="17">
        <v>49</v>
      </c>
      <c r="B56" s="27" t="s">
        <v>197</v>
      </c>
      <c r="C56" s="19" t="s">
        <v>90</v>
      </c>
      <c r="D56" s="64">
        <v>2.82</v>
      </c>
      <c r="E56" s="64">
        <v>0</v>
      </c>
      <c r="F56" s="64">
        <v>2.7E-2</v>
      </c>
      <c r="G56" s="64">
        <v>1.5359999999999998</v>
      </c>
      <c r="H56" s="64">
        <v>79.475098933855818</v>
      </c>
      <c r="I56" s="64">
        <v>0.61899999999999999</v>
      </c>
      <c r="J56" s="64">
        <v>3.5979999999999999</v>
      </c>
      <c r="K56" s="64">
        <v>1.2829999999999999</v>
      </c>
      <c r="L56" s="64">
        <v>17.321792841948014</v>
      </c>
      <c r="M56" s="64">
        <v>4.55</v>
      </c>
      <c r="N56" s="64">
        <v>6.4946147976999997</v>
      </c>
      <c r="O56" s="64">
        <v>14.286999999999999</v>
      </c>
      <c r="P56" s="64">
        <v>2.3339999999999996</v>
      </c>
      <c r="Q56" s="64">
        <v>44.331999999999994</v>
      </c>
      <c r="R56" s="64">
        <v>7.8579999999999997</v>
      </c>
      <c r="S56" s="64">
        <v>4.4453565803038</v>
      </c>
      <c r="T56" s="64">
        <v>4.5487000000000002</v>
      </c>
      <c r="U56" s="64">
        <v>4.1528288830958004</v>
      </c>
      <c r="V56" s="64">
        <v>9.9696278870298993</v>
      </c>
      <c r="W56" s="64">
        <v>227.4795388</v>
      </c>
      <c r="X56" s="64">
        <v>5.320627558</v>
      </c>
      <c r="Y56" s="64">
        <v>2.7789999999999999</v>
      </c>
      <c r="Z56" s="64">
        <v>0.1239114530626</v>
      </c>
      <c r="AA56" s="64">
        <v>0.10800000000000001</v>
      </c>
      <c r="AB56" s="64">
        <v>4.0000000000000001E-3</v>
      </c>
      <c r="AC56" s="64">
        <v>0.90800000000000003</v>
      </c>
      <c r="AD56" s="64">
        <v>0.111</v>
      </c>
      <c r="AE56" s="64">
        <v>575.84497769373786</v>
      </c>
      <c r="AF56" s="64">
        <v>1579.3002476471011</v>
      </c>
      <c r="AG56" s="64">
        <v>4394.9468386003027</v>
      </c>
      <c r="AH56" s="64">
        <v>1371.2504408341515</v>
      </c>
      <c r="AI56" s="64">
        <v>10.158414161237438</v>
      </c>
      <c r="AJ56" s="64">
        <v>109.9855231914308</v>
      </c>
      <c r="AK56" s="64">
        <v>647.30030008723304</v>
      </c>
      <c r="AL56" s="64">
        <v>136.96213011715824</v>
      </c>
      <c r="AM56" s="64">
        <v>42.003441208332106</v>
      </c>
      <c r="AN56" s="64">
        <v>3267.9273761373238</v>
      </c>
      <c r="AO56" s="64">
        <v>4478.1823833289291</v>
      </c>
      <c r="AP56" s="64">
        <v>451.60958730685991</v>
      </c>
      <c r="AQ56" s="64">
        <v>553.6838946538137</v>
      </c>
      <c r="AR56" s="64">
        <v>98.743696455152048</v>
      </c>
      <c r="AS56" s="64">
        <v>6.8659999999999997</v>
      </c>
      <c r="AT56" s="64">
        <v>0.91800000000000004</v>
      </c>
      <c r="AU56" s="64">
        <v>7.6555118335939998</v>
      </c>
      <c r="AV56" s="64">
        <v>0</v>
      </c>
      <c r="AW56" s="64">
        <v>5353.1624043708389</v>
      </c>
      <c r="AX56" s="64">
        <v>33.479439553394997</v>
      </c>
      <c r="AY56" s="64">
        <v>67.97</v>
      </c>
      <c r="AZ56" s="64">
        <v>94231.194643760129</v>
      </c>
      <c r="BA56" s="64">
        <v>742.76564272954533</v>
      </c>
      <c r="BB56" s="64">
        <v>30.555872994003</v>
      </c>
      <c r="BC56" s="64">
        <v>15.889831981487301</v>
      </c>
      <c r="BD56" s="64">
        <v>34.895656391579649</v>
      </c>
      <c r="BE56" s="64">
        <v>348.98273585108848</v>
      </c>
      <c r="BF56" s="64">
        <v>15.578717463496123</v>
      </c>
      <c r="BG56" s="64">
        <v>37.277539959340501</v>
      </c>
      <c r="BH56" s="64">
        <v>0.34039999999999998</v>
      </c>
      <c r="BI56" s="64">
        <v>1.7376208344591</v>
      </c>
      <c r="BJ56" s="64">
        <v>36.193568697523951</v>
      </c>
      <c r="BK56" s="64">
        <v>491.64754780570121</v>
      </c>
      <c r="BL56" s="64">
        <v>97.399229869930181</v>
      </c>
      <c r="BM56" s="64">
        <v>0.8</v>
      </c>
      <c r="BN56" s="64">
        <v>8.3435555357772007</v>
      </c>
      <c r="BO56" s="64">
        <v>0</v>
      </c>
      <c r="BP56" s="64">
        <v>0</v>
      </c>
      <c r="BQ56" s="72">
        <v>119728.03926878967</v>
      </c>
      <c r="BR56" s="64">
        <v>0</v>
      </c>
      <c r="BS56" s="64">
        <v>0</v>
      </c>
      <c r="BT56" s="64">
        <v>13787.193766818904</v>
      </c>
      <c r="BU56" s="71">
        <v>0</v>
      </c>
      <c r="BV56" s="73">
        <v>13787.193766818904</v>
      </c>
      <c r="BW56" s="72">
        <v>133515.23303560857</v>
      </c>
    </row>
    <row r="57" spans="1:75">
      <c r="A57" s="18">
        <v>50</v>
      </c>
      <c r="B57" s="27" t="s">
        <v>198</v>
      </c>
      <c r="C57" s="19" t="s">
        <v>91</v>
      </c>
      <c r="D57" s="64">
        <v>43.378999999999998</v>
      </c>
      <c r="E57" s="64">
        <v>1.135</v>
      </c>
      <c r="F57" s="64">
        <v>0</v>
      </c>
      <c r="G57" s="64">
        <v>86.055629657435901</v>
      </c>
      <c r="H57" s="64">
        <v>1605.1214350172907</v>
      </c>
      <c r="I57" s="64">
        <v>555.18772839999997</v>
      </c>
      <c r="J57" s="64">
        <v>84.855934853807199</v>
      </c>
      <c r="K57" s="64">
        <v>137.05700000000002</v>
      </c>
      <c r="L57" s="64">
        <v>135.6971270390134</v>
      </c>
      <c r="M57" s="64">
        <v>92.724999999999994</v>
      </c>
      <c r="N57" s="64">
        <v>736.86788639598262</v>
      </c>
      <c r="O57" s="64">
        <v>306.19512040543725</v>
      </c>
      <c r="P57" s="64">
        <v>296.64411228743251</v>
      </c>
      <c r="Q57" s="64">
        <v>785.99969414041675</v>
      </c>
      <c r="R57" s="64">
        <v>694.15697236978701</v>
      </c>
      <c r="S57" s="64">
        <v>374.92984308290301</v>
      </c>
      <c r="T57" s="64">
        <v>84.740842142940295</v>
      </c>
      <c r="U57" s="64">
        <v>614.25833010928136</v>
      </c>
      <c r="V57" s="64">
        <v>385.84988854979798</v>
      </c>
      <c r="W57" s="64">
        <v>352.81788410274692</v>
      </c>
      <c r="X57" s="64">
        <v>98.558999999999997</v>
      </c>
      <c r="Y57" s="64">
        <v>214.26484384071247</v>
      </c>
      <c r="Z57" s="64">
        <v>159.83998896494529</v>
      </c>
      <c r="AA57" s="64">
        <v>260.59567999908268</v>
      </c>
      <c r="AB57" s="64">
        <v>34.574924226611799</v>
      </c>
      <c r="AC57" s="64">
        <v>10.4292733713445</v>
      </c>
      <c r="AD57" s="64">
        <v>55.871199187759501</v>
      </c>
      <c r="AE57" s="64">
        <v>4.4770515510648003</v>
      </c>
      <c r="AF57" s="64">
        <v>426.65166168979101</v>
      </c>
      <c r="AG57" s="64">
        <v>272.6887252263287</v>
      </c>
      <c r="AH57" s="64">
        <v>58.586152266569805</v>
      </c>
      <c r="AI57" s="64">
        <v>19.037831342798384</v>
      </c>
      <c r="AJ57" s="64">
        <v>26.388000000000002</v>
      </c>
      <c r="AK57" s="64">
        <v>183.1267987501208</v>
      </c>
      <c r="AL57" s="64">
        <v>244.48438528851079</v>
      </c>
      <c r="AM57" s="64">
        <v>215.828</v>
      </c>
      <c r="AN57" s="64">
        <v>21.7504292821259</v>
      </c>
      <c r="AO57" s="64">
        <v>204.28368321657018</v>
      </c>
      <c r="AP57" s="64">
        <v>138.17489388669699</v>
      </c>
      <c r="AQ57" s="64">
        <v>641.12654421771958</v>
      </c>
      <c r="AR57" s="64">
        <v>1139.8156839999999</v>
      </c>
      <c r="AS57" s="64">
        <v>60</v>
      </c>
      <c r="AT57" s="64">
        <v>0.32900000000000001</v>
      </c>
      <c r="AU57" s="64">
        <v>2.6897644310222999</v>
      </c>
      <c r="AV57" s="64">
        <v>0</v>
      </c>
      <c r="AW57" s="64">
        <v>765.9284944759429</v>
      </c>
      <c r="AX57" s="64">
        <v>767.13582896765206</v>
      </c>
      <c r="AY57" s="64">
        <v>152.68799999999996</v>
      </c>
      <c r="AZ57" s="64">
        <v>99.941575081879208</v>
      </c>
      <c r="BA57" s="64">
        <v>61460.155350531786</v>
      </c>
      <c r="BB57" s="64">
        <v>187.19052052330301</v>
      </c>
      <c r="BC57" s="64">
        <v>26.056833070265338</v>
      </c>
      <c r="BD57" s="64">
        <v>207.55399999999997</v>
      </c>
      <c r="BE57" s="64">
        <v>4442.7164518349291</v>
      </c>
      <c r="BF57" s="64">
        <v>1112.931</v>
      </c>
      <c r="BG57" s="64">
        <v>225.8655049611699</v>
      </c>
      <c r="BH57" s="64">
        <v>647.23071496136492</v>
      </c>
      <c r="BI57" s="64">
        <v>109.741</v>
      </c>
      <c r="BJ57" s="64">
        <v>32.169020125151498</v>
      </c>
      <c r="BK57" s="64">
        <v>15.441093087198999</v>
      </c>
      <c r="BL57" s="64">
        <v>105.80689435479509</v>
      </c>
      <c r="BM57" s="64">
        <v>2.4290375375719</v>
      </c>
      <c r="BN57" s="64">
        <v>15.518000000000001</v>
      </c>
      <c r="BO57" s="64">
        <v>0</v>
      </c>
      <c r="BP57" s="64">
        <v>0</v>
      </c>
      <c r="BQ57" s="72">
        <v>82243.747262807054</v>
      </c>
      <c r="BR57" s="64">
        <v>0</v>
      </c>
      <c r="BS57" s="64">
        <v>0</v>
      </c>
      <c r="BT57" s="64">
        <v>9704.6291800698491</v>
      </c>
      <c r="BU57" s="71">
        <v>0</v>
      </c>
      <c r="BV57" s="73">
        <v>9704.6291800698491</v>
      </c>
      <c r="BW57" s="72">
        <v>91948.376442876906</v>
      </c>
    </row>
    <row r="58" spans="1:75">
      <c r="A58" s="18">
        <v>51</v>
      </c>
      <c r="B58" s="27" t="s">
        <v>199</v>
      </c>
      <c r="C58" s="19" t="s">
        <v>92</v>
      </c>
      <c r="D58" s="64">
        <v>899.6327</v>
      </c>
      <c r="E58" s="64">
        <v>3.653</v>
      </c>
      <c r="F58" s="64">
        <v>0.43669999999999998</v>
      </c>
      <c r="G58" s="64">
        <v>23.912831816512824</v>
      </c>
      <c r="H58" s="64">
        <v>223.72809169404437</v>
      </c>
      <c r="I58" s="64">
        <v>225.99471355333651</v>
      </c>
      <c r="J58" s="64">
        <v>47.138626407217629</v>
      </c>
      <c r="K58" s="64">
        <v>43.257965780839989</v>
      </c>
      <c r="L58" s="64">
        <v>61.121122691632365</v>
      </c>
      <c r="M58" s="64">
        <v>107.85459383224466</v>
      </c>
      <c r="N58" s="64">
        <v>407.90339197131402</v>
      </c>
      <c r="O58" s="64">
        <v>929.02909117875379</v>
      </c>
      <c r="P58" s="64">
        <v>187.78049846308329</v>
      </c>
      <c r="Q58" s="64">
        <v>202.49158379724807</v>
      </c>
      <c r="R58" s="64">
        <v>34.064236339694133</v>
      </c>
      <c r="S58" s="64">
        <v>152.27338330450058</v>
      </c>
      <c r="T58" s="64">
        <v>1483.7784825498293</v>
      </c>
      <c r="U58" s="64">
        <v>772.76679839718872</v>
      </c>
      <c r="V58" s="64">
        <v>2487.0449880127517</v>
      </c>
      <c r="W58" s="64">
        <v>1030.5764293694976</v>
      </c>
      <c r="X58" s="64">
        <v>976.6479258158206</v>
      </c>
      <c r="Y58" s="64">
        <v>274.25032347721867</v>
      </c>
      <c r="Z58" s="64">
        <v>821.11411536409071</v>
      </c>
      <c r="AA58" s="64">
        <v>1303.9783996706399</v>
      </c>
      <c r="AB58" s="64">
        <v>56.76113461180514</v>
      </c>
      <c r="AC58" s="64">
        <v>63.418765196915501</v>
      </c>
      <c r="AD58" s="64">
        <v>1243.7961660245353</v>
      </c>
      <c r="AE58" s="64">
        <v>1601.1103623084061</v>
      </c>
      <c r="AF58" s="64">
        <v>10268.469997794431</v>
      </c>
      <c r="AG58" s="64">
        <v>963.34863966016712</v>
      </c>
      <c r="AH58" s="64">
        <v>1659.891324469806</v>
      </c>
      <c r="AI58" s="64">
        <v>208.46357115399738</v>
      </c>
      <c r="AJ58" s="64">
        <v>1120.0185667123253</v>
      </c>
      <c r="AK58" s="64">
        <v>1601.5853822692093</v>
      </c>
      <c r="AL58" s="64">
        <v>1.2390105261100002</v>
      </c>
      <c r="AM58" s="64">
        <v>194.8299070547061</v>
      </c>
      <c r="AN58" s="64">
        <v>145.42909963003152</v>
      </c>
      <c r="AO58" s="64">
        <v>465.68895649102637</v>
      </c>
      <c r="AP58" s="64">
        <v>765.94509850604697</v>
      </c>
      <c r="AQ58" s="64">
        <v>420.98577082279269</v>
      </c>
      <c r="AR58" s="64">
        <v>4326.010914263883</v>
      </c>
      <c r="AS58" s="64">
        <v>0.1363</v>
      </c>
      <c r="AT58" s="64">
        <v>5.7831729827294636</v>
      </c>
      <c r="AU58" s="64">
        <v>86.172521769589594</v>
      </c>
      <c r="AV58" s="64">
        <v>0</v>
      </c>
      <c r="AW58" s="64">
        <v>586.10629952341708</v>
      </c>
      <c r="AX58" s="64">
        <v>352.5048084207636</v>
      </c>
      <c r="AY58" s="64">
        <v>182.98164424000001</v>
      </c>
      <c r="AZ58" s="64">
        <v>4.1127045962710689</v>
      </c>
      <c r="BA58" s="64">
        <v>651.77710404174707</v>
      </c>
      <c r="BB58" s="64">
        <v>169538.62680123706</v>
      </c>
      <c r="BC58" s="64">
        <v>91.59939116282699</v>
      </c>
      <c r="BD58" s="64">
        <v>36.697482587444178</v>
      </c>
      <c r="BE58" s="64">
        <v>861.95038073941987</v>
      </c>
      <c r="BF58" s="64">
        <v>371.55319618982787</v>
      </c>
      <c r="BG58" s="64">
        <v>78.251078252615002</v>
      </c>
      <c r="BH58" s="64">
        <v>44.536110520690499</v>
      </c>
      <c r="BI58" s="64">
        <v>17.4370176674547</v>
      </c>
      <c r="BJ58" s="64">
        <v>184.60966974894512</v>
      </c>
      <c r="BK58" s="64">
        <v>501.13760608604707</v>
      </c>
      <c r="BL58" s="64">
        <v>15.845976633578601</v>
      </c>
      <c r="BM58" s="64">
        <v>34.554171605991051</v>
      </c>
      <c r="BN58" s="64">
        <v>43.206974207595898</v>
      </c>
      <c r="BO58" s="64">
        <v>0</v>
      </c>
      <c r="BP58" s="64">
        <v>0</v>
      </c>
      <c r="BQ58" s="72">
        <v>211497.00307319767</v>
      </c>
      <c r="BR58" s="64">
        <v>0</v>
      </c>
      <c r="BS58" s="64">
        <v>0</v>
      </c>
      <c r="BT58" s="64">
        <v>22872.974434199699</v>
      </c>
      <c r="BU58" s="71">
        <v>0</v>
      </c>
      <c r="BV58" s="73">
        <v>22872.974434199699</v>
      </c>
      <c r="BW58" s="72">
        <v>234369.97750739736</v>
      </c>
    </row>
    <row r="59" spans="1:75">
      <c r="A59" s="17">
        <v>52</v>
      </c>
      <c r="B59" s="27" t="s">
        <v>200</v>
      </c>
      <c r="C59" s="19" t="s">
        <v>93</v>
      </c>
      <c r="D59" s="64">
        <v>12.885000000000002</v>
      </c>
      <c r="E59" s="64">
        <v>0</v>
      </c>
      <c r="F59" s="64">
        <v>0</v>
      </c>
      <c r="G59" s="64">
        <v>18.491</v>
      </c>
      <c r="H59" s="64">
        <v>53.247538425082801</v>
      </c>
      <c r="I59" s="64">
        <v>7.7192525125248004</v>
      </c>
      <c r="J59" s="64">
        <v>10.0227050934682</v>
      </c>
      <c r="K59" s="64">
        <v>18.945421361975999</v>
      </c>
      <c r="L59" s="64">
        <v>10.260669822544564</v>
      </c>
      <c r="M59" s="64">
        <v>1.1000000000000001</v>
      </c>
      <c r="N59" s="64">
        <v>84.745615088659108</v>
      </c>
      <c r="O59" s="64">
        <v>30.253098274252</v>
      </c>
      <c r="P59" s="64">
        <v>16.947647713801899</v>
      </c>
      <c r="Q59" s="64">
        <v>23.3978620968321</v>
      </c>
      <c r="R59" s="64">
        <v>77.836957798606008</v>
      </c>
      <c r="S59" s="64">
        <v>50.085251281708601</v>
      </c>
      <c r="T59" s="64">
        <v>15.0980080680963</v>
      </c>
      <c r="U59" s="64">
        <v>16.498327802671799</v>
      </c>
      <c r="V59" s="64">
        <v>43.339081650425499</v>
      </c>
      <c r="W59" s="64">
        <v>45.019636345157004</v>
      </c>
      <c r="X59" s="64">
        <v>1.984</v>
      </c>
      <c r="Y59" s="64">
        <v>254.29</v>
      </c>
      <c r="Z59" s="64">
        <v>9.8185608378304998</v>
      </c>
      <c r="AA59" s="64">
        <v>294.10277573816489</v>
      </c>
      <c r="AB59" s="64">
        <v>30.153452316441001</v>
      </c>
      <c r="AC59" s="64">
        <v>28.353412494329401</v>
      </c>
      <c r="AD59" s="64">
        <v>170.44616537968602</v>
      </c>
      <c r="AE59" s="64">
        <v>39.266851774793601</v>
      </c>
      <c r="AF59" s="64">
        <v>248.33822813095699</v>
      </c>
      <c r="AG59" s="64">
        <v>124.87458218553961</v>
      </c>
      <c r="AH59" s="64">
        <v>253.15377756513999</v>
      </c>
      <c r="AI59" s="64">
        <v>12.491</v>
      </c>
      <c r="AJ59" s="64">
        <v>9.1225099566434</v>
      </c>
      <c r="AK59" s="64">
        <v>219.44769519557499</v>
      </c>
      <c r="AL59" s="64">
        <v>15.526999999999999</v>
      </c>
      <c r="AM59" s="64">
        <v>63.439451123825187</v>
      </c>
      <c r="AN59" s="64">
        <v>17.862385423860697</v>
      </c>
      <c r="AO59" s="64">
        <v>10.4367282639768</v>
      </c>
      <c r="AP59" s="64">
        <v>246.1381426579639</v>
      </c>
      <c r="AQ59" s="64">
        <v>610.50570229747689</v>
      </c>
      <c r="AR59" s="64">
        <v>120.2615869003145</v>
      </c>
      <c r="AS59" s="64">
        <v>0</v>
      </c>
      <c r="AT59" s="64">
        <v>4.5570000000000004</v>
      </c>
      <c r="AU59" s="64">
        <v>4.4323081758754004</v>
      </c>
      <c r="AV59" s="64">
        <v>0</v>
      </c>
      <c r="AW59" s="64">
        <v>832.2963727681971</v>
      </c>
      <c r="AX59" s="64">
        <v>490.87475039600901</v>
      </c>
      <c r="AY59" s="64">
        <v>137.45699999999999</v>
      </c>
      <c r="AZ59" s="64">
        <v>35.229146301800398</v>
      </c>
      <c r="BA59" s="64">
        <v>43.264866180878002</v>
      </c>
      <c r="BB59" s="64">
        <v>113.229920805455</v>
      </c>
      <c r="BC59" s="64">
        <v>81533.136451407117</v>
      </c>
      <c r="BD59" s="64">
        <v>6.0117763055162996</v>
      </c>
      <c r="BE59" s="64">
        <v>177.03144553280256</v>
      </c>
      <c r="BF59" s="64">
        <v>2389.1400000000003</v>
      </c>
      <c r="BG59" s="64">
        <v>202.58717807306411</v>
      </c>
      <c r="BH59" s="64">
        <v>349.60999999999996</v>
      </c>
      <c r="BI59" s="64">
        <v>171.62868727983951</v>
      </c>
      <c r="BJ59" s="64">
        <v>51.463670735837198</v>
      </c>
      <c r="BK59" s="64">
        <v>29.490181724533201</v>
      </c>
      <c r="BL59" s="64">
        <v>55.749000000000002</v>
      </c>
      <c r="BM59" s="64">
        <v>2.3130155106978001</v>
      </c>
      <c r="BN59" s="64">
        <v>1.0091110715519001</v>
      </c>
      <c r="BO59" s="64">
        <v>0</v>
      </c>
      <c r="BP59" s="64">
        <v>0</v>
      </c>
      <c r="BQ59" s="72">
        <v>89946.418963847493</v>
      </c>
      <c r="BR59" s="64">
        <v>0</v>
      </c>
      <c r="BS59" s="64">
        <v>0</v>
      </c>
      <c r="BT59" s="64">
        <v>1785.7819351501485</v>
      </c>
      <c r="BU59" s="71">
        <v>0</v>
      </c>
      <c r="BV59" s="73">
        <v>1785.7819351501485</v>
      </c>
      <c r="BW59" s="72">
        <v>91732.200898997646</v>
      </c>
    </row>
    <row r="60" spans="1:75">
      <c r="A60" s="18">
        <v>53</v>
      </c>
      <c r="B60" s="27" t="s">
        <v>201</v>
      </c>
      <c r="C60" s="19" t="s">
        <v>94</v>
      </c>
      <c r="D60" s="64">
        <v>0.51200000000000001</v>
      </c>
      <c r="E60" s="64">
        <v>1</v>
      </c>
      <c r="F60" s="64">
        <v>0</v>
      </c>
      <c r="G60" s="64">
        <v>0</v>
      </c>
      <c r="H60" s="64">
        <v>0</v>
      </c>
      <c r="I60" s="64">
        <v>0</v>
      </c>
      <c r="J60" s="64">
        <v>0</v>
      </c>
      <c r="K60" s="64">
        <v>0</v>
      </c>
      <c r="L60" s="64">
        <v>2</v>
      </c>
      <c r="M60" s="64">
        <v>0</v>
      </c>
      <c r="N60" s="64">
        <v>0</v>
      </c>
      <c r="O60" s="64">
        <v>0.182</v>
      </c>
      <c r="P60" s="64">
        <v>0</v>
      </c>
      <c r="Q60" s="64">
        <v>0</v>
      </c>
      <c r="R60" s="64">
        <v>0</v>
      </c>
      <c r="S60" s="64">
        <v>0</v>
      </c>
      <c r="T60" s="64">
        <v>0</v>
      </c>
      <c r="U60" s="64">
        <v>0</v>
      </c>
      <c r="V60" s="64">
        <v>0</v>
      </c>
      <c r="W60" s="64">
        <v>0.11</v>
      </c>
      <c r="X60" s="64">
        <v>0</v>
      </c>
      <c r="Y60" s="64">
        <v>0</v>
      </c>
      <c r="Z60" s="64">
        <v>2.524</v>
      </c>
      <c r="AA60" s="64">
        <v>0</v>
      </c>
      <c r="AB60" s="64">
        <v>0</v>
      </c>
      <c r="AC60" s="64">
        <v>0.14699999999999999</v>
      </c>
      <c r="AD60" s="64">
        <v>0</v>
      </c>
      <c r="AE60" s="64">
        <v>8.5999999999999993E-2</v>
      </c>
      <c r="AF60" s="64">
        <v>2.0030000000000001</v>
      </c>
      <c r="AG60" s="64">
        <v>38.847000000000001</v>
      </c>
      <c r="AH60" s="64">
        <v>129.09866548547924</v>
      </c>
      <c r="AI60" s="64">
        <v>21.721989620762479</v>
      </c>
      <c r="AJ60" s="64">
        <v>504.8550368938653</v>
      </c>
      <c r="AK60" s="64">
        <v>35.339331813277411</v>
      </c>
      <c r="AL60" s="64">
        <v>5.1999999999999998E-2</v>
      </c>
      <c r="AM60" s="64">
        <v>200.18268120351956</v>
      </c>
      <c r="AN60" s="64">
        <v>6.0289999999999999</v>
      </c>
      <c r="AO60" s="64">
        <v>9</v>
      </c>
      <c r="AP60" s="64">
        <v>0</v>
      </c>
      <c r="AQ60" s="64">
        <v>4.1000000000000002E-2</v>
      </c>
      <c r="AR60" s="64">
        <v>15.2</v>
      </c>
      <c r="AS60" s="64">
        <v>0</v>
      </c>
      <c r="AT60" s="64">
        <v>0</v>
      </c>
      <c r="AU60" s="64">
        <v>1.3149999999999999</v>
      </c>
      <c r="AV60" s="64">
        <v>0</v>
      </c>
      <c r="AW60" s="64">
        <v>3.0369999999999999</v>
      </c>
      <c r="AX60" s="64">
        <v>0</v>
      </c>
      <c r="AY60" s="64">
        <v>0</v>
      </c>
      <c r="AZ60" s="64">
        <v>0.6</v>
      </c>
      <c r="BA60" s="64">
        <v>0</v>
      </c>
      <c r="BB60" s="64">
        <v>6.0617506055571075</v>
      </c>
      <c r="BC60" s="64">
        <v>0.13700000000000001</v>
      </c>
      <c r="BD60" s="64">
        <v>64539.197957543256</v>
      </c>
      <c r="BE60" s="64">
        <v>0.192</v>
      </c>
      <c r="BF60" s="64">
        <v>599.76700000000005</v>
      </c>
      <c r="BG60" s="64">
        <v>20.609392641999499</v>
      </c>
      <c r="BH60" s="64">
        <v>0</v>
      </c>
      <c r="BI60" s="64">
        <v>7.4999999999999997E-2</v>
      </c>
      <c r="BJ60" s="64">
        <v>139.934</v>
      </c>
      <c r="BK60" s="64">
        <v>137.21299999999999</v>
      </c>
      <c r="BL60" s="64">
        <v>3.726</v>
      </c>
      <c r="BM60" s="64">
        <v>0</v>
      </c>
      <c r="BN60" s="64">
        <v>0</v>
      </c>
      <c r="BO60" s="64">
        <v>0</v>
      </c>
      <c r="BP60" s="64">
        <v>0</v>
      </c>
      <c r="BQ60" s="72">
        <v>66420.795805807706</v>
      </c>
      <c r="BR60" s="64">
        <v>0</v>
      </c>
      <c r="BS60" s="64">
        <v>0</v>
      </c>
      <c r="BT60" s="64">
        <v>1593.8565661291316</v>
      </c>
      <c r="BU60" s="71">
        <v>0</v>
      </c>
      <c r="BV60" s="73">
        <v>1593.8565661291316</v>
      </c>
      <c r="BW60" s="72">
        <v>68014.652371936842</v>
      </c>
    </row>
    <row r="61" spans="1:75">
      <c r="A61" s="18">
        <v>54</v>
      </c>
      <c r="B61" s="27" t="s">
        <v>202</v>
      </c>
      <c r="C61" s="19" t="s">
        <v>95</v>
      </c>
      <c r="D61" s="64">
        <v>227.50299999999999</v>
      </c>
      <c r="E61" s="64">
        <v>1.4471000000000001</v>
      </c>
      <c r="F61" s="64">
        <v>1.617</v>
      </c>
      <c r="G61" s="64">
        <v>34.028769253932694</v>
      </c>
      <c r="H61" s="64">
        <v>208.65215587236744</v>
      </c>
      <c r="I61" s="64">
        <v>30.498999999999999</v>
      </c>
      <c r="J61" s="64">
        <v>92.724005397861589</v>
      </c>
      <c r="K61" s="64">
        <v>233.47886950000003</v>
      </c>
      <c r="L61" s="64">
        <v>13.213961496758699</v>
      </c>
      <c r="M61" s="64">
        <v>285.10000000000002</v>
      </c>
      <c r="N61" s="64">
        <v>1283.145159463784</v>
      </c>
      <c r="O61" s="64">
        <v>335.55908644492922</v>
      </c>
      <c r="P61" s="64">
        <v>55.458622880961499</v>
      </c>
      <c r="Q61" s="64">
        <v>73.027395793122906</v>
      </c>
      <c r="R61" s="64">
        <v>116.40172375241299</v>
      </c>
      <c r="S61" s="64">
        <v>125.0061512532331</v>
      </c>
      <c r="T61" s="64">
        <v>484.86022000007426</v>
      </c>
      <c r="U61" s="64">
        <v>479.42585341245257</v>
      </c>
      <c r="V61" s="64">
        <v>232.77214956898752</v>
      </c>
      <c r="W61" s="64">
        <v>309.96594181159588</v>
      </c>
      <c r="X61" s="64">
        <v>1.665</v>
      </c>
      <c r="Y61" s="64">
        <v>318.27152271450097</v>
      </c>
      <c r="Z61" s="64">
        <v>352.37649669253022</v>
      </c>
      <c r="AA61" s="64">
        <v>1762.8320907685688</v>
      </c>
      <c r="AB61" s="64">
        <v>108.35757123961881</v>
      </c>
      <c r="AC61" s="64">
        <v>575.86692571828746</v>
      </c>
      <c r="AD61" s="64">
        <v>191.25621774758298</v>
      </c>
      <c r="AE61" s="64">
        <v>2138.8821000000003</v>
      </c>
      <c r="AF61" s="64">
        <v>1837.62565763921</v>
      </c>
      <c r="AG61" s="64">
        <v>295.9270649921541</v>
      </c>
      <c r="AH61" s="64">
        <v>1405.5460710118964</v>
      </c>
      <c r="AI61" s="64">
        <v>4.976</v>
      </c>
      <c r="AJ61" s="64">
        <v>67.66</v>
      </c>
      <c r="AK61" s="64">
        <v>1259.9727893363331</v>
      </c>
      <c r="AL61" s="64">
        <v>60.926642351520606</v>
      </c>
      <c r="AM61" s="64">
        <v>171.95659645291536</v>
      </c>
      <c r="AN61" s="64">
        <v>119.9480574441186</v>
      </c>
      <c r="AO61" s="64">
        <v>234.62390936635683</v>
      </c>
      <c r="AP61" s="64">
        <v>166.33058022602901</v>
      </c>
      <c r="AQ61" s="64">
        <v>82.858829338019106</v>
      </c>
      <c r="AR61" s="64">
        <v>1042.672</v>
      </c>
      <c r="AS61" s="64">
        <v>1903.2</v>
      </c>
      <c r="AT61" s="64">
        <v>268.59065659999999</v>
      </c>
      <c r="AU61" s="64">
        <v>298.52528929684303</v>
      </c>
      <c r="AV61" s="64">
        <v>0</v>
      </c>
      <c r="AW61" s="64">
        <v>795.85491360552396</v>
      </c>
      <c r="AX61" s="64">
        <v>138.81908153565004</v>
      </c>
      <c r="AY61" s="64">
        <v>1082.5769700000001</v>
      </c>
      <c r="AZ61" s="64">
        <v>122.4325059736111</v>
      </c>
      <c r="BA61" s="64">
        <v>691.77752989507087</v>
      </c>
      <c r="BB61" s="64">
        <v>144.17609367152599</v>
      </c>
      <c r="BC61" s="64">
        <v>20.356163584192998</v>
      </c>
      <c r="BD61" s="64">
        <v>144.15584107608586</v>
      </c>
      <c r="BE61" s="64">
        <v>243264.14667363634</v>
      </c>
      <c r="BF61" s="64">
        <v>1938.5681617877335</v>
      </c>
      <c r="BG61" s="64">
        <v>904.99877317445748</v>
      </c>
      <c r="BH61" s="64">
        <v>16.3706</v>
      </c>
      <c r="BI61" s="64">
        <v>435.83660561148628</v>
      </c>
      <c r="BJ61" s="64">
        <v>231.14731339754428</v>
      </c>
      <c r="BK61" s="64">
        <v>32.480169313463804</v>
      </c>
      <c r="BL61" s="64">
        <v>236.26107287011121</v>
      </c>
      <c r="BM61" s="64">
        <v>1.4331126127159002</v>
      </c>
      <c r="BN61" s="64">
        <v>12.1606086683655</v>
      </c>
      <c r="BO61" s="64">
        <v>0</v>
      </c>
      <c r="BP61" s="64">
        <v>0</v>
      </c>
      <c r="BQ61" s="72">
        <v>269508.28642525285</v>
      </c>
      <c r="BR61" s="64">
        <v>0</v>
      </c>
      <c r="BS61" s="64">
        <v>0</v>
      </c>
      <c r="BT61" s="64">
        <v>15969.697177623646</v>
      </c>
      <c r="BU61" s="71">
        <v>0</v>
      </c>
      <c r="BV61" s="73">
        <v>15969.697177623646</v>
      </c>
      <c r="BW61" s="72">
        <v>285477.98360287648</v>
      </c>
    </row>
    <row r="62" spans="1:75">
      <c r="A62" s="17">
        <v>55</v>
      </c>
      <c r="B62" s="27" t="s">
        <v>203</v>
      </c>
      <c r="C62" s="19" t="s">
        <v>328</v>
      </c>
      <c r="D62" s="64">
        <v>-6.682536915329166E-3</v>
      </c>
      <c r="E62" s="64">
        <v>143</v>
      </c>
      <c r="F62" s="64">
        <v>0</v>
      </c>
      <c r="G62" s="64">
        <v>0</v>
      </c>
      <c r="H62" s="64">
        <v>1.4E-2</v>
      </c>
      <c r="I62" s="64">
        <v>0</v>
      </c>
      <c r="J62" s="64">
        <v>0</v>
      </c>
      <c r="K62" s="64">
        <v>1.2E-2</v>
      </c>
      <c r="L62" s="64">
        <v>0</v>
      </c>
      <c r="M62" s="64">
        <v>0</v>
      </c>
      <c r="N62" s="64">
        <v>0.42099999999999999</v>
      </c>
      <c r="O62" s="64">
        <v>7.0000000000000001E-3</v>
      </c>
      <c r="P62" s="64">
        <v>7.1999999999999995E-2</v>
      </c>
      <c r="Q62" s="64">
        <v>0.158</v>
      </c>
      <c r="R62" s="64">
        <v>0.58399999999999996</v>
      </c>
      <c r="S62" s="64">
        <v>0.47199999999999998</v>
      </c>
      <c r="T62" s="64">
        <v>0</v>
      </c>
      <c r="U62" s="64">
        <v>0</v>
      </c>
      <c r="V62" s="64">
        <v>0</v>
      </c>
      <c r="W62" s="64">
        <v>0</v>
      </c>
      <c r="X62" s="64">
        <v>0</v>
      </c>
      <c r="Y62" s="64">
        <v>2411.1290000000004</v>
      </c>
      <c r="Z62" s="64">
        <v>0</v>
      </c>
      <c r="AA62" s="64">
        <v>0.58699999999999997</v>
      </c>
      <c r="AB62" s="64">
        <v>0</v>
      </c>
      <c r="AC62" s="64">
        <v>0.14100000000000001</v>
      </c>
      <c r="AD62" s="64">
        <v>5.0000000000000001E-3</v>
      </c>
      <c r="AE62" s="64">
        <v>0.51200000000000001</v>
      </c>
      <c r="AF62" s="64">
        <v>2.661</v>
      </c>
      <c r="AG62" s="64">
        <v>0.13300000000000001</v>
      </c>
      <c r="AH62" s="64">
        <v>3.0000000000000001E-3</v>
      </c>
      <c r="AI62" s="64">
        <v>2E-3</v>
      </c>
      <c r="AJ62" s="64">
        <v>0</v>
      </c>
      <c r="AK62" s="64">
        <v>1516.335</v>
      </c>
      <c r="AL62" s="64">
        <v>0</v>
      </c>
      <c r="AM62" s="64">
        <v>0.42899999999999994</v>
      </c>
      <c r="AN62" s="64">
        <v>0</v>
      </c>
      <c r="AO62" s="64">
        <v>5.9111740051399998E-2</v>
      </c>
      <c r="AP62" s="64">
        <v>0</v>
      </c>
      <c r="AQ62" s="64">
        <v>0</v>
      </c>
      <c r="AR62" s="64">
        <v>0</v>
      </c>
      <c r="AS62" s="64">
        <v>70</v>
      </c>
      <c r="AT62" s="64">
        <v>0</v>
      </c>
      <c r="AU62" s="64">
        <v>7.4999999999999997E-2</v>
      </c>
      <c r="AV62" s="64">
        <v>0</v>
      </c>
      <c r="AW62" s="64">
        <v>1.1354</v>
      </c>
      <c r="AX62" s="64">
        <v>7.59963808859679</v>
      </c>
      <c r="AY62" s="64">
        <v>0</v>
      </c>
      <c r="AZ62" s="64">
        <v>0</v>
      </c>
      <c r="BA62" s="64">
        <v>1.141</v>
      </c>
      <c r="BB62" s="64">
        <v>0</v>
      </c>
      <c r="BC62" s="64">
        <v>187</v>
      </c>
      <c r="BD62" s="64">
        <v>0</v>
      </c>
      <c r="BE62" s="64">
        <v>13.273999999999999</v>
      </c>
      <c r="BF62" s="64">
        <v>798495.83505758492</v>
      </c>
      <c r="BG62" s="64">
        <v>176.27215050042955</v>
      </c>
      <c r="BH62" s="64">
        <v>46.226999999999997</v>
      </c>
      <c r="BI62" s="64">
        <v>6.2E-2</v>
      </c>
      <c r="BJ62" s="64">
        <v>0.1549682809935439</v>
      </c>
      <c r="BK62" s="64">
        <v>1.29548613283E-2</v>
      </c>
      <c r="BL62" s="64">
        <v>5.4580000000000002</v>
      </c>
      <c r="BM62" s="64">
        <v>0</v>
      </c>
      <c r="BN62" s="64">
        <v>0</v>
      </c>
      <c r="BO62" s="64">
        <v>0</v>
      </c>
      <c r="BP62" s="64">
        <v>0</v>
      </c>
      <c r="BQ62" s="72">
        <v>803080.97659851937</v>
      </c>
      <c r="BR62" s="64">
        <v>0</v>
      </c>
      <c r="BS62" s="64">
        <v>0</v>
      </c>
      <c r="BT62" s="64">
        <v>753.51411266736147</v>
      </c>
      <c r="BU62" s="71">
        <v>0</v>
      </c>
      <c r="BV62" s="73">
        <v>753.51411266736147</v>
      </c>
      <c r="BW62" s="72">
        <v>803834.49071118678</v>
      </c>
    </row>
    <row r="63" spans="1:75">
      <c r="A63" s="18">
        <v>56</v>
      </c>
      <c r="B63" s="27" t="s">
        <v>204</v>
      </c>
      <c r="C63" s="19" t="s">
        <v>323</v>
      </c>
      <c r="D63" s="64">
        <v>18.305999999999997</v>
      </c>
      <c r="E63" s="64">
        <v>0.1</v>
      </c>
      <c r="F63" s="64">
        <v>3.1E-2</v>
      </c>
      <c r="G63" s="64">
        <v>1.2999999999999999E-2</v>
      </c>
      <c r="H63" s="64">
        <v>2.6932879999999998E-7</v>
      </c>
      <c r="I63" s="64">
        <v>0.23499999999999999</v>
      </c>
      <c r="J63" s="64">
        <v>6.8000000000000005E-2</v>
      </c>
      <c r="K63" s="64">
        <v>3.5000000000000003E-2</v>
      </c>
      <c r="L63" s="64">
        <v>2E-3</v>
      </c>
      <c r="M63" s="64">
        <v>0</v>
      </c>
      <c r="N63" s="64">
        <v>0</v>
      </c>
      <c r="O63" s="64">
        <v>0</v>
      </c>
      <c r="P63" s="64">
        <v>2.1</v>
      </c>
      <c r="Q63" s="64">
        <v>1.4082272960517999</v>
      </c>
      <c r="R63" s="64">
        <v>1E-3</v>
      </c>
      <c r="S63" s="64">
        <v>0.152293815882</v>
      </c>
      <c r="T63" s="64">
        <v>0.72</v>
      </c>
      <c r="U63" s="64">
        <v>0.44756520374359998</v>
      </c>
      <c r="V63" s="64">
        <v>1.9787144388929998</v>
      </c>
      <c r="W63" s="64">
        <v>44.6</v>
      </c>
      <c r="X63" s="64">
        <v>11.225</v>
      </c>
      <c r="Y63" s="64">
        <v>0.13500000000000001</v>
      </c>
      <c r="Z63" s="64">
        <v>1.4068824003232001</v>
      </c>
      <c r="AA63" s="64">
        <v>9.7184028714999999E-3</v>
      </c>
      <c r="AB63" s="64">
        <v>0</v>
      </c>
      <c r="AC63" s="64">
        <v>0.19637002949429999</v>
      </c>
      <c r="AD63" s="64">
        <v>1.1154352287139999</v>
      </c>
      <c r="AE63" s="64">
        <v>1.7187133532684047</v>
      </c>
      <c r="AF63" s="64">
        <v>28.538436536414299</v>
      </c>
      <c r="AG63" s="64">
        <v>12.942353084352387</v>
      </c>
      <c r="AH63" s="64">
        <v>8.3328893118227008</v>
      </c>
      <c r="AI63" s="64">
        <v>0</v>
      </c>
      <c r="AJ63" s="64">
        <v>13.740141899211398</v>
      </c>
      <c r="AK63" s="64">
        <v>0.76339772168989994</v>
      </c>
      <c r="AL63" s="64">
        <v>3.4079999999999999</v>
      </c>
      <c r="AM63" s="64">
        <v>53.96314020527376</v>
      </c>
      <c r="AN63" s="64">
        <v>65.507413731999108</v>
      </c>
      <c r="AO63" s="64">
        <v>175.04673085115718</v>
      </c>
      <c r="AP63" s="64">
        <v>12.267999999999999</v>
      </c>
      <c r="AQ63" s="64">
        <v>2126.7452188215921</v>
      </c>
      <c r="AR63" s="64">
        <v>0.59</v>
      </c>
      <c r="AS63" s="64">
        <v>0</v>
      </c>
      <c r="AT63" s="64">
        <v>0.51600000000000001</v>
      </c>
      <c r="AU63" s="64">
        <v>9.0130371738600015E-2</v>
      </c>
      <c r="AV63" s="64">
        <v>0</v>
      </c>
      <c r="AW63" s="64">
        <v>1306.3427242901116</v>
      </c>
      <c r="AX63" s="64">
        <v>8.9183728196944578</v>
      </c>
      <c r="AY63" s="64">
        <v>45.544845380628097</v>
      </c>
      <c r="AZ63" s="64">
        <v>26.4262478935247</v>
      </c>
      <c r="BA63" s="64">
        <v>288.65910974335731</v>
      </c>
      <c r="BB63" s="64">
        <v>0.37934893344931869</v>
      </c>
      <c r="BC63" s="64">
        <v>523.480236228173</v>
      </c>
      <c r="BD63" s="64">
        <v>76.216306991481147</v>
      </c>
      <c r="BE63" s="64">
        <v>197.4693566632568</v>
      </c>
      <c r="BF63" s="64">
        <v>1405.8036437156234</v>
      </c>
      <c r="BG63" s="64">
        <v>499780.06784767553</v>
      </c>
      <c r="BH63" s="64">
        <v>1639.444</v>
      </c>
      <c r="BI63" s="64">
        <v>300.12700000000001</v>
      </c>
      <c r="BJ63" s="64">
        <v>648.46855569850516</v>
      </c>
      <c r="BK63" s="64">
        <v>764.2348332419499</v>
      </c>
      <c r="BL63" s="64">
        <v>1076.3530529056839</v>
      </c>
      <c r="BM63" s="64">
        <v>18.164575859999999</v>
      </c>
      <c r="BN63" s="64">
        <v>0</v>
      </c>
      <c r="BO63" s="64">
        <v>0</v>
      </c>
      <c r="BP63" s="64">
        <v>0</v>
      </c>
      <c r="BQ63" s="72">
        <v>510694.55683101487</v>
      </c>
      <c r="BR63" s="64">
        <v>0</v>
      </c>
      <c r="BS63" s="64">
        <v>0</v>
      </c>
      <c r="BT63" s="64">
        <v>235.19874879728954</v>
      </c>
      <c r="BU63" s="71">
        <v>0</v>
      </c>
      <c r="BV63" s="73">
        <v>235.19874879728954</v>
      </c>
      <c r="BW63" s="72">
        <v>510929.75557981216</v>
      </c>
    </row>
    <row r="64" spans="1:75">
      <c r="A64" s="18">
        <v>57</v>
      </c>
      <c r="B64" s="27" t="s">
        <v>205</v>
      </c>
      <c r="C64" s="19" t="s">
        <v>96</v>
      </c>
      <c r="D64" s="64">
        <v>0</v>
      </c>
      <c r="E64" s="64">
        <v>0</v>
      </c>
      <c r="F64" s="64">
        <v>0</v>
      </c>
      <c r="G64" s="64">
        <v>0.84899999999999998</v>
      </c>
      <c r="H64" s="64">
        <v>0</v>
      </c>
      <c r="I64" s="64">
        <v>0</v>
      </c>
      <c r="J64" s="64">
        <v>0</v>
      </c>
      <c r="K64" s="64">
        <v>0</v>
      </c>
      <c r="L64" s="64">
        <v>0</v>
      </c>
      <c r="M64" s="64">
        <v>0</v>
      </c>
      <c r="N64" s="64">
        <v>0.73099999999999998</v>
      </c>
      <c r="O64" s="64">
        <v>8.5190000000000001</v>
      </c>
      <c r="P64" s="64">
        <v>1E-3</v>
      </c>
      <c r="Q64" s="64">
        <v>7.1999999999999995E-2</v>
      </c>
      <c r="R64" s="64">
        <v>0</v>
      </c>
      <c r="S64" s="64">
        <v>4.0039999999999996</v>
      </c>
      <c r="T64" s="64">
        <v>0</v>
      </c>
      <c r="U64" s="64">
        <v>0</v>
      </c>
      <c r="V64" s="64">
        <v>0</v>
      </c>
      <c r="W64" s="64">
        <v>0</v>
      </c>
      <c r="X64" s="64">
        <v>0</v>
      </c>
      <c r="Y64" s="64">
        <v>0</v>
      </c>
      <c r="Z64" s="64">
        <v>0.42099999999999999</v>
      </c>
      <c r="AA64" s="64">
        <v>0</v>
      </c>
      <c r="AB64" s="64">
        <v>0</v>
      </c>
      <c r="AC64" s="64">
        <v>0</v>
      </c>
      <c r="AD64" s="64">
        <v>4.2999999999999997E-2</v>
      </c>
      <c r="AE64" s="64">
        <v>0</v>
      </c>
      <c r="AF64" s="64">
        <v>14.242000000000001</v>
      </c>
      <c r="AG64" s="64">
        <v>215.7246701</v>
      </c>
      <c r="AH64" s="64">
        <v>8</v>
      </c>
      <c r="AI64" s="64">
        <v>0</v>
      </c>
      <c r="AJ64" s="64">
        <v>29</v>
      </c>
      <c r="AK64" s="64">
        <v>0.34399999999999997</v>
      </c>
      <c r="AL64" s="64">
        <v>0</v>
      </c>
      <c r="AM64" s="64">
        <v>111.75070000000001</v>
      </c>
      <c r="AN64" s="64">
        <v>0</v>
      </c>
      <c r="AO64" s="64">
        <v>0</v>
      </c>
      <c r="AP64" s="64">
        <v>0</v>
      </c>
      <c r="AQ64" s="64">
        <v>0</v>
      </c>
      <c r="AR64" s="64">
        <v>0</v>
      </c>
      <c r="AS64" s="64">
        <v>0</v>
      </c>
      <c r="AT64" s="64">
        <v>0</v>
      </c>
      <c r="AU64" s="64">
        <v>5.8000000000000003E-2</v>
      </c>
      <c r="AV64" s="64">
        <v>0</v>
      </c>
      <c r="AW64" s="64">
        <v>64</v>
      </c>
      <c r="AX64" s="64">
        <v>3.5000000000000003E-2</v>
      </c>
      <c r="AY64" s="64">
        <v>4.085</v>
      </c>
      <c r="AZ64" s="64">
        <v>1.232</v>
      </c>
      <c r="BA64" s="64">
        <v>16.667601270454</v>
      </c>
      <c r="BB64" s="64">
        <v>0</v>
      </c>
      <c r="BC64" s="64">
        <v>0</v>
      </c>
      <c r="BD64" s="64">
        <v>0</v>
      </c>
      <c r="BE64" s="64">
        <v>2.6799999999999997</v>
      </c>
      <c r="BF64" s="64">
        <v>1336.7959363483794</v>
      </c>
      <c r="BG64" s="64">
        <v>1035.5770000000002</v>
      </c>
      <c r="BH64" s="64">
        <v>631607.33332973241</v>
      </c>
      <c r="BI64" s="64">
        <v>1087.395</v>
      </c>
      <c r="BJ64" s="64">
        <v>0</v>
      </c>
      <c r="BK64" s="64">
        <v>26.316296659999999</v>
      </c>
      <c r="BL64" s="64">
        <v>56.968000000000004</v>
      </c>
      <c r="BM64" s="64">
        <v>0</v>
      </c>
      <c r="BN64" s="64">
        <v>0</v>
      </c>
      <c r="BO64" s="64">
        <v>0</v>
      </c>
      <c r="BP64" s="64">
        <v>0</v>
      </c>
      <c r="BQ64" s="72">
        <v>635632.84453411121</v>
      </c>
      <c r="BR64" s="64">
        <v>0</v>
      </c>
      <c r="BS64" s="64">
        <v>0</v>
      </c>
      <c r="BT64" s="64">
        <v>246.99106091664754</v>
      </c>
      <c r="BU64" s="71">
        <v>0</v>
      </c>
      <c r="BV64" s="73">
        <v>246.99106091664754</v>
      </c>
      <c r="BW64" s="72">
        <v>635879.83559502789</v>
      </c>
    </row>
    <row r="65" spans="1:76">
      <c r="A65" s="17">
        <v>58</v>
      </c>
      <c r="B65" s="27" t="s">
        <v>206</v>
      </c>
      <c r="C65" s="19" t="s">
        <v>97</v>
      </c>
      <c r="D65" s="64">
        <v>1.9E-2</v>
      </c>
      <c r="E65" s="64">
        <v>0</v>
      </c>
      <c r="F65" s="64">
        <v>0</v>
      </c>
      <c r="G65" s="64">
        <v>0</v>
      </c>
      <c r="H65" s="64">
        <v>0</v>
      </c>
      <c r="I65" s="64">
        <v>0</v>
      </c>
      <c r="J65" s="64">
        <v>0</v>
      </c>
      <c r="K65" s="64">
        <v>0</v>
      </c>
      <c r="L65" s="64">
        <v>0</v>
      </c>
      <c r="M65" s="64">
        <v>0</v>
      </c>
      <c r="N65" s="64">
        <v>0</v>
      </c>
      <c r="O65" s="64">
        <v>0</v>
      </c>
      <c r="P65" s="64">
        <v>0</v>
      </c>
      <c r="Q65" s="64">
        <v>1.466</v>
      </c>
      <c r="R65" s="64">
        <v>2E-3</v>
      </c>
      <c r="S65" s="64">
        <v>0</v>
      </c>
      <c r="T65" s="64">
        <v>0</v>
      </c>
      <c r="U65" s="64">
        <v>1.9E-2</v>
      </c>
      <c r="V65" s="64">
        <v>0</v>
      </c>
      <c r="W65" s="64">
        <v>0</v>
      </c>
      <c r="X65" s="64">
        <v>0</v>
      </c>
      <c r="Y65" s="64">
        <v>1.5580000000000001</v>
      </c>
      <c r="Z65" s="64">
        <v>0</v>
      </c>
      <c r="AA65" s="64">
        <v>0</v>
      </c>
      <c r="AB65" s="64">
        <v>0</v>
      </c>
      <c r="AC65" s="64">
        <v>0</v>
      </c>
      <c r="AD65" s="64">
        <v>9.2999999999999999E-2</v>
      </c>
      <c r="AE65" s="64">
        <v>0</v>
      </c>
      <c r="AF65" s="64">
        <v>3.2029999999999998</v>
      </c>
      <c r="AG65" s="64">
        <v>1.8339999999999999</v>
      </c>
      <c r="AH65" s="64">
        <v>0</v>
      </c>
      <c r="AI65" s="64">
        <v>0</v>
      </c>
      <c r="AJ65" s="64">
        <v>0</v>
      </c>
      <c r="AK65" s="64">
        <v>0</v>
      </c>
      <c r="AL65" s="64">
        <v>0</v>
      </c>
      <c r="AM65" s="64">
        <v>4.0739000000000001</v>
      </c>
      <c r="AN65" s="64">
        <v>0</v>
      </c>
      <c r="AO65" s="64">
        <v>0</v>
      </c>
      <c r="AP65" s="64">
        <v>0</v>
      </c>
      <c r="AQ65" s="64">
        <v>0</v>
      </c>
      <c r="AR65" s="64">
        <v>0</v>
      </c>
      <c r="AS65" s="64">
        <v>0</v>
      </c>
      <c r="AT65" s="64">
        <v>0</v>
      </c>
      <c r="AU65" s="64">
        <v>0</v>
      </c>
      <c r="AV65" s="64">
        <v>0</v>
      </c>
      <c r="AW65" s="64">
        <v>0.70499999999999996</v>
      </c>
      <c r="AX65" s="64">
        <v>0</v>
      </c>
      <c r="AY65" s="64">
        <v>0</v>
      </c>
      <c r="AZ65" s="64">
        <v>0</v>
      </c>
      <c r="BA65" s="64">
        <v>5.5362004234021001</v>
      </c>
      <c r="BB65" s="64">
        <v>0</v>
      </c>
      <c r="BC65" s="64">
        <v>0</v>
      </c>
      <c r="BD65" s="64">
        <v>0</v>
      </c>
      <c r="BE65" s="64">
        <v>0.60299999999999998</v>
      </c>
      <c r="BF65" s="64">
        <v>562.52121737329867</v>
      </c>
      <c r="BG65" s="64">
        <v>336.24148935247729</v>
      </c>
      <c r="BH65" s="64">
        <v>1577.6638568826006</v>
      </c>
      <c r="BI65" s="64">
        <v>225504.55510917559</v>
      </c>
      <c r="BJ65" s="64">
        <v>0</v>
      </c>
      <c r="BK65" s="64">
        <v>54.472999999999999</v>
      </c>
      <c r="BL65" s="64">
        <v>482.64</v>
      </c>
      <c r="BM65" s="64">
        <v>0</v>
      </c>
      <c r="BN65" s="64">
        <v>0</v>
      </c>
      <c r="BO65" s="64">
        <v>0</v>
      </c>
      <c r="BP65" s="64">
        <v>0</v>
      </c>
      <c r="BQ65" s="72">
        <v>228537.20677320738</v>
      </c>
      <c r="BR65" s="64">
        <v>0</v>
      </c>
      <c r="BS65" s="64">
        <v>0</v>
      </c>
      <c r="BT65" s="64">
        <v>224.21549377703269</v>
      </c>
      <c r="BU65" s="71">
        <v>0</v>
      </c>
      <c r="BV65" s="73">
        <v>224.21549377703269</v>
      </c>
      <c r="BW65" s="72">
        <v>228761.42226698442</v>
      </c>
    </row>
    <row r="66" spans="1:76">
      <c r="A66" s="18">
        <v>59</v>
      </c>
      <c r="B66" s="27" t="s">
        <v>207</v>
      </c>
      <c r="C66" s="19" t="s">
        <v>98</v>
      </c>
      <c r="D66" s="64">
        <v>2.9035848598724998</v>
      </c>
      <c r="E66" s="64">
        <v>70.373000000000005</v>
      </c>
      <c r="F66" s="64">
        <v>0</v>
      </c>
      <c r="G66" s="64">
        <v>0.16500000000000001</v>
      </c>
      <c r="H66" s="64">
        <v>4.5786056999999996E-6</v>
      </c>
      <c r="I66" s="64">
        <v>0</v>
      </c>
      <c r="J66" s="64">
        <v>0.29099999999999998</v>
      </c>
      <c r="K66" s="64">
        <v>0</v>
      </c>
      <c r="L66" s="64">
        <v>32.052294111886702</v>
      </c>
      <c r="M66" s="64">
        <v>0</v>
      </c>
      <c r="N66" s="64">
        <v>0</v>
      </c>
      <c r="O66" s="64">
        <v>0</v>
      </c>
      <c r="P66" s="64">
        <v>0</v>
      </c>
      <c r="Q66" s="64">
        <v>2E-3</v>
      </c>
      <c r="R66" s="64">
        <v>0</v>
      </c>
      <c r="S66" s="64">
        <v>0</v>
      </c>
      <c r="T66" s="64">
        <v>0</v>
      </c>
      <c r="U66" s="64">
        <v>0</v>
      </c>
      <c r="V66" s="64">
        <v>0</v>
      </c>
      <c r="W66" s="64">
        <v>0</v>
      </c>
      <c r="X66" s="64">
        <v>0</v>
      </c>
      <c r="Y66" s="64">
        <v>5.39</v>
      </c>
      <c r="Z66" s="64">
        <v>1.9610000000000001</v>
      </c>
      <c r="AA66" s="64">
        <v>0</v>
      </c>
      <c r="AB66" s="64">
        <v>0</v>
      </c>
      <c r="AC66" s="64">
        <v>0.04</v>
      </c>
      <c r="AD66" s="64">
        <v>1.9163732579405999</v>
      </c>
      <c r="AE66" s="64">
        <v>5.3850901141999996E-3</v>
      </c>
      <c r="AF66" s="64">
        <v>225.52942111902851</v>
      </c>
      <c r="AG66" s="64">
        <v>873.09925601850068</v>
      </c>
      <c r="AH66" s="64">
        <v>5</v>
      </c>
      <c r="AI66" s="64">
        <v>12.720136203812395</v>
      </c>
      <c r="AJ66" s="64">
        <v>0</v>
      </c>
      <c r="AK66" s="64">
        <v>0.70699999999999996</v>
      </c>
      <c r="AL66" s="64">
        <v>0</v>
      </c>
      <c r="AM66" s="64">
        <v>1178.0662847562428</v>
      </c>
      <c r="AN66" s="64">
        <v>7.8471653851299991E-2</v>
      </c>
      <c r="AO66" s="64">
        <v>764.141324396193</v>
      </c>
      <c r="AP66" s="64">
        <v>0</v>
      </c>
      <c r="AQ66" s="64">
        <v>87.799061187107512</v>
      </c>
      <c r="AR66" s="64">
        <v>0.123</v>
      </c>
      <c r="AS66" s="64">
        <v>0</v>
      </c>
      <c r="AT66" s="64">
        <v>0</v>
      </c>
      <c r="AU66" s="64">
        <v>0.40210749264619999</v>
      </c>
      <c r="AV66" s="64">
        <v>0</v>
      </c>
      <c r="AW66" s="64">
        <v>23.563782401448599</v>
      </c>
      <c r="AX66" s="64">
        <v>0.47879816485909998</v>
      </c>
      <c r="AY66" s="64">
        <v>0.86309999999999998</v>
      </c>
      <c r="AZ66" s="64">
        <v>5.7568625033774996</v>
      </c>
      <c r="BA66" s="64">
        <v>2.3352642396000001E-3</v>
      </c>
      <c r="BB66" s="64">
        <v>30.900370170347401</v>
      </c>
      <c r="BC66" s="64">
        <v>1.6178130708999999E-3</v>
      </c>
      <c r="BD66" s="64">
        <v>281.15897885501903</v>
      </c>
      <c r="BE66" s="64">
        <v>0.3573863768626</v>
      </c>
      <c r="BF66" s="64">
        <v>1984.1384149500579</v>
      </c>
      <c r="BG66" s="64">
        <v>258.57741848245274</v>
      </c>
      <c r="BH66" s="64">
        <v>6.9000000000000006E-2</v>
      </c>
      <c r="BI66" s="64">
        <v>19.0670288201011</v>
      </c>
      <c r="BJ66" s="64">
        <v>109487.72300883535</v>
      </c>
      <c r="BK66" s="64">
        <v>1251.4831757560698</v>
      </c>
      <c r="BL66" s="64">
        <v>125.31359999999998</v>
      </c>
      <c r="BM66" s="64">
        <v>0</v>
      </c>
      <c r="BN66" s="64">
        <v>39.511000000000003</v>
      </c>
      <c r="BO66" s="64">
        <v>0</v>
      </c>
      <c r="BP66" s="64">
        <v>0</v>
      </c>
      <c r="BQ66" s="72">
        <v>116771.73158311906</v>
      </c>
      <c r="BR66" s="64">
        <v>0</v>
      </c>
      <c r="BS66" s="64">
        <v>0</v>
      </c>
      <c r="BT66" s="64">
        <v>4258.7377108446381</v>
      </c>
      <c r="BU66" s="71">
        <v>0</v>
      </c>
      <c r="BV66" s="73">
        <v>4258.7377108446381</v>
      </c>
      <c r="BW66" s="72">
        <v>121030.4692939637</v>
      </c>
    </row>
    <row r="67" spans="1:76">
      <c r="A67" s="18">
        <v>60</v>
      </c>
      <c r="B67" s="27" t="s">
        <v>208</v>
      </c>
      <c r="C67" s="19" t="s">
        <v>100</v>
      </c>
      <c r="D67" s="64">
        <v>423.51120144463573</v>
      </c>
      <c r="E67" s="64">
        <v>2.7444999999999999</v>
      </c>
      <c r="F67" s="64">
        <v>5.7000000000000002E-2</v>
      </c>
      <c r="G67" s="64">
        <v>0</v>
      </c>
      <c r="H67" s="64">
        <v>1.1914</v>
      </c>
      <c r="I67" s="64">
        <v>0.29899999999999999</v>
      </c>
      <c r="J67" s="64">
        <v>0</v>
      </c>
      <c r="K67" s="64">
        <v>0</v>
      </c>
      <c r="L67" s="64">
        <v>0</v>
      </c>
      <c r="M67" s="64">
        <v>0</v>
      </c>
      <c r="N67" s="64">
        <v>0.33</v>
      </c>
      <c r="O67" s="64">
        <v>0</v>
      </c>
      <c r="P67" s="64">
        <v>0</v>
      </c>
      <c r="Q67" s="64">
        <v>1.941120371630003E-3</v>
      </c>
      <c r="R67" s="64">
        <v>0</v>
      </c>
      <c r="S67" s="64">
        <v>6.4690000000000003</v>
      </c>
      <c r="T67" s="64">
        <v>8.7999999999999995E-2</v>
      </c>
      <c r="U67" s="64">
        <v>0</v>
      </c>
      <c r="V67" s="64">
        <v>0</v>
      </c>
      <c r="W67" s="64">
        <v>0</v>
      </c>
      <c r="X67" s="64">
        <v>0</v>
      </c>
      <c r="Y67" s="64">
        <v>0.42</v>
      </c>
      <c r="Z67" s="64">
        <v>5.1999999999999998E-2</v>
      </c>
      <c r="AA67" s="64">
        <v>592.33900000000006</v>
      </c>
      <c r="AB67" s="64">
        <v>8.0120000000000005</v>
      </c>
      <c r="AC67" s="64">
        <v>26.477</v>
      </c>
      <c r="AD67" s="64">
        <v>2.1653732579405998</v>
      </c>
      <c r="AE67" s="64">
        <v>0.29099999999999998</v>
      </c>
      <c r="AF67" s="64">
        <v>5.8580000000000005</v>
      </c>
      <c r="AG67" s="64">
        <v>3.3497866908847524</v>
      </c>
      <c r="AH67" s="64">
        <v>18.8492</v>
      </c>
      <c r="AI67" s="64">
        <v>10.607308963049919</v>
      </c>
      <c r="AJ67" s="64">
        <v>9.1800000000000007E-2</v>
      </c>
      <c r="AK67" s="64">
        <v>9.4640000000000004</v>
      </c>
      <c r="AL67" s="64">
        <v>0</v>
      </c>
      <c r="AM67" s="64">
        <v>2032.5855176537825</v>
      </c>
      <c r="AN67" s="64">
        <v>0</v>
      </c>
      <c r="AO67" s="64">
        <v>97.072131365516</v>
      </c>
      <c r="AP67" s="64">
        <v>0.38669999999999999</v>
      </c>
      <c r="AQ67" s="64">
        <v>1.0190365552021001</v>
      </c>
      <c r="AR67" s="64">
        <v>0</v>
      </c>
      <c r="AS67" s="64">
        <v>0</v>
      </c>
      <c r="AT67" s="64">
        <v>0</v>
      </c>
      <c r="AU67" s="64">
        <v>9.6436074926462005</v>
      </c>
      <c r="AV67" s="64">
        <v>0</v>
      </c>
      <c r="AW67" s="64">
        <v>9.3782401448600006E-2</v>
      </c>
      <c r="AX67" s="64">
        <v>4.7981648591000001E-3</v>
      </c>
      <c r="AY67" s="64">
        <v>0</v>
      </c>
      <c r="AZ67" s="64">
        <v>2.8730000000000002</v>
      </c>
      <c r="BA67" s="64">
        <v>1.0914744408999999E-3</v>
      </c>
      <c r="BB67" s="64">
        <v>1.2673701703474001</v>
      </c>
      <c r="BC67" s="64">
        <v>1.06178130709E-2</v>
      </c>
      <c r="BD67" s="64">
        <v>19.4145180489366</v>
      </c>
      <c r="BE67" s="64">
        <v>35.570286376862597</v>
      </c>
      <c r="BF67" s="64">
        <v>810.65783544976455</v>
      </c>
      <c r="BG67" s="64">
        <v>188.27253857280732</v>
      </c>
      <c r="BH67" s="64">
        <v>0.83249999999999991</v>
      </c>
      <c r="BI67" s="64">
        <v>0.84902882010110003</v>
      </c>
      <c r="BJ67" s="64">
        <v>1625.3766645368901</v>
      </c>
      <c r="BK67" s="64">
        <v>69698.80751887869</v>
      </c>
      <c r="BL67" s="64">
        <v>43.296799999999998</v>
      </c>
      <c r="BM67" s="64">
        <v>0</v>
      </c>
      <c r="BN67" s="64">
        <v>346.08688750433191</v>
      </c>
      <c r="BO67" s="64">
        <v>0</v>
      </c>
      <c r="BP67" s="64">
        <v>0</v>
      </c>
      <c r="BQ67" s="445">
        <v>76026.790742756581</v>
      </c>
      <c r="BR67" s="64">
        <v>0</v>
      </c>
      <c r="BS67" s="64">
        <v>0</v>
      </c>
      <c r="BT67" s="64">
        <v>4066.411863634537</v>
      </c>
      <c r="BU67" s="82">
        <v>0</v>
      </c>
      <c r="BV67" s="73">
        <v>4066.411863634537</v>
      </c>
      <c r="BW67" s="72">
        <v>80093.202606391118</v>
      </c>
    </row>
    <row r="68" spans="1:76">
      <c r="A68" s="17">
        <v>61</v>
      </c>
      <c r="B68" s="27" t="s">
        <v>209</v>
      </c>
      <c r="C68" s="19" t="s">
        <v>101</v>
      </c>
      <c r="D68" s="64">
        <v>0.224</v>
      </c>
      <c r="E68" s="64">
        <v>0</v>
      </c>
      <c r="F68" s="64">
        <v>0.25600000000000001</v>
      </c>
      <c r="G68" s="64">
        <v>0</v>
      </c>
      <c r="H68" s="64">
        <v>0</v>
      </c>
      <c r="I68" s="64">
        <v>0</v>
      </c>
      <c r="J68" s="64">
        <v>0</v>
      </c>
      <c r="K68" s="64">
        <v>0</v>
      </c>
      <c r="L68" s="64">
        <v>0</v>
      </c>
      <c r="M68" s="64">
        <v>0</v>
      </c>
      <c r="N68" s="64">
        <v>4.7472588974997662E-3</v>
      </c>
      <c r="O68" s="64">
        <v>0</v>
      </c>
      <c r="P68" s="64">
        <v>8.9999999999999993E-3</v>
      </c>
      <c r="Q68" s="64">
        <v>0</v>
      </c>
      <c r="R68" s="64">
        <v>0.374</v>
      </c>
      <c r="S68" s="64">
        <v>0</v>
      </c>
      <c r="T68" s="64">
        <v>0</v>
      </c>
      <c r="U68" s="64">
        <v>0</v>
      </c>
      <c r="V68" s="64">
        <v>0</v>
      </c>
      <c r="W68" s="64">
        <v>0</v>
      </c>
      <c r="X68" s="64">
        <v>0</v>
      </c>
      <c r="Y68" s="64">
        <v>0</v>
      </c>
      <c r="Z68" s="64">
        <v>0</v>
      </c>
      <c r="AA68" s="64">
        <v>0.27300000000000002</v>
      </c>
      <c r="AB68" s="64">
        <v>0</v>
      </c>
      <c r="AC68" s="64">
        <v>0.5</v>
      </c>
      <c r="AD68" s="64">
        <v>0</v>
      </c>
      <c r="AE68" s="64">
        <v>0.65986898675246741</v>
      </c>
      <c r="AF68" s="64">
        <v>1.2999999999999999E-2</v>
      </c>
      <c r="AG68" s="64">
        <v>0.34699999999999998</v>
      </c>
      <c r="AH68" s="64">
        <v>5.5460000000000003</v>
      </c>
      <c r="AI68" s="64">
        <v>0</v>
      </c>
      <c r="AJ68" s="64">
        <v>0</v>
      </c>
      <c r="AK68" s="64">
        <v>0.32800000000000001</v>
      </c>
      <c r="AL68" s="64">
        <v>0</v>
      </c>
      <c r="AM68" s="64">
        <v>0.20499999999999999</v>
      </c>
      <c r="AN68" s="64">
        <v>0</v>
      </c>
      <c r="AO68" s="64">
        <v>3.7978071179998133E-3</v>
      </c>
      <c r="AP68" s="64">
        <v>0</v>
      </c>
      <c r="AQ68" s="64">
        <v>0</v>
      </c>
      <c r="AR68" s="64">
        <v>0</v>
      </c>
      <c r="AS68" s="64">
        <v>0</v>
      </c>
      <c r="AT68" s="64">
        <v>39</v>
      </c>
      <c r="AU68" s="64">
        <v>0.27400000000000002</v>
      </c>
      <c r="AV68" s="64">
        <v>0</v>
      </c>
      <c r="AW68" s="64">
        <v>14.1</v>
      </c>
      <c r="AX68" s="64">
        <v>0</v>
      </c>
      <c r="AY68" s="64">
        <v>0.16600000000000001</v>
      </c>
      <c r="AZ68" s="64">
        <v>8.8209999999999997</v>
      </c>
      <c r="BA68" s="64">
        <v>0.18099999999999999</v>
      </c>
      <c r="BB68" s="64">
        <v>0</v>
      </c>
      <c r="BC68" s="64">
        <v>0.89500000000000002</v>
      </c>
      <c r="BD68" s="64">
        <v>0</v>
      </c>
      <c r="BE68" s="64">
        <v>0.24593848736949903</v>
      </c>
      <c r="BF68" s="64">
        <v>33.070999999999998</v>
      </c>
      <c r="BG68" s="64">
        <v>0.29300000000000004</v>
      </c>
      <c r="BH68" s="64">
        <v>0</v>
      </c>
      <c r="BI68" s="64">
        <v>4.0019999999999998</v>
      </c>
      <c r="BJ68" s="64">
        <v>5.0999999999999997E-2</v>
      </c>
      <c r="BK68" s="64">
        <v>111.714</v>
      </c>
      <c r="BL68" s="64">
        <v>82870.089513106315</v>
      </c>
      <c r="BM68" s="64">
        <v>0</v>
      </c>
      <c r="BN68" s="64">
        <v>0</v>
      </c>
      <c r="BO68" s="64">
        <v>0</v>
      </c>
      <c r="BP68" s="64">
        <v>0</v>
      </c>
      <c r="BQ68" s="445">
        <v>83091.646865646457</v>
      </c>
      <c r="BR68" s="64">
        <v>0</v>
      </c>
      <c r="BS68" s="64">
        <v>0</v>
      </c>
      <c r="BT68" s="64">
        <v>67.397908316741137</v>
      </c>
      <c r="BU68" s="82">
        <v>0</v>
      </c>
      <c r="BV68" s="73">
        <v>67.397908316741137</v>
      </c>
      <c r="BW68" s="72">
        <v>83159.044773963193</v>
      </c>
    </row>
    <row r="69" spans="1:76">
      <c r="A69" s="18">
        <v>62</v>
      </c>
      <c r="B69" s="27" t="s">
        <v>210</v>
      </c>
      <c r="C69" s="19" t="s">
        <v>102</v>
      </c>
      <c r="D69" s="64">
        <v>0</v>
      </c>
      <c r="E69" s="64">
        <v>0</v>
      </c>
      <c r="F69" s="64">
        <v>0</v>
      </c>
      <c r="G69" s="64">
        <v>0</v>
      </c>
      <c r="H69" s="64">
        <v>9.1213014899999998E-5</v>
      </c>
      <c r="I69" s="64">
        <v>2.7526535595242629</v>
      </c>
      <c r="J69" s="64">
        <v>5.2459615066138072</v>
      </c>
      <c r="K69" s="64">
        <v>0</v>
      </c>
      <c r="L69" s="64">
        <v>0</v>
      </c>
      <c r="M69" s="64">
        <v>0</v>
      </c>
      <c r="N69" s="64">
        <v>8.3000000000000004E-2</v>
      </c>
      <c r="O69" s="64">
        <v>0</v>
      </c>
      <c r="P69" s="64">
        <v>3.5000000000000003E-2</v>
      </c>
      <c r="Q69" s="64">
        <v>6.0000000000000001E-3</v>
      </c>
      <c r="R69" s="64">
        <v>0</v>
      </c>
      <c r="S69" s="64">
        <v>0.72810989636720358</v>
      </c>
      <c r="T69" s="64">
        <v>39.093412521606176</v>
      </c>
      <c r="U69" s="64">
        <v>83.634188156681816</v>
      </c>
      <c r="V69" s="64">
        <v>72.094999999999999</v>
      </c>
      <c r="W69" s="64">
        <v>0</v>
      </c>
      <c r="X69" s="64">
        <v>0.22702510417611502</v>
      </c>
      <c r="Y69" s="64">
        <v>147.56459668783592</v>
      </c>
      <c r="Z69" s="64">
        <v>21.83</v>
      </c>
      <c r="AA69" s="64">
        <v>3.2269999999999999</v>
      </c>
      <c r="AB69" s="64">
        <v>0.34399999999999997</v>
      </c>
      <c r="AC69" s="64">
        <v>0</v>
      </c>
      <c r="AD69" s="64">
        <v>12.476000000000001</v>
      </c>
      <c r="AE69" s="64">
        <v>5.3</v>
      </c>
      <c r="AF69" s="64">
        <v>1143.2209519445712</v>
      </c>
      <c r="AG69" s="64">
        <v>903.4888417576235</v>
      </c>
      <c r="AH69" s="64">
        <v>3.0000000000000001E-3</v>
      </c>
      <c r="AI69" s="64">
        <v>0.501</v>
      </c>
      <c r="AJ69" s="64">
        <v>0</v>
      </c>
      <c r="AK69" s="64">
        <v>15.5558320661429</v>
      </c>
      <c r="AL69" s="64">
        <v>1.621</v>
      </c>
      <c r="AM69" s="64">
        <v>6.7169999999999996</v>
      </c>
      <c r="AN69" s="64">
        <v>7.5730212229999996</v>
      </c>
      <c r="AO69" s="64">
        <v>1.7999999999999999E-2</v>
      </c>
      <c r="AP69" s="64">
        <v>86.877675218426901</v>
      </c>
      <c r="AQ69" s="64">
        <v>1806.8043146124726</v>
      </c>
      <c r="AR69" s="64">
        <v>0</v>
      </c>
      <c r="AS69" s="64">
        <v>0</v>
      </c>
      <c r="AT69" s="64">
        <v>0</v>
      </c>
      <c r="AU69" s="64">
        <v>22.715</v>
      </c>
      <c r="AV69" s="64">
        <v>0</v>
      </c>
      <c r="AW69" s="64">
        <v>29.817</v>
      </c>
      <c r="AX69" s="64">
        <v>28.283999999999999</v>
      </c>
      <c r="AY69" s="64">
        <v>0</v>
      </c>
      <c r="AZ69" s="64">
        <v>11.951499999999999</v>
      </c>
      <c r="BA69" s="64">
        <v>0.48185865006602779</v>
      </c>
      <c r="BB69" s="64">
        <v>16.216000000000001</v>
      </c>
      <c r="BC69" s="64">
        <v>5.9740000000000002</v>
      </c>
      <c r="BD69" s="64">
        <v>0</v>
      </c>
      <c r="BE69" s="64">
        <v>18.053000000000001</v>
      </c>
      <c r="BF69" s="64">
        <v>0</v>
      </c>
      <c r="BG69" s="64">
        <v>0.10700000000000001</v>
      </c>
      <c r="BH69" s="64">
        <v>5.6000000000000001E-2</v>
      </c>
      <c r="BI69" s="64">
        <v>1.2E-2</v>
      </c>
      <c r="BJ69" s="64">
        <v>4.7E-2</v>
      </c>
      <c r="BK69" s="64">
        <v>6.7219999999999995</v>
      </c>
      <c r="BL69" s="64">
        <v>0</v>
      </c>
      <c r="BM69" s="64">
        <v>20578.512737229961</v>
      </c>
      <c r="BN69" s="64">
        <v>87.346999999999994</v>
      </c>
      <c r="BO69" s="64">
        <v>0</v>
      </c>
      <c r="BP69" s="64">
        <v>0</v>
      </c>
      <c r="BQ69" s="445">
        <v>25173.318771348087</v>
      </c>
      <c r="BR69" s="64">
        <v>0</v>
      </c>
      <c r="BS69" s="64">
        <v>0</v>
      </c>
      <c r="BT69" s="64">
        <v>961.43866307194071</v>
      </c>
      <c r="BU69" s="82">
        <v>0</v>
      </c>
      <c r="BV69" s="73">
        <v>961.43866307194071</v>
      </c>
      <c r="BW69" s="72">
        <v>26134.757434420029</v>
      </c>
    </row>
    <row r="70" spans="1:76">
      <c r="A70" s="18">
        <v>63</v>
      </c>
      <c r="B70" s="27" t="s">
        <v>211</v>
      </c>
      <c r="C70" s="19" t="s">
        <v>103</v>
      </c>
      <c r="D70" s="64">
        <v>81.421999999999997</v>
      </c>
      <c r="E70" s="64">
        <v>2.5999999999999999E-2</v>
      </c>
      <c r="F70" s="64">
        <v>4.0000000000000001E-3</v>
      </c>
      <c r="G70" s="64">
        <v>1.1412250947573002</v>
      </c>
      <c r="H70" s="64">
        <v>21.915317395402798</v>
      </c>
      <c r="I70" s="64">
        <v>20.100999999999999</v>
      </c>
      <c r="J70" s="64">
        <v>2.3104833378367</v>
      </c>
      <c r="K70" s="64">
        <v>0.88</v>
      </c>
      <c r="L70" s="64">
        <v>2.6060831926082999</v>
      </c>
      <c r="M70" s="64">
        <v>242</v>
      </c>
      <c r="N70" s="64">
        <v>596.07298079660075</v>
      </c>
      <c r="O70" s="64">
        <v>964.00010188152419</v>
      </c>
      <c r="P70" s="64">
        <v>84.011734109705202</v>
      </c>
      <c r="Q70" s="64">
        <v>2.0708950418816001</v>
      </c>
      <c r="R70" s="64">
        <v>39.276745852121003</v>
      </c>
      <c r="S70" s="64">
        <v>4.7156335841684998</v>
      </c>
      <c r="T70" s="64">
        <v>0.54386642864750001</v>
      </c>
      <c r="U70" s="64">
        <v>18.517220093247602</v>
      </c>
      <c r="V70" s="64">
        <v>2.3058369920102999</v>
      </c>
      <c r="W70" s="64">
        <v>0.7659600717899</v>
      </c>
      <c r="X70" s="64">
        <v>15</v>
      </c>
      <c r="Y70" s="64">
        <v>9.2704932115473007</v>
      </c>
      <c r="Z70" s="64">
        <v>1.0002639590579001</v>
      </c>
      <c r="AA70" s="64">
        <v>9.2011676915410998</v>
      </c>
      <c r="AB70" s="64">
        <v>12.024858960979</v>
      </c>
      <c r="AC70" s="64">
        <v>14.043462083445899</v>
      </c>
      <c r="AD70" s="64">
        <v>9.0170528159389995</v>
      </c>
      <c r="AE70" s="64">
        <v>2.2810000000000001</v>
      </c>
      <c r="AF70" s="64">
        <v>97.199838157628776</v>
      </c>
      <c r="AG70" s="64">
        <v>272.75773273612208</v>
      </c>
      <c r="AH70" s="64">
        <v>27.9092057640202</v>
      </c>
      <c r="AI70" s="64">
        <v>0.14600000000000002</v>
      </c>
      <c r="AJ70" s="64">
        <v>1.204</v>
      </c>
      <c r="AK70" s="64">
        <v>4.6680000000000001</v>
      </c>
      <c r="AL70" s="64">
        <v>0.35994139797070002</v>
      </c>
      <c r="AM70" s="64">
        <v>1281.7831256174111</v>
      </c>
      <c r="AN70" s="64">
        <v>3.5884605591238001</v>
      </c>
      <c r="AO70" s="64">
        <v>4.070796622719917</v>
      </c>
      <c r="AP70" s="64">
        <v>44.325140982004996</v>
      </c>
      <c r="AQ70" s="64">
        <v>11.070817397167</v>
      </c>
      <c r="AR70" s="64">
        <v>1.454</v>
      </c>
      <c r="AS70" s="64">
        <v>0</v>
      </c>
      <c r="AT70" s="64">
        <v>0.106</v>
      </c>
      <c r="AU70" s="64">
        <v>7.5994021079253997</v>
      </c>
      <c r="AV70" s="64">
        <v>0</v>
      </c>
      <c r="AW70" s="64">
        <v>13.261867691541001</v>
      </c>
      <c r="AX70" s="64">
        <v>25.731765643940001</v>
      </c>
      <c r="AY70" s="64">
        <v>0.52</v>
      </c>
      <c r="AZ70" s="64">
        <v>10.7302558385122</v>
      </c>
      <c r="BA70" s="64">
        <v>63.403666478350203</v>
      </c>
      <c r="BB70" s="64">
        <v>32.760988970557008</v>
      </c>
      <c r="BC70" s="64">
        <v>8.8599589913264953</v>
      </c>
      <c r="BD70" s="64">
        <v>0.29799999999999999</v>
      </c>
      <c r="BE70" s="64">
        <v>96.086712255111991</v>
      </c>
      <c r="BF70" s="64">
        <v>125.449</v>
      </c>
      <c r="BG70" s="64">
        <v>18.2386728640824</v>
      </c>
      <c r="BH70" s="64">
        <v>43.507922491379503</v>
      </c>
      <c r="BI70" s="64">
        <v>281.78972940934398</v>
      </c>
      <c r="BJ70" s="64">
        <v>0.73986318282140007</v>
      </c>
      <c r="BK70" s="64">
        <v>544.03479051679994</v>
      </c>
      <c r="BL70" s="64">
        <v>9.8123475615952991</v>
      </c>
      <c r="BM70" s="64">
        <v>0.20399999999999999</v>
      </c>
      <c r="BN70" s="64">
        <v>108981.33457186996</v>
      </c>
      <c r="BO70" s="64">
        <v>0</v>
      </c>
      <c r="BP70" s="64">
        <v>0</v>
      </c>
      <c r="BQ70" s="445">
        <v>114171.53195770222</v>
      </c>
      <c r="BR70" s="64">
        <v>0</v>
      </c>
      <c r="BS70" s="64">
        <v>0</v>
      </c>
      <c r="BT70" s="64">
        <v>24890.283514401784</v>
      </c>
      <c r="BU70" s="82">
        <v>0</v>
      </c>
      <c r="BV70" s="73">
        <v>24890.283514401784</v>
      </c>
      <c r="BW70" s="72">
        <v>139061.815472104</v>
      </c>
    </row>
    <row r="71" spans="1:76">
      <c r="A71" s="17">
        <v>64</v>
      </c>
      <c r="B71" s="27" t="s">
        <v>212</v>
      </c>
      <c r="C71" s="19" t="s">
        <v>104</v>
      </c>
      <c r="D71" s="64">
        <v>0</v>
      </c>
      <c r="E71" s="64">
        <v>0</v>
      </c>
      <c r="F71" s="64">
        <v>0</v>
      </c>
      <c r="G71" s="64">
        <v>0</v>
      </c>
      <c r="H71" s="64">
        <v>0</v>
      </c>
      <c r="I71" s="64">
        <v>0</v>
      </c>
      <c r="J71" s="64">
        <v>0</v>
      </c>
      <c r="K71" s="64">
        <v>0</v>
      </c>
      <c r="L71" s="64">
        <v>0</v>
      </c>
      <c r="M71" s="64">
        <v>0</v>
      </c>
      <c r="N71" s="64">
        <v>17</v>
      </c>
      <c r="O71" s="64">
        <v>0</v>
      </c>
      <c r="P71" s="64">
        <v>0</v>
      </c>
      <c r="Q71" s="64">
        <v>0</v>
      </c>
      <c r="R71" s="64">
        <v>0</v>
      </c>
      <c r="S71" s="64">
        <v>0</v>
      </c>
      <c r="T71" s="64">
        <v>0</v>
      </c>
      <c r="U71" s="64">
        <v>0</v>
      </c>
      <c r="V71" s="64">
        <v>0</v>
      </c>
      <c r="W71" s="64">
        <v>0</v>
      </c>
      <c r="X71" s="64">
        <v>0</v>
      </c>
      <c r="Y71" s="64">
        <v>0</v>
      </c>
      <c r="Z71" s="64">
        <v>0</v>
      </c>
      <c r="AA71" s="64">
        <v>0</v>
      </c>
      <c r="AB71" s="64">
        <v>0</v>
      </c>
      <c r="AC71" s="64">
        <v>0</v>
      </c>
      <c r="AD71" s="64">
        <v>0</v>
      </c>
      <c r="AE71" s="64">
        <v>0</v>
      </c>
      <c r="AF71" s="64">
        <v>0</v>
      </c>
      <c r="AG71" s="64">
        <v>0</v>
      </c>
      <c r="AH71" s="64">
        <v>0</v>
      </c>
      <c r="AI71" s="64">
        <v>0</v>
      </c>
      <c r="AJ71" s="64">
        <v>0</v>
      </c>
      <c r="AK71" s="64">
        <v>0</v>
      </c>
      <c r="AL71" s="64">
        <v>0</v>
      </c>
      <c r="AM71" s="64">
        <v>0</v>
      </c>
      <c r="AN71" s="64">
        <v>0</v>
      </c>
      <c r="AO71" s="64">
        <v>0</v>
      </c>
      <c r="AP71" s="64">
        <v>0</v>
      </c>
      <c r="AQ71" s="64">
        <v>0</v>
      </c>
      <c r="AR71" s="64">
        <v>0</v>
      </c>
      <c r="AS71" s="64">
        <v>0</v>
      </c>
      <c r="AT71" s="64">
        <v>0</v>
      </c>
      <c r="AU71" s="64">
        <v>0</v>
      </c>
      <c r="AV71" s="64">
        <v>0</v>
      </c>
      <c r="AW71" s="64">
        <v>0</v>
      </c>
      <c r="AX71" s="64">
        <v>0</v>
      </c>
      <c r="AY71" s="64">
        <v>0</v>
      </c>
      <c r="AZ71" s="64">
        <v>0</v>
      </c>
      <c r="BA71" s="64">
        <v>0</v>
      </c>
      <c r="BB71" s="64">
        <v>0</v>
      </c>
      <c r="BC71" s="64">
        <v>0</v>
      </c>
      <c r="BD71" s="64">
        <v>0</v>
      </c>
      <c r="BE71" s="64">
        <v>0</v>
      </c>
      <c r="BF71" s="64">
        <v>0</v>
      </c>
      <c r="BG71" s="64">
        <v>0</v>
      </c>
      <c r="BH71" s="64">
        <v>0</v>
      </c>
      <c r="BI71" s="64">
        <v>0</v>
      </c>
      <c r="BJ71" s="64">
        <v>0</v>
      </c>
      <c r="BK71" s="64">
        <v>0</v>
      </c>
      <c r="BL71" s="64">
        <v>0</v>
      </c>
      <c r="BM71" s="64">
        <v>0</v>
      </c>
      <c r="BN71" s="64">
        <v>2249</v>
      </c>
      <c r="BO71" s="64">
        <v>41397.156240785414</v>
      </c>
      <c r="BP71" s="64">
        <v>0</v>
      </c>
      <c r="BQ71" s="445">
        <v>43663.156240785414</v>
      </c>
      <c r="BR71" s="64">
        <v>0</v>
      </c>
      <c r="BS71" s="64">
        <v>0</v>
      </c>
      <c r="BT71" s="64">
        <v>0.21751394110815717</v>
      </c>
      <c r="BU71" s="82">
        <v>0</v>
      </c>
      <c r="BV71" s="73">
        <v>0.21751394110815717</v>
      </c>
      <c r="BW71" s="72">
        <v>43663.373754726519</v>
      </c>
    </row>
    <row r="72" spans="1:76">
      <c r="A72" s="18">
        <v>65</v>
      </c>
      <c r="B72" s="27" t="s">
        <v>213</v>
      </c>
      <c r="C72" s="19" t="s">
        <v>105</v>
      </c>
      <c r="D72" s="64">
        <v>4.1875342534313997</v>
      </c>
      <c r="E72" s="64">
        <v>0.52212163220529995</v>
      </c>
      <c r="F72" s="64">
        <v>0</v>
      </c>
      <c r="G72" s="64">
        <v>2.4000882259252001</v>
      </c>
      <c r="H72" s="64">
        <v>19.802933152535999</v>
      </c>
      <c r="I72" s="64">
        <v>2.9609298233261998</v>
      </c>
      <c r="J72" s="64">
        <v>4.5638134665678001</v>
      </c>
      <c r="K72" s="64">
        <v>8.6491681181658002</v>
      </c>
      <c r="L72" s="64">
        <v>6.6770842352111996</v>
      </c>
      <c r="M72" s="64">
        <v>0</v>
      </c>
      <c r="N72" s="64">
        <v>5.5533110084555997</v>
      </c>
      <c r="O72" s="64">
        <v>2.3589169197199999E-2</v>
      </c>
      <c r="P72" s="64">
        <v>4.7706823943538996</v>
      </c>
      <c r="Q72" s="64">
        <v>18.073945321629001</v>
      </c>
      <c r="R72" s="64">
        <v>11.702960925783</v>
      </c>
      <c r="S72" s="64">
        <v>4.6009151227444001</v>
      </c>
      <c r="T72" s="64">
        <v>3.3954916095478</v>
      </c>
      <c r="U72" s="64">
        <v>3.8276806623219</v>
      </c>
      <c r="V72" s="64">
        <v>6.2647945084146999</v>
      </c>
      <c r="W72" s="64">
        <v>1.9198342610418</v>
      </c>
      <c r="X72" s="64">
        <v>5.0363915165800001E-2</v>
      </c>
      <c r="Y72" s="64">
        <v>2.1558939403419002</v>
      </c>
      <c r="Z72" s="64">
        <v>2.7371059972879999</v>
      </c>
      <c r="AA72" s="64">
        <v>0.1250007344539</v>
      </c>
      <c r="AB72" s="64">
        <v>0</v>
      </c>
      <c r="AC72" s="64">
        <v>2.1638448460456998</v>
      </c>
      <c r="AD72" s="64">
        <v>5.5186180701899998E-2</v>
      </c>
      <c r="AE72" s="64">
        <v>7.0253304865999996E-3</v>
      </c>
      <c r="AF72" s="64">
        <v>0.37056915736029999</v>
      </c>
      <c r="AG72" s="64">
        <v>1.3137563081999999E-3</v>
      </c>
      <c r="AH72" s="64">
        <v>4.0098806675200001E-2</v>
      </c>
      <c r="AI72" s="64">
        <v>0</v>
      </c>
      <c r="AJ72" s="64">
        <v>0.20961347590099999</v>
      </c>
      <c r="AK72" s="64">
        <v>3.3108004230000002E-4</v>
      </c>
      <c r="AL72" s="64">
        <v>0</v>
      </c>
      <c r="AM72" s="64">
        <v>5.9913531689000004E-3</v>
      </c>
      <c r="AN72" s="64">
        <v>8.7426860116162004</v>
      </c>
      <c r="AO72" s="64">
        <v>9.6267798085700004E-2</v>
      </c>
      <c r="AP72" s="64">
        <v>4.2032435625699999E-2</v>
      </c>
      <c r="AQ72" s="64">
        <v>2.1267836285999999E-3</v>
      </c>
      <c r="AR72" s="64">
        <v>0</v>
      </c>
      <c r="AS72" s="64">
        <v>0</v>
      </c>
      <c r="AT72" s="64">
        <v>0.33874416795770002</v>
      </c>
      <c r="AU72" s="64">
        <v>8.68886451974E-2</v>
      </c>
      <c r="AV72" s="64">
        <v>0</v>
      </c>
      <c r="AW72" s="64">
        <v>1.8567562849600001E-2</v>
      </c>
      <c r="AX72" s="64">
        <v>1.54276835366E-2</v>
      </c>
      <c r="AY72" s="64">
        <v>6.5380629319800002E-2</v>
      </c>
      <c r="AZ72" s="64">
        <v>0.16814775581989999</v>
      </c>
      <c r="BA72" s="64">
        <v>2.2206161195000001E-3</v>
      </c>
      <c r="BB72" s="64">
        <v>2.0288293842999999E-2</v>
      </c>
      <c r="BC72" s="64">
        <v>5.2018029419999999E-3</v>
      </c>
      <c r="BD72" s="64">
        <v>0</v>
      </c>
      <c r="BE72" s="64">
        <v>1.07813784392E-2</v>
      </c>
      <c r="BF72" s="64">
        <v>1.7865980493506</v>
      </c>
      <c r="BG72" s="64">
        <v>3.8598633000000004E-6</v>
      </c>
      <c r="BH72" s="64">
        <v>1.8164976957999999E-3</v>
      </c>
      <c r="BI72" s="64">
        <v>1.0756528575899999E-2</v>
      </c>
      <c r="BJ72" s="64">
        <v>7.9130270769999997E-4</v>
      </c>
      <c r="BK72" s="64">
        <v>5.3762205159999996E-4</v>
      </c>
      <c r="BL72" s="64">
        <v>0.43441024085329999</v>
      </c>
      <c r="BM72" s="64">
        <v>8.1614215689600006E-2</v>
      </c>
      <c r="BN72" s="64">
        <v>0</v>
      </c>
      <c r="BO72" s="64">
        <v>0</v>
      </c>
      <c r="BP72" s="64">
        <v>0</v>
      </c>
      <c r="BQ72" s="445">
        <v>129.75050634656665</v>
      </c>
      <c r="BR72" s="64">
        <v>0</v>
      </c>
      <c r="BS72" s="64">
        <v>0</v>
      </c>
      <c r="BT72" s="64">
        <v>238.48857986881876</v>
      </c>
      <c r="BU72" s="82">
        <v>0</v>
      </c>
      <c r="BV72" s="73">
        <v>238.48857986881876</v>
      </c>
      <c r="BW72" s="72">
        <v>368.23908621538544</v>
      </c>
    </row>
    <row r="73" spans="1:76" s="32" customFormat="1" ht="12.75" customHeight="1">
      <c r="A73" s="61">
        <f>A66+1</f>
        <v>60</v>
      </c>
      <c r="B73" s="112" t="s">
        <v>106</v>
      </c>
      <c r="C73" s="113" t="s">
        <v>334</v>
      </c>
      <c r="D73" s="86">
        <v>259898.63117517106</v>
      </c>
      <c r="E73" s="86">
        <v>18976.556339895094</v>
      </c>
      <c r="F73" s="86">
        <v>10299.412950812113</v>
      </c>
      <c r="G73" s="86">
        <v>61602.359780502113</v>
      </c>
      <c r="H73" s="86">
        <v>682192.75910144439</v>
      </c>
      <c r="I73" s="86">
        <v>168793.67444114896</v>
      </c>
      <c r="J73" s="86">
        <v>77261.803303949389</v>
      </c>
      <c r="K73" s="86">
        <v>111253.86683935337</v>
      </c>
      <c r="L73" s="86">
        <v>75902.364222508753</v>
      </c>
      <c r="M73" s="86">
        <v>231306.17059070713</v>
      </c>
      <c r="N73" s="86">
        <v>324062.70766167011</v>
      </c>
      <c r="O73" s="86">
        <v>161980.55409233557</v>
      </c>
      <c r="P73" s="86">
        <v>161626.15729636149</v>
      </c>
      <c r="Q73" s="86">
        <v>158607.41895248852</v>
      </c>
      <c r="R73" s="86">
        <v>221839.83151536528</v>
      </c>
      <c r="S73" s="86">
        <v>331762.65194536163</v>
      </c>
      <c r="T73" s="86">
        <v>171598.66965250694</v>
      </c>
      <c r="U73" s="86">
        <v>193363.1837416382</v>
      </c>
      <c r="V73" s="86">
        <v>386236.56781641045</v>
      </c>
      <c r="W73" s="86">
        <v>416779.76843463682</v>
      </c>
      <c r="X73" s="86">
        <v>136468.82627674745</v>
      </c>
      <c r="Y73" s="86">
        <v>140030.3627627409</v>
      </c>
      <c r="Z73" s="86">
        <v>125544.5344365925</v>
      </c>
      <c r="AA73" s="86">
        <v>493635.45693977777</v>
      </c>
      <c r="AB73" s="86">
        <v>41393.744737241293</v>
      </c>
      <c r="AC73" s="86">
        <v>129549.21499009334</v>
      </c>
      <c r="AD73" s="86">
        <v>1303182.733951834</v>
      </c>
      <c r="AE73" s="86">
        <v>210115.29892052221</v>
      </c>
      <c r="AF73" s="86">
        <v>831169.38101497805</v>
      </c>
      <c r="AG73" s="86">
        <v>588667.07443036616</v>
      </c>
      <c r="AH73" s="86">
        <v>392338.19250181591</v>
      </c>
      <c r="AI73" s="86">
        <v>71616.239705340238</v>
      </c>
      <c r="AJ73" s="86">
        <v>84714.160627323203</v>
      </c>
      <c r="AK73" s="86">
        <v>285230.55518243805</v>
      </c>
      <c r="AL73" s="86">
        <v>64332.113566279229</v>
      </c>
      <c r="AM73" s="86">
        <v>483018.43555162463</v>
      </c>
      <c r="AN73" s="86">
        <v>109800.54204703323</v>
      </c>
      <c r="AO73" s="86">
        <v>117172.89737973071</v>
      </c>
      <c r="AP73" s="86">
        <v>289541.97207019612</v>
      </c>
      <c r="AQ73" s="86">
        <v>265769.93977067678</v>
      </c>
      <c r="AR73" s="86">
        <v>562294.58118602273</v>
      </c>
      <c r="AS73" s="86">
        <v>208977.4250172321</v>
      </c>
      <c r="AT73" s="86">
        <v>126012.54740186725</v>
      </c>
      <c r="AU73" s="86">
        <v>697433.8540599026</v>
      </c>
      <c r="AV73" s="86">
        <v>459183.28277867835</v>
      </c>
      <c r="AW73" s="86">
        <v>447907.11877635156</v>
      </c>
      <c r="AX73" s="86">
        <v>210322.11967737353</v>
      </c>
      <c r="AY73" s="86">
        <v>79734.790304865237</v>
      </c>
      <c r="AZ73" s="86">
        <v>100219.01321838053</v>
      </c>
      <c r="BA73" s="86">
        <v>70124.653970864078</v>
      </c>
      <c r="BB73" s="86">
        <v>175040.4106066289</v>
      </c>
      <c r="BC73" s="86">
        <v>82782.287077507266</v>
      </c>
      <c r="BD73" s="86">
        <v>66374.243493618429</v>
      </c>
      <c r="BE73" s="86">
        <v>259558.91889595226</v>
      </c>
      <c r="BF73" s="86">
        <v>849702.60758637777</v>
      </c>
      <c r="BG73" s="86">
        <v>513430.84083383996</v>
      </c>
      <c r="BH73" s="86">
        <v>639402.49821746105</v>
      </c>
      <c r="BI73" s="86">
        <v>229784.86791369243</v>
      </c>
      <c r="BJ73" s="86">
        <v>115961.78840469745</v>
      </c>
      <c r="BK73" s="86">
        <v>78233.001436280552</v>
      </c>
      <c r="BL73" s="86">
        <v>87443.349279697766</v>
      </c>
      <c r="BM73" s="86">
        <v>23396.668946296566</v>
      </c>
      <c r="BN73" s="86">
        <v>115087.61148045179</v>
      </c>
      <c r="BO73" s="86">
        <v>41397.407240728913</v>
      </c>
      <c r="BP73" s="86">
        <v>0</v>
      </c>
      <c r="BQ73" s="89">
        <v>16628442.674522392</v>
      </c>
      <c r="BR73" s="114">
        <v>0</v>
      </c>
      <c r="BS73" s="92">
        <v>0</v>
      </c>
      <c r="BT73" s="114">
        <v>1621092.3051216058</v>
      </c>
      <c r="BU73" s="90">
        <v>0</v>
      </c>
      <c r="BV73" s="90">
        <v>1621092.3051216058</v>
      </c>
      <c r="BW73" s="89">
        <v>18249534.979643986</v>
      </c>
      <c r="BX73" s="115"/>
    </row>
    <row r="74" spans="1:76">
      <c r="A74" s="116">
        <f>A73+1</f>
        <v>61</v>
      </c>
      <c r="B74" s="117" t="s">
        <v>107</v>
      </c>
      <c r="C74" s="118" t="s">
        <v>372</v>
      </c>
      <c r="D74" s="70">
        <v>0</v>
      </c>
      <c r="E74" s="70">
        <v>0</v>
      </c>
      <c r="F74" s="70">
        <v>0</v>
      </c>
      <c r="G74" s="70">
        <v>0</v>
      </c>
      <c r="H74" s="70">
        <v>0</v>
      </c>
      <c r="I74" s="70">
        <v>0</v>
      </c>
      <c r="J74" s="70">
        <v>0</v>
      </c>
      <c r="K74" s="70">
        <v>0</v>
      </c>
      <c r="L74" s="70">
        <v>0</v>
      </c>
      <c r="M74" s="70">
        <v>0</v>
      </c>
      <c r="N74" s="70">
        <v>0</v>
      </c>
      <c r="O74" s="70">
        <v>0</v>
      </c>
      <c r="P74" s="70">
        <v>0</v>
      </c>
      <c r="Q74" s="70">
        <v>0</v>
      </c>
      <c r="R74" s="70">
        <v>0</v>
      </c>
      <c r="S74" s="70">
        <v>0</v>
      </c>
      <c r="T74" s="70">
        <v>0</v>
      </c>
      <c r="U74" s="70">
        <v>0</v>
      </c>
      <c r="V74" s="70">
        <v>0</v>
      </c>
      <c r="W74" s="70">
        <v>0</v>
      </c>
      <c r="X74" s="70">
        <v>0</v>
      </c>
      <c r="Y74" s="70">
        <v>0</v>
      </c>
      <c r="Z74" s="70">
        <v>0</v>
      </c>
      <c r="AA74" s="70">
        <v>0</v>
      </c>
      <c r="AB74" s="70">
        <v>0</v>
      </c>
      <c r="AC74" s="70">
        <v>0</v>
      </c>
      <c r="AD74" s="70">
        <v>0</v>
      </c>
      <c r="AE74" s="70">
        <v>0</v>
      </c>
      <c r="AF74" s="70">
        <v>0</v>
      </c>
      <c r="AG74" s="70">
        <v>0</v>
      </c>
      <c r="AH74" s="70">
        <v>0</v>
      </c>
      <c r="AI74" s="70">
        <v>0</v>
      </c>
      <c r="AJ74" s="70">
        <v>0</v>
      </c>
      <c r="AK74" s="70">
        <v>0</v>
      </c>
      <c r="AL74" s="70">
        <v>0</v>
      </c>
      <c r="AM74" s="70">
        <v>0</v>
      </c>
      <c r="AN74" s="70">
        <v>0</v>
      </c>
      <c r="AO74" s="70">
        <v>0</v>
      </c>
      <c r="AP74" s="70">
        <v>0</v>
      </c>
      <c r="AQ74" s="70">
        <v>0</v>
      </c>
      <c r="AR74" s="70">
        <v>0</v>
      </c>
      <c r="AS74" s="70">
        <v>0</v>
      </c>
      <c r="AT74" s="70">
        <v>0</v>
      </c>
      <c r="AU74" s="70">
        <v>0</v>
      </c>
      <c r="AV74" s="70">
        <v>0</v>
      </c>
      <c r="AW74" s="70">
        <v>0</v>
      </c>
      <c r="AX74" s="70">
        <v>0</v>
      </c>
      <c r="AY74" s="70">
        <v>0</v>
      </c>
      <c r="AZ74" s="70">
        <v>0</v>
      </c>
      <c r="BA74" s="70">
        <v>0</v>
      </c>
      <c r="BB74" s="70">
        <v>0</v>
      </c>
      <c r="BC74" s="70">
        <v>0</v>
      </c>
      <c r="BD74" s="70">
        <v>0</v>
      </c>
      <c r="BE74" s="70">
        <v>0</v>
      </c>
      <c r="BF74" s="70">
        <v>0</v>
      </c>
      <c r="BG74" s="70">
        <v>0</v>
      </c>
      <c r="BH74" s="70">
        <v>0</v>
      </c>
      <c r="BI74" s="70">
        <v>0</v>
      </c>
      <c r="BJ74" s="70">
        <v>0</v>
      </c>
      <c r="BK74" s="84">
        <v>0</v>
      </c>
      <c r="BL74" s="84">
        <v>0</v>
      </c>
      <c r="BM74" s="84">
        <v>0</v>
      </c>
      <c r="BN74" s="84">
        <v>0</v>
      </c>
      <c r="BO74" s="84">
        <v>0</v>
      </c>
      <c r="BP74" s="84">
        <v>0</v>
      </c>
      <c r="BQ74" s="445">
        <v>0</v>
      </c>
      <c r="BR74" s="70">
        <v>0</v>
      </c>
      <c r="BS74" s="70">
        <v>0</v>
      </c>
      <c r="BT74" s="70">
        <v>-14642.552352916417</v>
      </c>
      <c r="BU74" s="70">
        <v>0</v>
      </c>
      <c r="BV74" s="73">
        <v>-14642.552352916417</v>
      </c>
      <c r="BW74" s="72">
        <v>-14642.552352916417</v>
      </c>
    </row>
    <row r="75" spans="1:76">
      <c r="A75" s="88">
        <f>A74+1</f>
        <v>62</v>
      </c>
      <c r="B75" s="110" t="s">
        <v>108</v>
      </c>
      <c r="C75" s="111" t="s">
        <v>342</v>
      </c>
      <c r="D75" s="70">
        <v>0</v>
      </c>
      <c r="E75" s="70">
        <v>0</v>
      </c>
      <c r="F75" s="70">
        <v>0</v>
      </c>
      <c r="G75" s="70">
        <v>0</v>
      </c>
      <c r="H75" s="70">
        <v>0</v>
      </c>
      <c r="I75" s="70">
        <v>0</v>
      </c>
      <c r="J75" s="70">
        <v>0</v>
      </c>
      <c r="K75" s="70">
        <v>0</v>
      </c>
      <c r="L75" s="70">
        <v>0</v>
      </c>
      <c r="M75" s="70">
        <v>0</v>
      </c>
      <c r="N75" s="70">
        <v>0</v>
      </c>
      <c r="O75" s="70">
        <v>0</v>
      </c>
      <c r="P75" s="70">
        <v>0</v>
      </c>
      <c r="Q75" s="70">
        <v>0</v>
      </c>
      <c r="R75" s="70">
        <v>0</v>
      </c>
      <c r="S75" s="70">
        <v>0</v>
      </c>
      <c r="T75" s="70">
        <v>0</v>
      </c>
      <c r="U75" s="70">
        <v>0</v>
      </c>
      <c r="V75" s="70">
        <v>0</v>
      </c>
      <c r="W75" s="70">
        <v>0</v>
      </c>
      <c r="X75" s="70">
        <v>0</v>
      </c>
      <c r="Y75" s="70">
        <v>0</v>
      </c>
      <c r="Z75" s="70">
        <v>0</v>
      </c>
      <c r="AA75" s="70">
        <v>0</v>
      </c>
      <c r="AB75" s="70">
        <v>0</v>
      </c>
      <c r="AC75" s="70">
        <v>0</v>
      </c>
      <c r="AD75" s="70">
        <v>0</v>
      </c>
      <c r="AE75" s="70">
        <v>0</v>
      </c>
      <c r="AF75" s="70">
        <v>0</v>
      </c>
      <c r="AG75" s="70">
        <v>0</v>
      </c>
      <c r="AH75" s="70">
        <v>0</v>
      </c>
      <c r="AI75" s="70">
        <v>0</v>
      </c>
      <c r="AJ75" s="70">
        <v>0</v>
      </c>
      <c r="AK75" s="70">
        <v>0</v>
      </c>
      <c r="AL75" s="70">
        <v>0</v>
      </c>
      <c r="AM75" s="70">
        <v>0</v>
      </c>
      <c r="AN75" s="70">
        <v>0</v>
      </c>
      <c r="AO75" s="70">
        <v>0</v>
      </c>
      <c r="AP75" s="70">
        <v>0</v>
      </c>
      <c r="AQ75" s="70">
        <v>0</v>
      </c>
      <c r="AR75" s="70">
        <v>0</v>
      </c>
      <c r="AS75" s="70">
        <v>0</v>
      </c>
      <c r="AT75" s="70">
        <v>0</v>
      </c>
      <c r="AU75" s="70">
        <v>0</v>
      </c>
      <c r="AV75" s="70">
        <v>0</v>
      </c>
      <c r="AW75" s="70">
        <v>0</v>
      </c>
      <c r="AX75" s="70">
        <v>0</v>
      </c>
      <c r="AY75" s="70">
        <v>0</v>
      </c>
      <c r="AZ75" s="70">
        <v>0</v>
      </c>
      <c r="BA75" s="70">
        <v>0</v>
      </c>
      <c r="BB75" s="70">
        <v>0</v>
      </c>
      <c r="BC75" s="70">
        <v>0</v>
      </c>
      <c r="BD75" s="70">
        <v>0</v>
      </c>
      <c r="BE75" s="70">
        <v>0</v>
      </c>
      <c r="BF75" s="70">
        <v>0</v>
      </c>
      <c r="BG75" s="70">
        <v>0</v>
      </c>
      <c r="BH75" s="70">
        <v>0</v>
      </c>
      <c r="BI75" s="70">
        <v>0</v>
      </c>
      <c r="BJ75" s="70">
        <v>0</v>
      </c>
      <c r="BK75" s="70">
        <v>0</v>
      </c>
      <c r="BL75" s="70">
        <v>0</v>
      </c>
      <c r="BM75" s="70">
        <v>0</v>
      </c>
      <c r="BN75" s="70">
        <v>0</v>
      </c>
      <c r="BO75" s="70">
        <v>0</v>
      </c>
      <c r="BP75" s="70">
        <v>0</v>
      </c>
      <c r="BQ75" s="445">
        <v>0</v>
      </c>
      <c r="BR75" s="70">
        <v>0</v>
      </c>
      <c r="BS75" s="70">
        <v>0</v>
      </c>
      <c r="BT75" s="70">
        <v>150443.9445106897</v>
      </c>
      <c r="BU75" s="70">
        <v>0</v>
      </c>
      <c r="BV75" s="73">
        <v>150443.9445106897</v>
      </c>
      <c r="BW75" s="72">
        <v>150443.9445106897</v>
      </c>
    </row>
    <row r="76" spans="1:76" s="32" customFormat="1" ht="12.75" customHeight="1">
      <c r="A76" s="76">
        <f>A75+1</f>
        <v>63</v>
      </c>
      <c r="B76" s="119" t="s">
        <v>109</v>
      </c>
      <c r="C76" s="120" t="s">
        <v>334</v>
      </c>
      <c r="D76" s="86">
        <v>259898.63117517106</v>
      </c>
      <c r="E76" s="86">
        <v>18976.556339895094</v>
      </c>
      <c r="F76" s="86">
        <v>10299.412950812113</v>
      </c>
      <c r="G76" s="86">
        <v>61602.359780502113</v>
      </c>
      <c r="H76" s="86">
        <v>682192.75910144439</v>
      </c>
      <c r="I76" s="86">
        <v>168793.67444114896</v>
      </c>
      <c r="J76" s="86">
        <v>77261.803303949389</v>
      </c>
      <c r="K76" s="86">
        <v>111253.86683935337</v>
      </c>
      <c r="L76" s="86">
        <v>75902.364222508753</v>
      </c>
      <c r="M76" s="86">
        <v>231306.17059070713</v>
      </c>
      <c r="N76" s="86">
        <v>324062.70766167011</v>
      </c>
      <c r="O76" s="86">
        <v>161980.55409233557</v>
      </c>
      <c r="P76" s="86">
        <v>161626.15729636149</v>
      </c>
      <c r="Q76" s="86">
        <v>158607.41895248852</v>
      </c>
      <c r="R76" s="86">
        <v>221839.83151536528</v>
      </c>
      <c r="S76" s="86">
        <v>331762.65194536163</v>
      </c>
      <c r="T76" s="86">
        <v>171598.66965250694</v>
      </c>
      <c r="U76" s="86">
        <v>193363.1837416382</v>
      </c>
      <c r="V76" s="86">
        <v>386236.56781641045</v>
      </c>
      <c r="W76" s="86">
        <v>416779.76843463682</v>
      </c>
      <c r="X76" s="86">
        <v>136468.82627674745</v>
      </c>
      <c r="Y76" s="86">
        <v>140030.3627627409</v>
      </c>
      <c r="Z76" s="86">
        <v>125544.5344365925</v>
      </c>
      <c r="AA76" s="86">
        <v>493635.45693977777</v>
      </c>
      <c r="AB76" s="86">
        <v>41393.744737241293</v>
      </c>
      <c r="AC76" s="86">
        <v>129549.21499009334</v>
      </c>
      <c r="AD76" s="86">
        <v>1303182.733951834</v>
      </c>
      <c r="AE76" s="86">
        <v>210115.29892052221</v>
      </c>
      <c r="AF76" s="86">
        <v>831169.38101497805</v>
      </c>
      <c r="AG76" s="86">
        <v>588667.07443036616</v>
      </c>
      <c r="AH76" s="86">
        <v>392338.19250181591</v>
      </c>
      <c r="AI76" s="86">
        <v>71616.239705340238</v>
      </c>
      <c r="AJ76" s="86">
        <v>84714.160627323203</v>
      </c>
      <c r="AK76" s="86">
        <v>285230.55518243805</v>
      </c>
      <c r="AL76" s="86">
        <v>64332.113566279229</v>
      </c>
      <c r="AM76" s="86">
        <v>483018.43555162463</v>
      </c>
      <c r="AN76" s="86">
        <v>109800.54204703323</v>
      </c>
      <c r="AO76" s="86">
        <v>117172.89737973071</v>
      </c>
      <c r="AP76" s="86">
        <v>289541.97207019612</v>
      </c>
      <c r="AQ76" s="86">
        <v>265769.93977067678</v>
      </c>
      <c r="AR76" s="86">
        <v>562294.58118602273</v>
      </c>
      <c r="AS76" s="86">
        <v>208977.4250172321</v>
      </c>
      <c r="AT76" s="86">
        <v>126012.54740186725</v>
      </c>
      <c r="AU76" s="86">
        <v>697433.8540599026</v>
      </c>
      <c r="AV76" s="86">
        <v>459183.28277867835</v>
      </c>
      <c r="AW76" s="86">
        <v>447907.11877635156</v>
      </c>
      <c r="AX76" s="86">
        <v>210322.11967737353</v>
      </c>
      <c r="AY76" s="86">
        <v>79734.790304865237</v>
      </c>
      <c r="AZ76" s="86">
        <v>100219.01321838053</v>
      </c>
      <c r="BA76" s="86">
        <v>70124.653970864078</v>
      </c>
      <c r="BB76" s="86">
        <v>175040.4106066289</v>
      </c>
      <c r="BC76" s="86">
        <v>82782.287077507266</v>
      </c>
      <c r="BD76" s="86">
        <v>66374.243493618429</v>
      </c>
      <c r="BE76" s="86">
        <v>259558.91889595226</v>
      </c>
      <c r="BF76" s="86">
        <v>849702.60758637777</v>
      </c>
      <c r="BG76" s="86">
        <v>513430.84083383996</v>
      </c>
      <c r="BH76" s="86">
        <v>639402.49821746105</v>
      </c>
      <c r="BI76" s="86">
        <v>229784.86791369243</v>
      </c>
      <c r="BJ76" s="86">
        <v>115961.78840469745</v>
      </c>
      <c r="BK76" s="86">
        <v>78233.001436280552</v>
      </c>
      <c r="BL76" s="86">
        <v>87443.349279697766</v>
      </c>
      <c r="BM76" s="86">
        <v>23396.668946296566</v>
      </c>
      <c r="BN76" s="86">
        <v>115087.61148045179</v>
      </c>
      <c r="BO76" s="86">
        <v>41397.407240728913</v>
      </c>
      <c r="BP76" s="86">
        <v>0</v>
      </c>
      <c r="BQ76" s="89">
        <v>16628442.674522392</v>
      </c>
      <c r="BR76" s="114">
        <v>0</v>
      </c>
      <c r="BS76" s="85">
        <v>0</v>
      </c>
      <c r="BT76" s="85">
        <v>1756893.697279379</v>
      </c>
      <c r="BU76" s="90">
        <v>0</v>
      </c>
      <c r="BV76" s="90">
        <v>1756893.697279379</v>
      </c>
      <c r="BW76" s="90">
        <v>18385336.37180176</v>
      </c>
      <c r="BX76" s="115"/>
    </row>
    <row r="77" spans="1:76">
      <c r="A77" s="121" t="s">
        <v>300</v>
      </c>
      <c r="B77" s="122"/>
      <c r="C77" s="123" t="s">
        <v>344</v>
      </c>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v>0</v>
      </c>
      <c r="BR77" s="83" t="s">
        <v>300</v>
      </c>
      <c r="BS77" s="83" t="s">
        <v>300</v>
      </c>
      <c r="BT77" s="83" t="s">
        <v>300</v>
      </c>
      <c r="BU77" s="83" t="s">
        <v>300</v>
      </c>
      <c r="BV77" s="83" t="s">
        <v>300</v>
      </c>
      <c r="BW77" s="83" t="s">
        <v>300</v>
      </c>
    </row>
    <row r="78" spans="1:76">
      <c r="A78" s="124">
        <f>A76+1</f>
        <v>64</v>
      </c>
      <c r="B78" s="125" t="s">
        <v>110</v>
      </c>
      <c r="C78" s="126" t="s">
        <v>331</v>
      </c>
      <c r="D78" s="127">
        <v>241333.54568214237</v>
      </c>
      <c r="E78" s="128">
        <v>18033.545716434459</v>
      </c>
      <c r="F78" s="128">
        <v>10114.995415138477</v>
      </c>
      <c r="G78" s="128">
        <v>61083.134421507864</v>
      </c>
      <c r="H78" s="128">
        <v>678182.6823130952</v>
      </c>
      <c r="I78" s="128">
        <v>168395.61023449371</v>
      </c>
      <c r="J78" s="128">
        <v>77149.177786199492</v>
      </c>
      <c r="K78" s="128">
        <v>111090.32197279204</v>
      </c>
      <c r="L78" s="128">
        <v>75714.709721422623</v>
      </c>
      <c r="M78" s="128">
        <v>231154.1476630003</v>
      </c>
      <c r="N78" s="128">
        <v>322783.1409452029</v>
      </c>
      <c r="O78" s="128">
        <v>161721.08853143398</v>
      </c>
      <c r="P78" s="128">
        <v>161234.61601308692</v>
      </c>
      <c r="Q78" s="128">
        <v>158172.35820818853</v>
      </c>
      <c r="R78" s="128">
        <v>221413.44416163809</v>
      </c>
      <c r="S78" s="128">
        <v>319741.6540348999</v>
      </c>
      <c r="T78" s="128">
        <v>170561.26263557791</v>
      </c>
      <c r="U78" s="128">
        <v>191854.77103386627</v>
      </c>
      <c r="V78" s="128">
        <v>384407.39458654192</v>
      </c>
      <c r="W78" s="128">
        <v>415220.45898676181</v>
      </c>
      <c r="X78" s="128">
        <v>135564.90246958501</v>
      </c>
      <c r="Y78" s="128">
        <v>139083.43526347002</v>
      </c>
      <c r="Z78" s="128">
        <v>124866.00747960809</v>
      </c>
      <c r="AA78" s="128">
        <v>490997.88714657375</v>
      </c>
      <c r="AB78" s="128">
        <v>39088.025211699976</v>
      </c>
      <c r="AC78" s="128">
        <v>119459.40895091112</v>
      </c>
      <c r="AD78" s="128">
        <v>1248053.5949308577</v>
      </c>
      <c r="AE78" s="128">
        <v>209572.91641898081</v>
      </c>
      <c r="AF78" s="128">
        <v>829773.98225384427</v>
      </c>
      <c r="AG78" s="128">
        <v>586871.26182270318</v>
      </c>
      <c r="AH78" s="128">
        <v>388750.67025609512</v>
      </c>
      <c r="AI78" s="128">
        <v>71523.317441595238</v>
      </c>
      <c r="AJ78" s="128">
        <v>84627.189923085301</v>
      </c>
      <c r="AK78" s="128">
        <v>282732.9364282203</v>
      </c>
      <c r="AL78" s="128">
        <v>64272.440412385666</v>
      </c>
      <c r="AM78" s="128">
        <v>479719.49811567517</v>
      </c>
      <c r="AN78" s="128">
        <v>109043.41338218239</v>
      </c>
      <c r="AO78" s="128">
        <v>101937.77115910972</v>
      </c>
      <c r="AP78" s="128">
        <v>285267.95651874412</v>
      </c>
      <c r="AQ78" s="128">
        <v>240777.43740067078</v>
      </c>
      <c r="AR78" s="128">
        <v>560614.66288493806</v>
      </c>
      <c r="AS78" s="128">
        <v>208589.30344870166</v>
      </c>
      <c r="AT78" s="128">
        <v>125734.46017474541</v>
      </c>
      <c r="AU78" s="128">
        <v>513229.18688334269</v>
      </c>
      <c r="AV78" s="128">
        <v>14646.844789317585</v>
      </c>
      <c r="AW78" s="128">
        <v>447439.45354794094</v>
      </c>
      <c r="AX78" s="128">
        <v>209057.33431936035</v>
      </c>
      <c r="AY78" s="128">
        <v>64739.42307146261</v>
      </c>
      <c r="AZ78" s="128">
        <v>99988.068683508551</v>
      </c>
      <c r="BA78" s="128">
        <v>69927.710352552225</v>
      </c>
      <c r="BB78" s="128">
        <v>175009.62439810607</v>
      </c>
      <c r="BC78" s="128">
        <v>82424.309034037477</v>
      </c>
      <c r="BD78" s="128">
        <v>66275.730721295302</v>
      </c>
      <c r="BE78" s="128">
        <v>258939.41398720848</v>
      </c>
      <c r="BF78" s="128">
        <v>93688.451927273883</v>
      </c>
      <c r="BG78" s="128">
        <v>163689.41709816453</v>
      </c>
      <c r="BH78" s="128">
        <v>452561.81177139306</v>
      </c>
      <c r="BI78" s="128">
        <v>120654.79905275168</v>
      </c>
      <c r="BJ78" s="128">
        <v>82656.722204416874</v>
      </c>
      <c r="BK78" s="129">
        <v>52184.733693013244</v>
      </c>
      <c r="BL78" s="129">
        <v>38058.831689200037</v>
      </c>
      <c r="BM78" s="129">
        <v>23136.441912935399</v>
      </c>
      <c r="BN78" s="129">
        <v>114967.99200546666</v>
      </c>
      <c r="BO78" s="129">
        <v>4087.4949753468482</v>
      </c>
      <c r="BP78" s="129">
        <v>0</v>
      </c>
      <c r="BQ78" s="129">
        <v>14253648.335675906</v>
      </c>
      <c r="BR78" s="130"/>
      <c r="BS78" s="131"/>
      <c r="BT78" s="131"/>
      <c r="BU78" s="131"/>
      <c r="BV78" s="131"/>
      <c r="BW78" s="132"/>
    </row>
    <row r="79" spans="1:76">
      <c r="A79" s="88">
        <f>A78+1</f>
        <v>65</v>
      </c>
      <c r="B79" s="110" t="s">
        <v>111</v>
      </c>
      <c r="C79" s="133" t="s">
        <v>365</v>
      </c>
      <c r="D79" s="134">
        <v>18564.779853608448</v>
      </c>
      <c r="E79" s="135">
        <v>943.01062346063361</v>
      </c>
      <c r="F79" s="135">
        <v>184.41753567363466</v>
      </c>
      <c r="G79" s="135">
        <v>519.22535899425588</v>
      </c>
      <c r="H79" s="135">
        <v>4010.0767883492358</v>
      </c>
      <c r="I79" s="135">
        <v>398.06420665524962</v>
      </c>
      <c r="J79" s="135">
        <v>112.62551774989069</v>
      </c>
      <c r="K79" s="135">
        <v>163.54486656133284</v>
      </c>
      <c r="L79" s="135">
        <v>187.65450108612734</v>
      </c>
      <c r="M79" s="135">
        <v>152.02292770684673</v>
      </c>
      <c r="N79" s="135">
        <v>1279.5667164672068</v>
      </c>
      <c r="O79" s="135">
        <v>259.46556090158498</v>
      </c>
      <c r="P79" s="135">
        <v>391.54128327456039</v>
      </c>
      <c r="Q79" s="135">
        <v>435.06074430000064</v>
      </c>
      <c r="R79" s="135">
        <v>426.38735372717417</v>
      </c>
      <c r="S79" s="135">
        <v>11825.432039878187</v>
      </c>
      <c r="T79" s="135">
        <v>1037.407016929036</v>
      </c>
      <c r="U79" s="135">
        <v>1508.4127077719443</v>
      </c>
      <c r="V79" s="135">
        <v>1829.173229868569</v>
      </c>
      <c r="W79" s="135">
        <v>1559.30944787506</v>
      </c>
      <c r="X79" s="135">
        <v>903.92380716244611</v>
      </c>
      <c r="Y79" s="135">
        <v>946.92749927088482</v>
      </c>
      <c r="Z79" s="135">
        <v>678.0912407554323</v>
      </c>
      <c r="AA79" s="135">
        <v>2637.419446740264</v>
      </c>
      <c r="AB79" s="135">
        <v>554.75426400386675</v>
      </c>
      <c r="AC79" s="135">
        <v>457.44537173789729</v>
      </c>
      <c r="AD79" s="135">
        <v>54476.10985833178</v>
      </c>
      <c r="AE79" s="135">
        <v>542.38250154143373</v>
      </c>
      <c r="AF79" s="135">
        <v>1395.3987611338539</v>
      </c>
      <c r="AG79" s="135">
        <v>1795.8126076630112</v>
      </c>
      <c r="AH79" s="135">
        <v>1006.8870044741402</v>
      </c>
      <c r="AI79" s="135">
        <v>56.506847516127337</v>
      </c>
      <c r="AJ79" s="135">
        <v>86.970704237905238</v>
      </c>
      <c r="AK79" s="135">
        <v>2049.5571522040864</v>
      </c>
      <c r="AL79" s="135">
        <v>59.673153893572838</v>
      </c>
      <c r="AM79" s="135">
        <v>3286.6268755348265</v>
      </c>
      <c r="AN79" s="135">
        <v>750.28924893586213</v>
      </c>
      <c r="AO79" s="135">
        <v>10144.444592219792</v>
      </c>
      <c r="AP79" s="135">
        <v>4272.780957522632</v>
      </c>
      <c r="AQ79" s="135">
        <v>24962.421315204734</v>
      </c>
      <c r="AR79" s="135">
        <v>934.34090048267251</v>
      </c>
      <c r="AS79" s="135">
        <v>388.12156853048054</v>
      </c>
      <c r="AT79" s="135">
        <v>278.08722712183038</v>
      </c>
      <c r="AU79" s="135">
        <v>184181.86199281458</v>
      </c>
      <c r="AV79" s="135">
        <v>444536.43798936077</v>
      </c>
      <c r="AW79" s="135">
        <v>460.29171988176915</v>
      </c>
      <c r="AX79" s="135">
        <v>1005.1100069888384</v>
      </c>
      <c r="AY79" s="135">
        <v>277.86579762493744</v>
      </c>
      <c r="AZ79" s="135">
        <v>230.94453487198172</v>
      </c>
      <c r="BA79" s="135">
        <v>155.55643797338786</v>
      </c>
      <c r="BB79" s="135">
        <v>30.786208522790172</v>
      </c>
      <c r="BC79" s="135">
        <v>95.641808252941914</v>
      </c>
      <c r="BD79" s="135">
        <v>97.847888543686366</v>
      </c>
      <c r="BE79" s="135">
        <v>407.70116790421741</v>
      </c>
      <c r="BF79" s="135">
        <v>3078.0753714793968</v>
      </c>
      <c r="BG79" s="135">
        <v>1044.7069909280319</v>
      </c>
      <c r="BH79" s="135">
        <v>346.95280074875626</v>
      </c>
      <c r="BI79" s="135">
        <v>25795.302855114129</v>
      </c>
      <c r="BJ79" s="135">
        <v>1963.5957799799828</v>
      </c>
      <c r="BK79" s="136">
        <v>373.03386463009741</v>
      </c>
      <c r="BL79" s="136">
        <v>282.00849323956169</v>
      </c>
      <c r="BM79" s="136">
        <v>260.22703336116825</v>
      </c>
      <c r="BN79" s="136">
        <v>117.27981435580583</v>
      </c>
      <c r="BO79" s="136">
        <v>34809.899651435298</v>
      </c>
      <c r="BP79" s="136">
        <v>0</v>
      </c>
      <c r="BQ79" s="136">
        <v>858003.27939507063</v>
      </c>
      <c r="BR79" s="137"/>
      <c r="BS79" s="138"/>
      <c r="BT79" s="138"/>
      <c r="BU79" s="138"/>
      <c r="BV79" s="138"/>
      <c r="BW79" s="139"/>
    </row>
    <row r="80" spans="1:76">
      <c r="A80" s="76">
        <f>A79+1</f>
        <v>66</v>
      </c>
      <c r="B80" s="112" t="s">
        <v>112</v>
      </c>
      <c r="C80" s="140" t="s">
        <v>332</v>
      </c>
      <c r="D80" s="134">
        <v>0.30563942022553187</v>
      </c>
      <c r="E80" s="135">
        <v>0</v>
      </c>
      <c r="F80" s="135">
        <v>0</v>
      </c>
      <c r="G80" s="135">
        <v>0</v>
      </c>
      <c r="H80" s="135">
        <v>-1.044873682079573E-11</v>
      </c>
      <c r="I80" s="135">
        <v>3.4857099973092737E-13</v>
      </c>
      <c r="J80" s="135">
        <v>3.0984447332688487E-13</v>
      </c>
      <c r="K80" s="135">
        <v>1.7969022322391675E-13</v>
      </c>
      <c r="L80" s="135">
        <v>0</v>
      </c>
      <c r="M80" s="135">
        <v>-1.4624019875969791E-12</v>
      </c>
      <c r="N80" s="135">
        <v>3.7048924266802583E-13</v>
      </c>
      <c r="O80" s="135">
        <v>0</v>
      </c>
      <c r="P80" s="135">
        <v>4.6832789146215371E-13</v>
      </c>
      <c r="Q80" s="135">
        <v>3.6282261678947649E-13</v>
      </c>
      <c r="R80" s="135">
        <v>-1.3273570063724042E-12</v>
      </c>
      <c r="S80" s="135">
        <v>195.56587058348279</v>
      </c>
      <c r="T80" s="135">
        <v>-7.8891867258362805E-14</v>
      </c>
      <c r="U80" s="135">
        <v>0</v>
      </c>
      <c r="V80" s="135">
        <v>3.3542816961667088E-13</v>
      </c>
      <c r="W80" s="135">
        <v>-1.0278955498024E-14</v>
      </c>
      <c r="X80" s="135">
        <v>0</v>
      </c>
      <c r="Y80" s="135">
        <v>-3.5349166769432427E-13</v>
      </c>
      <c r="Z80" s="135">
        <v>0.43571622895879519</v>
      </c>
      <c r="AA80" s="135">
        <v>0.15034646378810851</v>
      </c>
      <c r="AB80" s="135">
        <v>1750.9652615374541</v>
      </c>
      <c r="AC80" s="135">
        <v>9632.3606674443272</v>
      </c>
      <c r="AD80" s="135">
        <v>653.02916264472401</v>
      </c>
      <c r="AE80" s="135">
        <v>0</v>
      </c>
      <c r="AF80" s="135">
        <v>0</v>
      </c>
      <c r="AG80" s="135">
        <v>0</v>
      </c>
      <c r="AH80" s="135">
        <v>2580.6352412466968</v>
      </c>
      <c r="AI80" s="135">
        <v>36.415416228871628</v>
      </c>
      <c r="AJ80" s="135">
        <v>0</v>
      </c>
      <c r="AK80" s="135">
        <v>448.06160201361303</v>
      </c>
      <c r="AL80" s="135">
        <v>0</v>
      </c>
      <c r="AM80" s="135">
        <v>12.310560414582021</v>
      </c>
      <c r="AN80" s="135">
        <v>6.8394159149732499</v>
      </c>
      <c r="AO80" s="135">
        <v>5090.6816284012111</v>
      </c>
      <c r="AP80" s="135">
        <v>1.2345939293906729</v>
      </c>
      <c r="AQ80" s="135">
        <v>30.081054801251003</v>
      </c>
      <c r="AR80" s="135">
        <v>745.57740060203196</v>
      </c>
      <c r="AS80" s="135">
        <v>0</v>
      </c>
      <c r="AT80" s="135">
        <v>0</v>
      </c>
      <c r="AU80" s="135">
        <v>22.805183745313926</v>
      </c>
      <c r="AV80" s="135">
        <v>0</v>
      </c>
      <c r="AW80" s="135">
        <v>7.3735085288227689</v>
      </c>
      <c r="AX80" s="135">
        <v>259.67535102436898</v>
      </c>
      <c r="AY80" s="135">
        <v>14717.501435777689</v>
      </c>
      <c r="AZ80" s="135">
        <v>0</v>
      </c>
      <c r="BA80" s="135">
        <v>41.387180338478217</v>
      </c>
      <c r="BB80" s="135">
        <v>0</v>
      </c>
      <c r="BC80" s="135">
        <v>262.33623521684285</v>
      </c>
      <c r="BD80" s="135">
        <v>0.66488377945083499</v>
      </c>
      <c r="BE80" s="135">
        <v>211.80374083956514</v>
      </c>
      <c r="BF80" s="135">
        <v>752936.0802876245</v>
      </c>
      <c r="BG80" s="135">
        <v>348696.71674474742</v>
      </c>
      <c r="BH80" s="135">
        <v>186493.7336453193</v>
      </c>
      <c r="BI80" s="135">
        <v>83334.766005826648</v>
      </c>
      <c r="BJ80" s="135">
        <v>31341.470420300611</v>
      </c>
      <c r="BK80" s="146">
        <v>25675.233878637209</v>
      </c>
      <c r="BL80" s="146">
        <v>49102.509097258167</v>
      </c>
      <c r="BM80" s="146">
        <v>0</v>
      </c>
      <c r="BN80" s="146">
        <v>2.3396606293193227</v>
      </c>
      <c r="BO80" s="146">
        <v>2500.012613946767</v>
      </c>
      <c r="BP80" s="146">
        <v>0</v>
      </c>
      <c r="BQ80" s="141">
        <v>1516791.0594514161</v>
      </c>
      <c r="BR80" s="142"/>
      <c r="BS80" s="143"/>
      <c r="BT80" s="143"/>
      <c r="BU80" s="143"/>
      <c r="BV80" s="143"/>
      <c r="BW80" s="144"/>
    </row>
    <row r="81" spans="69:69">
      <c r="BQ81" s="145"/>
    </row>
    <row r="83" spans="69:69">
      <c r="BQ83" s="145"/>
    </row>
  </sheetData>
  <mergeCells count="15">
    <mergeCell ref="BB1:BQ1"/>
    <mergeCell ref="AR4:BA4"/>
    <mergeCell ref="BB4:BQ4"/>
    <mergeCell ref="BR4:BV4"/>
    <mergeCell ref="AR1:BA1"/>
    <mergeCell ref="X4:AG4"/>
    <mergeCell ref="AH4:AQ4"/>
    <mergeCell ref="D1:M1"/>
    <mergeCell ref="N1:W1"/>
    <mergeCell ref="X1:AG1"/>
    <mergeCell ref="AH1:AQ1"/>
    <mergeCell ref="D2:E2"/>
    <mergeCell ref="N2:O2"/>
    <mergeCell ref="D4:M4"/>
    <mergeCell ref="N4:W4"/>
  </mergeCells>
  <phoneticPr fontId="0" type="noConversion"/>
  <pageMargins left="0.75" right="0.75" top="1" bottom="1" header="0.4921259845" footer="0.4921259845"/>
  <pageSetup orientation="portrait" horizontalDpi="200" verticalDpi="200" r:id="rId1"/>
  <headerFooter alignWithMargins="0"/>
  <drawing r:id="rId2"/>
</worksheet>
</file>

<file path=xl/worksheets/sheet3.xml><?xml version="1.0" encoding="utf-8"?>
<worksheet xmlns="http://schemas.openxmlformats.org/spreadsheetml/2006/main" xmlns:r="http://schemas.openxmlformats.org/officeDocument/2006/relationships">
  <sheetPr codeName="Feuil26">
    <tabColor indexed="49"/>
  </sheetPr>
  <dimension ref="A1:CI90"/>
  <sheetViews>
    <sheetView zoomScale="75" zoomScaleNormal="75" workbookViewId="0">
      <pane xSplit="3" ySplit="7" topLeftCell="BT8" activePane="bottomRight" state="frozen"/>
      <selection pane="topRight" activeCell="D1" sqref="D1"/>
      <selection pane="bottomLeft" activeCell="A8" sqref="A8"/>
      <selection pane="bottomRight" activeCell="CH14" sqref="CH14"/>
    </sheetView>
  </sheetViews>
  <sheetFormatPr defaultColWidth="11.453125" defaultRowHeight="12.5"/>
  <cols>
    <col min="1" max="1" width="3.7265625" style="32" customWidth="1"/>
    <col min="2" max="2" width="12.1796875" style="32" bestFit="1" customWidth="1"/>
    <col min="3" max="3" width="25.7265625" style="32" customWidth="1"/>
    <col min="4" max="86" width="10.7265625" style="32" customWidth="1"/>
    <col min="87" max="16384" width="11.453125" style="32"/>
  </cols>
  <sheetData>
    <row r="1" spans="1:86" ht="12.75" customHeight="1">
      <c r="A1" s="31"/>
      <c r="B1" s="31"/>
      <c r="C1" s="147" t="s">
        <v>300</v>
      </c>
      <c r="D1" s="458" t="s">
        <v>411</v>
      </c>
      <c r="E1" s="458"/>
      <c r="F1" s="458"/>
      <c r="G1" s="458"/>
      <c r="H1" s="458"/>
      <c r="I1" s="458"/>
      <c r="J1" s="458"/>
      <c r="K1" s="458"/>
      <c r="L1" s="458"/>
      <c r="M1" s="458"/>
      <c r="N1" s="458" t="str">
        <f>D1</f>
        <v>Table 1610 Use table for domestic products at basic prices</v>
      </c>
      <c r="O1" s="458"/>
      <c r="P1" s="458"/>
      <c r="Q1" s="458"/>
      <c r="R1" s="458"/>
      <c r="S1" s="458"/>
      <c r="T1" s="458"/>
      <c r="U1" s="458"/>
      <c r="V1" s="458"/>
      <c r="W1" s="458"/>
      <c r="X1" s="458" t="str">
        <f>D1</f>
        <v>Table 1610 Use table for domestic products at basic prices</v>
      </c>
      <c r="Y1" s="458"/>
      <c r="Z1" s="458"/>
      <c r="AA1" s="458"/>
      <c r="AB1" s="458"/>
      <c r="AC1" s="458"/>
      <c r="AD1" s="458"/>
      <c r="AE1" s="458"/>
      <c r="AF1" s="458"/>
      <c r="AG1" s="458"/>
      <c r="AH1" s="458" t="str">
        <f>D1</f>
        <v>Table 1610 Use table for domestic products at basic prices</v>
      </c>
      <c r="AI1" s="458"/>
      <c r="AJ1" s="458"/>
      <c r="AK1" s="458"/>
      <c r="AL1" s="458"/>
      <c r="AM1" s="458"/>
      <c r="AN1" s="458"/>
      <c r="AO1" s="458"/>
      <c r="AP1" s="458"/>
      <c r="AQ1" s="458"/>
      <c r="AR1" s="458" t="str">
        <f>D1</f>
        <v>Table 1610 Use table for domestic products at basic prices</v>
      </c>
      <c r="AS1" s="458"/>
      <c r="AT1" s="458"/>
      <c r="AU1" s="458"/>
      <c r="AV1" s="458"/>
      <c r="AW1" s="458"/>
      <c r="AX1" s="458"/>
      <c r="AY1" s="458"/>
      <c r="AZ1" s="458"/>
      <c r="BA1" s="458"/>
      <c r="BB1" s="458" t="str">
        <f>D1</f>
        <v>Table 1610 Use table for domestic products at basic prices</v>
      </c>
      <c r="BC1" s="458"/>
      <c r="BD1" s="458"/>
      <c r="BE1" s="458"/>
      <c r="BF1" s="458"/>
      <c r="BG1" s="458"/>
      <c r="BH1" s="458"/>
      <c r="BI1" s="458"/>
      <c r="BJ1" s="458"/>
      <c r="BK1" s="30"/>
      <c r="BL1" s="30"/>
      <c r="BM1" s="30"/>
      <c r="BN1" s="30"/>
      <c r="BO1" s="30"/>
      <c r="BP1" s="30"/>
      <c r="BQ1" s="458" t="str">
        <f>D1</f>
        <v>Table 1610 Use table for domestic products at basic prices</v>
      </c>
      <c r="BR1" s="458"/>
      <c r="BS1" s="458"/>
      <c r="BT1" s="458"/>
      <c r="BU1" s="458"/>
      <c r="BV1" s="458"/>
      <c r="BW1" s="458"/>
      <c r="BX1" s="458"/>
      <c r="BY1" s="458"/>
      <c r="BZ1" s="458"/>
      <c r="CA1" s="462" t="str">
        <f>D1</f>
        <v>Table 1610 Use table for domestic products at basic prices</v>
      </c>
      <c r="CB1" s="462"/>
      <c r="CC1" s="462"/>
      <c r="CD1" s="462"/>
      <c r="CE1" s="462"/>
      <c r="CF1" s="462"/>
      <c r="CG1" s="462"/>
      <c r="CH1" s="109"/>
    </row>
    <row r="2" spans="1:86" ht="12.75" customHeight="1">
      <c r="A2" s="33"/>
      <c r="B2" s="33"/>
      <c r="C2" s="33" t="s">
        <v>356</v>
      </c>
      <c r="D2" s="148" t="s">
        <v>421</v>
      </c>
      <c r="E2" s="34" t="s">
        <v>300</v>
      </c>
      <c r="F2" s="34"/>
      <c r="G2" s="34"/>
      <c r="H2" s="35" t="s">
        <v>300</v>
      </c>
      <c r="I2" s="35"/>
      <c r="J2" s="36" t="s">
        <v>300</v>
      </c>
      <c r="K2" s="36"/>
      <c r="L2" s="36"/>
      <c r="M2" s="37" t="s">
        <v>388</v>
      </c>
      <c r="N2" s="148" t="str">
        <f>$D2</f>
        <v>EA17</v>
      </c>
      <c r="O2" s="34" t="s">
        <v>300</v>
      </c>
      <c r="P2" s="34"/>
      <c r="Q2" s="34"/>
      <c r="R2" s="35" t="s">
        <v>300</v>
      </c>
      <c r="S2" s="35"/>
      <c r="T2" s="36" t="s">
        <v>300</v>
      </c>
      <c r="U2" s="36"/>
      <c r="V2" s="36"/>
      <c r="W2" s="36" t="str">
        <f>$M2</f>
        <v>Mio. EUR current prices</v>
      </c>
      <c r="X2" s="148" t="str">
        <f>$D2</f>
        <v>EA17</v>
      </c>
      <c r="Y2" s="34" t="s">
        <v>300</v>
      </c>
      <c r="Z2" s="34"/>
      <c r="AA2" s="34"/>
      <c r="AB2" s="35" t="s">
        <v>300</v>
      </c>
      <c r="AC2" s="35"/>
      <c r="AD2" s="36" t="s">
        <v>300</v>
      </c>
      <c r="AE2" s="36"/>
      <c r="AF2" s="36"/>
      <c r="AG2" s="36" t="str">
        <f>$M2</f>
        <v>Mio. EUR current prices</v>
      </c>
      <c r="AH2" s="148" t="str">
        <f>$D2</f>
        <v>EA17</v>
      </c>
      <c r="AI2" s="34" t="s">
        <v>300</v>
      </c>
      <c r="AJ2" s="34"/>
      <c r="AK2" s="34"/>
      <c r="AL2" s="35" t="s">
        <v>300</v>
      </c>
      <c r="AM2" s="35"/>
      <c r="AN2" s="36" t="s">
        <v>300</v>
      </c>
      <c r="AO2" s="36"/>
      <c r="AP2" s="36"/>
      <c r="AQ2" s="36" t="str">
        <f>$M2</f>
        <v>Mio. EUR current prices</v>
      </c>
      <c r="AR2" s="148" t="str">
        <f>$D2</f>
        <v>EA17</v>
      </c>
      <c r="AS2" s="34" t="s">
        <v>300</v>
      </c>
      <c r="AT2" s="34"/>
      <c r="AU2" s="34"/>
      <c r="AV2" s="35" t="s">
        <v>300</v>
      </c>
      <c r="AW2" s="35"/>
      <c r="AX2" s="36" t="s">
        <v>300</v>
      </c>
      <c r="AY2" s="36"/>
      <c r="AZ2" s="36"/>
      <c r="BA2" s="36" t="str">
        <f>$M2</f>
        <v>Mio. EUR current prices</v>
      </c>
      <c r="BB2" s="148" t="str">
        <f>$D2</f>
        <v>EA17</v>
      </c>
      <c r="BC2" s="34" t="s">
        <v>300</v>
      </c>
      <c r="BD2" s="34"/>
      <c r="BE2" s="34"/>
      <c r="BF2" s="35" t="s">
        <v>300</v>
      </c>
      <c r="BG2" s="35"/>
      <c r="BH2" s="36" t="s">
        <v>300</v>
      </c>
      <c r="BI2" s="36"/>
      <c r="BJ2" s="36"/>
      <c r="BK2" s="36"/>
      <c r="BL2" s="36"/>
      <c r="BM2" s="36"/>
      <c r="BN2" s="36"/>
      <c r="BO2" s="36"/>
      <c r="BP2" s="36"/>
      <c r="BQ2" s="36" t="str">
        <f>$M2</f>
        <v>Mio. EUR current prices</v>
      </c>
      <c r="BR2" s="148" t="str">
        <f>$D2</f>
        <v>EA17</v>
      </c>
      <c r="BS2" s="34" t="s">
        <v>300</v>
      </c>
      <c r="BT2" s="34"/>
      <c r="BU2" s="34"/>
      <c r="BV2" s="35" t="s">
        <v>300</v>
      </c>
      <c r="BW2" s="35"/>
      <c r="BX2" s="36" t="s">
        <v>300</v>
      </c>
      <c r="BY2" s="36"/>
      <c r="BZ2" s="36"/>
      <c r="CA2" s="36" t="str">
        <f>$M2</f>
        <v>Mio. EUR current prices</v>
      </c>
      <c r="CB2" s="36"/>
      <c r="CC2" s="36"/>
      <c r="CD2" s="148" t="str">
        <f>$D2</f>
        <v>EA17</v>
      </c>
      <c r="CE2" s="34" t="s">
        <v>300</v>
      </c>
      <c r="CF2" s="34"/>
      <c r="CG2" s="38" t="str">
        <f>M2</f>
        <v>Mio. EUR current prices</v>
      </c>
      <c r="CH2" s="109"/>
    </row>
    <row r="3" spans="1:86" ht="12.75" customHeight="1">
      <c r="A3" s="39"/>
      <c r="B3" s="39"/>
      <c r="C3" s="30">
        <v>2009</v>
      </c>
      <c r="D3" s="40"/>
      <c r="E3" s="40"/>
      <c r="F3" s="40"/>
      <c r="G3" s="40"/>
      <c r="H3" s="40"/>
      <c r="I3" s="41"/>
      <c r="J3" s="40"/>
      <c r="K3" s="40"/>
      <c r="L3" s="40"/>
      <c r="M3" s="40"/>
      <c r="N3" s="40"/>
      <c r="O3" s="40"/>
      <c r="P3" s="40"/>
      <c r="Q3" s="40"/>
      <c r="R3" s="40"/>
      <c r="S3" s="41"/>
      <c r="T3" s="40"/>
      <c r="U3" s="40"/>
      <c r="V3" s="40"/>
      <c r="W3" s="40"/>
      <c r="X3" s="40"/>
      <c r="Y3" s="40"/>
      <c r="Z3" s="40"/>
      <c r="AA3" s="40"/>
      <c r="AB3" s="40"/>
      <c r="AC3" s="41"/>
      <c r="AD3" s="40"/>
      <c r="AE3" s="40"/>
      <c r="AF3" s="40"/>
      <c r="AG3" s="40"/>
      <c r="AH3" s="40"/>
      <c r="AI3" s="40"/>
      <c r="AJ3" s="40"/>
      <c r="AK3" s="40"/>
      <c r="AL3" s="40"/>
      <c r="AM3" s="41"/>
      <c r="AN3" s="40"/>
      <c r="AO3" s="40"/>
      <c r="AP3" s="40"/>
      <c r="AQ3" s="40"/>
      <c r="AR3" s="40"/>
      <c r="AS3" s="40"/>
      <c r="AT3" s="40"/>
      <c r="AU3" s="40"/>
      <c r="AV3" s="40"/>
      <c r="AW3" s="41"/>
      <c r="AX3" s="40"/>
      <c r="AY3" s="40"/>
      <c r="AZ3" s="40"/>
      <c r="BA3" s="40"/>
      <c r="BB3" s="40"/>
      <c r="BC3" s="40"/>
      <c r="BD3" s="40"/>
      <c r="BE3" s="40"/>
      <c r="BF3" s="40"/>
      <c r="BG3" s="41"/>
      <c r="BH3" s="40"/>
      <c r="BI3" s="40"/>
      <c r="BJ3" s="40"/>
      <c r="BK3" s="40"/>
      <c r="BL3" s="40"/>
      <c r="BM3" s="40"/>
      <c r="BN3" s="40"/>
      <c r="BO3" s="40"/>
      <c r="BP3" s="40"/>
      <c r="BQ3" s="40"/>
      <c r="BR3" s="40"/>
      <c r="BS3" s="40"/>
      <c r="BT3" s="40"/>
      <c r="BU3" s="40"/>
      <c r="BV3" s="40"/>
      <c r="BW3" s="41"/>
      <c r="BX3" s="40"/>
      <c r="BY3" s="40"/>
      <c r="BZ3" s="40"/>
      <c r="CA3" s="40"/>
      <c r="CB3" s="40"/>
      <c r="CC3" s="40"/>
      <c r="CD3" s="40"/>
      <c r="CE3" s="40"/>
      <c r="CF3" s="40"/>
      <c r="CG3" s="40"/>
      <c r="CH3" s="149"/>
    </row>
    <row r="4" spans="1:86" ht="12.75" customHeight="1">
      <c r="A4" s="42" t="s">
        <v>300</v>
      </c>
      <c r="B4" s="43"/>
      <c r="C4" s="44"/>
      <c r="D4" s="463" t="s">
        <v>337</v>
      </c>
      <c r="E4" s="463"/>
      <c r="F4" s="463"/>
      <c r="G4" s="463"/>
      <c r="H4" s="463"/>
      <c r="I4" s="463"/>
      <c r="J4" s="463"/>
      <c r="K4" s="463"/>
      <c r="L4" s="463"/>
      <c r="M4" s="463"/>
      <c r="N4" s="463" t="s">
        <v>337</v>
      </c>
      <c r="O4" s="463"/>
      <c r="P4" s="463"/>
      <c r="Q4" s="463"/>
      <c r="R4" s="463"/>
      <c r="S4" s="463"/>
      <c r="T4" s="463"/>
      <c r="U4" s="463"/>
      <c r="V4" s="463"/>
      <c r="W4" s="463"/>
      <c r="X4" s="463" t="s">
        <v>337</v>
      </c>
      <c r="Y4" s="463"/>
      <c r="Z4" s="463"/>
      <c r="AA4" s="463"/>
      <c r="AB4" s="463"/>
      <c r="AC4" s="463"/>
      <c r="AD4" s="463"/>
      <c r="AE4" s="463"/>
      <c r="AF4" s="463"/>
      <c r="AG4" s="463"/>
      <c r="AH4" s="463" t="s">
        <v>337</v>
      </c>
      <c r="AI4" s="463"/>
      <c r="AJ4" s="463"/>
      <c r="AK4" s="463"/>
      <c r="AL4" s="463"/>
      <c r="AM4" s="463"/>
      <c r="AN4" s="463"/>
      <c r="AO4" s="463"/>
      <c r="AP4" s="463"/>
      <c r="AQ4" s="463"/>
      <c r="AR4" s="463" t="s">
        <v>337</v>
      </c>
      <c r="AS4" s="463"/>
      <c r="AT4" s="463"/>
      <c r="AU4" s="463"/>
      <c r="AV4" s="463"/>
      <c r="AW4" s="463"/>
      <c r="AX4" s="463"/>
      <c r="AY4" s="463"/>
      <c r="AZ4" s="463"/>
      <c r="BA4" s="463"/>
      <c r="BB4" s="463" t="s">
        <v>337</v>
      </c>
      <c r="BC4" s="463"/>
      <c r="BD4" s="463"/>
      <c r="BE4" s="463"/>
      <c r="BF4" s="463"/>
      <c r="BG4" s="463"/>
      <c r="BH4" s="463"/>
      <c r="BI4" s="463"/>
      <c r="BJ4" s="463"/>
      <c r="BK4" s="81"/>
      <c r="BL4" s="81"/>
      <c r="BM4" s="81"/>
      <c r="BN4" s="81"/>
      <c r="BO4" s="81"/>
      <c r="BP4" s="81"/>
      <c r="BQ4" s="45"/>
      <c r="BR4" s="464" t="s">
        <v>338</v>
      </c>
      <c r="BS4" s="465"/>
      <c r="BT4" s="465"/>
      <c r="BU4" s="465"/>
      <c r="BV4" s="465"/>
      <c r="BW4" s="465"/>
      <c r="BX4" s="465"/>
      <c r="BY4" s="465"/>
      <c r="BZ4" s="465"/>
      <c r="CA4" s="466" t="s">
        <v>338</v>
      </c>
      <c r="CB4" s="465"/>
      <c r="CC4" s="465"/>
      <c r="CD4" s="465"/>
      <c r="CE4" s="465"/>
      <c r="CF4" s="467"/>
      <c r="CG4" s="46" t="s">
        <v>300</v>
      </c>
      <c r="CH4" s="150"/>
    </row>
    <row r="5" spans="1:86" ht="170.15" customHeight="1">
      <c r="A5" s="47" t="s">
        <v>300</v>
      </c>
      <c r="B5" s="48" t="s">
        <v>300</v>
      </c>
      <c r="C5" s="49" t="s">
        <v>398</v>
      </c>
      <c r="D5" s="23" t="s">
        <v>0</v>
      </c>
      <c r="E5" s="28" t="s">
        <v>1</v>
      </c>
      <c r="F5" s="28" t="s">
        <v>2</v>
      </c>
      <c r="G5" s="28" t="s">
        <v>383</v>
      </c>
      <c r="H5" s="28" t="s">
        <v>3</v>
      </c>
      <c r="I5" s="28" t="s">
        <v>4</v>
      </c>
      <c r="J5" s="28" t="s">
        <v>312</v>
      </c>
      <c r="K5" s="21" t="s">
        <v>5</v>
      </c>
      <c r="L5" s="21" t="s">
        <v>6</v>
      </c>
      <c r="M5" s="21" t="s">
        <v>7</v>
      </c>
      <c r="N5" s="21" t="s">
        <v>8</v>
      </c>
      <c r="O5" s="21" t="s">
        <v>9</v>
      </c>
      <c r="P5" s="21" t="s">
        <v>313</v>
      </c>
      <c r="Q5" s="21" t="s">
        <v>314</v>
      </c>
      <c r="R5" s="21" t="s">
        <v>315</v>
      </c>
      <c r="S5" s="21" t="s">
        <v>316</v>
      </c>
      <c r="T5" s="21" t="s">
        <v>10</v>
      </c>
      <c r="U5" s="21" t="s">
        <v>11</v>
      </c>
      <c r="V5" s="21" t="s">
        <v>317</v>
      </c>
      <c r="W5" s="21" t="s">
        <v>318</v>
      </c>
      <c r="X5" s="21" t="s">
        <v>319</v>
      </c>
      <c r="Y5" s="21" t="s">
        <v>12</v>
      </c>
      <c r="Z5" s="21" t="s">
        <v>13</v>
      </c>
      <c r="AA5" s="21" t="s">
        <v>14</v>
      </c>
      <c r="AB5" s="21" t="s">
        <v>15</v>
      </c>
      <c r="AC5" s="21" t="s">
        <v>16</v>
      </c>
      <c r="AD5" s="21" t="s">
        <v>320</v>
      </c>
      <c r="AE5" s="21" t="s">
        <v>17</v>
      </c>
      <c r="AF5" s="21" t="s">
        <v>18</v>
      </c>
      <c r="AG5" s="21" t="s">
        <v>19</v>
      </c>
      <c r="AH5" s="21" t="s">
        <v>20</v>
      </c>
      <c r="AI5" s="21" t="s">
        <v>308</v>
      </c>
      <c r="AJ5" s="21" t="s">
        <v>309</v>
      </c>
      <c r="AK5" s="21" t="s">
        <v>21</v>
      </c>
      <c r="AL5" s="21" t="s">
        <v>22</v>
      </c>
      <c r="AM5" s="21" t="s">
        <v>23</v>
      </c>
      <c r="AN5" s="21" t="s">
        <v>24</v>
      </c>
      <c r="AO5" s="21" t="s">
        <v>25</v>
      </c>
      <c r="AP5" s="21" t="s">
        <v>26</v>
      </c>
      <c r="AQ5" s="21" t="s">
        <v>27</v>
      </c>
      <c r="AR5" s="21" t="s">
        <v>28</v>
      </c>
      <c r="AS5" s="21" t="s">
        <v>29</v>
      </c>
      <c r="AT5" s="21" t="s">
        <v>30</v>
      </c>
      <c r="AU5" s="442" t="s">
        <v>466</v>
      </c>
      <c r="AV5" s="21" t="s">
        <v>31</v>
      </c>
      <c r="AW5" s="21" t="s">
        <v>32</v>
      </c>
      <c r="AX5" s="21" t="s">
        <v>33</v>
      </c>
      <c r="AY5" s="21" t="s">
        <v>34</v>
      </c>
      <c r="AZ5" s="21" t="s">
        <v>35</v>
      </c>
      <c r="BA5" s="21" t="s">
        <v>36</v>
      </c>
      <c r="BB5" s="21" t="s">
        <v>37</v>
      </c>
      <c r="BC5" s="21" t="s">
        <v>38</v>
      </c>
      <c r="BD5" s="21" t="s">
        <v>39</v>
      </c>
      <c r="BE5" s="21" t="s">
        <v>40</v>
      </c>
      <c r="BF5" s="21" t="s">
        <v>310</v>
      </c>
      <c r="BG5" s="21" t="s">
        <v>311</v>
      </c>
      <c r="BH5" s="21" t="s">
        <v>41</v>
      </c>
      <c r="BI5" s="21" t="s">
        <v>42</v>
      </c>
      <c r="BJ5" s="21" t="s">
        <v>43</v>
      </c>
      <c r="BK5" s="21" t="s">
        <v>44</v>
      </c>
      <c r="BL5" s="21" t="s">
        <v>45</v>
      </c>
      <c r="BM5" s="21" t="s">
        <v>46</v>
      </c>
      <c r="BN5" s="21" t="s">
        <v>47</v>
      </c>
      <c r="BO5" s="21" t="s">
        <v>48</v>
      </c>
      <c r="BP5" s="21" t="s">
        <v>49</v>
      </c>
      <c r="BQ5" s="51" t="s">
        <v>334</v>
      </c>
      <c r="BR5" s="52" t="s">
        <v>324</v>
      </c>
      <c r="BS5" s="53" t="s">
        <v>333</v>
      </c>
      <c r="BT5" s="50" t="s">
        <v>325</v>
      </c>
      <c r="BU5" s="50" t="s">
        <v>341</v>
      </c>
      <c r="BV5" s="50" t="s">
        <v>374</v>
      </c>
      <c r="BW5" s="50" t="s">
        <v>389</v>
      </c>
      <c r="BX5" s="50" t="s">
        <v>326</v>
      </c>
      <c r="BY5" s="50" t="s">
        <v>379</v>
      </c>
      <c r="BZ5" s="50" t="s">
        <v>358</v>
      </c>
      <c r="CA5" s="50" t="s">
        <v>390</v>
      </c>
      <c r="CB5" s="50" t="s">
        <v>391</v>
      </c>
      <c r="CC5" s="50" t="s">
        <v>392</v>
      </c>
      <c r="CD5" s="50" t="s">
        <v>393</v>
      </c>
      <c r="CE5" s="50" t="s">
        <v>394</v>
      </c>
      <c r="CF5" s="54" t="s">
        <v>407</v>
      </c>
      <c r="CG5" s="55" t="s">
        <v>297</v>
      </c>
    </row>
    <row r="6" spans="1:86" ht="12.75" customHeight="1">
      <c r="A6" s="56"/>
      <c r="B6" s="57" t="s">
        <v>346</v>
      </c>
      <c r="C6" s="58" t="s">
        <v>395</v>
      </c>
      <c r="D6" s="227" t="s">
        <v>214</v>
      </c>
      <c r="E6" s="228" t="s">
        <v>215</v>
      </c>
      <c r="F6" s="228" t="s">
        <v>216</v>
      </c>
      <c r="G6" s="228" t="s">
        <v>217</v>
      </c>
      <c r="H6" s="228" t="s">
        <v>218</v>
      </c>
      <c r="I6" s="228" t="s">
        <v>219</v>
      </c>
      <c r="J6" s="228" t="s">
        <v>220</v>
      </c>
      <c r="K6" s="228" t="s">
        <v>221</v>
      </c>
      <c r="L6" s="228" t="s">
        <v>222</v>
      </c>
      <c r="M6" s="228" t="s">
        <v>223</v>
      </c>
      <c r="N6" s="228" t="s">
        <v>224</v>
      </c>
      <c r="O6" s="228" t="s">
        <v>225</v>
      </c>
      <c r="P6" s="228" t="s">
        <v>226</v>
      </c>
      <c r="Q6" s="228" t="s">
        <v>227</v>
      </c>
      <c r="R6" s="228" t="s">
        <v>228</v>
      </c>
      <c r="S6" s="228" t="s">
        <v>229</v>
      </c>
      <c r="T6" s="228" t="s">
        <v>230</v>
      </c>
      <c r="U6" s="228" t="s">
        <v>231</v>
      </c>
      <c r="V6" s="228" t="s">
        <v>232</v>
      </c>
      <c r="W6" s="228" t="s">
        <v>233</v>
      </c>
      <c r="X6" s="228" t="s">
        <v>234</v>
      </c>
      <c r="Y6" s="228" t="s">
        <v>235</v>
      </c>
      <c r="Z6" s="228" t="s">
        <v>236</v>
      </c>
      <c r="AA6" s="228" t="s">
        <v>237</v>
      </c>
      <c r="AB6" s="228" t="s">
        <v>238</v>
      </c>
      <c r="AC6" s="228" t="s">
        <v>239</v>
      </c>
      <c r="AD6" s="228" t="s">
        <v>240</v>
      </c>
      <c r="AE6" s="228" t="s">
        <v>241</v>
      </c>
      <c r="AF6" s="228" t="s">
        <v>242</v>
      </c>
      <c r="AG6" s="228" t="s">
        <v>243</v>
      </c>
      <c r="AH6" s="228" t="s">
        <v>244</v>
      </c>
      <c r="AI6" s="228" t="s">
        <v>245</v>
      </c>
      <c r="AJ6" s="228" t="s">
        <v>246</v>
      </c>
      <c r="AK6" s="228" t="s">
        <v>247</v>
      </c>
      <c r="AL6" s="228" t="s">
        <v>248</v>
      </c>
      <c r="AM6" s="228" t="s">
        <v>249</v>
      </c>
      <c r="AN6" s="228" t="s">
        <v>250</v>
      </c>
      <c r="AO6" s="228" t="s">
        <v>251</v>
      </c>
      <c r="AP6" s="228" t="s">
        <v>252</v>
      </c>
      <c r="AQ6" s="228" t="s">
        <v>253</v>
      </c>
      <c r="AR6" s="228" t="s">
        <v>254</v>
      </c>
      <c r="AS6" s="228" t="s">
        <v>255</v>
      </c>
      <c r="AT6" s="228" t="s">
        <v>256</v>
      </c>
      <c r="AU6" s="228" t="s">
        <v>377</v>
      </c>
      <c r="AV6" s="228" t="s">
        <v>257</v>
      </c>
      <c r="AW6" s="228" t="s">
        <v>258</v>
      </c>
      <c r="AX6" s="228" t="s">
        <v>259</v>
      </c>
      <c r="AY6" s="228" t="s">
        <v>260</v>
      </c>
      <c r="AZ6" s="228" t="s">
        <v>261</v>
      </c>
      <c r="BA6" s="228" t="s">
        <v>262</v>
      </c>
      <c r="BB6" s="228" t="s">
        <v>263</v>
      </c>
      <c r="BC6" s="228" t="s">
        <v>264</v>
      </c>
      <c r="BD6" s="228" t="s">
        <v>265</v>
      </c>
      <c r="BE6" s="228" t="s">
        <v>266</v>
      </c>
      <c r="BF6" s="228" t="s">
        <v>267</v>
      </c>
      <c r="BG6" s="228" t="s">
        <v>268</v>
      </c>
      <c r="BH6" s="228" t="s">
        <v>269</v>
      </c>
      <c r="BI6" s="228" t="s">
        <v>270</v>
      </c>
      <c r="BJ6" s="228" t="s">
        <v>271</v>
      </c>
      <c r="BK6" s="228" t="s">
        <v>99</v>
      </c>
      <c r="BL6" s="228" t="s">
        <v>272</v>
      </c>
      <c r="BM6" s="228" t="s">
        <v>273</v>
      </c>
      <c r="BN6" s="228" t="s">
        <v>274</v>
      </c>
      <c r="BO6" s="228" t="s">
        <v>275</v>
      </c>
      <c r="BP6" s="228" t="s">
        <v>276</v>
      </c>
      <c r="BQ6" s="237" t="s">
        <v>113</v>
      </c>
      <c r="BR6" s="52" t="s">
        <v>133</v>
      </c>
      <c r="BS6" s="53" t="s">
        <v>134</v>
      </c>
      <c r="BT6" s="50" t="s">
        <v>135</v>
      </c>
      <c r="BU6" s="50" t="s">
        <v>136</v>
      </c>
      <c r="BV6" s="52" t="s">
        <v>137</v>
      </c>
      <c r="BW6" s="52" t="s">
        <v>138</v>
      </c>
      <c r="BX6" s="52" t="s">
        <v>139</v>
      </c>
      <c r="BY6" s="50" t="s">
        <v>140</v>
      </c>
      <c r="BZ6" s="50" t="s">
        <v>141</v>
      </c>
      <c r="CA6" s="50" t="s">
        <v>142</v>
      </c>
      <c r="CB6" s="60" t="s">
        <v>408</v>
      </c>
      <c r="CC6" s="60" t="s">
        <v>409</v>
      </c>
      <c r="CD6" s="50" t="s">
        <v>145</v>
      </c>
      <c r="CE6" s="50" t="s">
        <v>146</v>
      </c>
      <c r="CF6" s="54" t="s">
        <v>147</v>
      </c>
      <c r="CG6" s="106" t="s">
        <v>148</v>
      </c>
    </row>
    <row r="7" spans="1:86" ht="12.75" customHeight="1">
      <c r="A7" s="61" t="s">
        <v>347</v>
      </c>
      <c r="B7" s="62" t="s">
        <v>300</v>
      </c>
      <c r="C7" s="63" t="s">
        <v>300</v>
      </c>
      <c r="D7" s="24">
        <v>1</v>
      </c>
      <c r="E7" s="22">
        <v>2</v>
      </c>
      <c r="F7" s="22">
        <v>3</v>
      </c>
      <c r="G7" s="24">
        <v>4</v>
      </c>
      <c r="H7" s="22">
        <v>5</v>
      </c>
      <c r="I7" s="22">
        <v>6</v>
      </c>
      <c r="J7" s="24">
        <v>7</v>
      </c>
      <c r="K7" s="22">
        <v>8</v>
      </c>
      <c r="L7" s="22">
        <v>9</v>
      </c>
      <c r="M7" s="24">
        <v>10</v>
      </c>
      <c r="N7" s="22">
        <v>11</v>
      </c>
      <c r="O7" s="22">
        <v>12</v>
      </c>
      <c r="P7" s="24">
        <v>13</v>
      </c>
      <c r="Q7" s="22">
        <v>14</v>
      </c>
      <c r="R7" s="22">
        <v>15</v>
      </c>
      <c r="S7" s="24">
        <v>16</v>
      </c>
      <c r="T7" s="22">
        <v>17</v>
      </c>
      <c r="U7" s="22">
        <v>18</v>
      </c>
      <c r="V7" s="24">
        <v>19</v>
      </c>
      <c r="W7" s="22">
        <v>20</v>
      </c>
      <c r="X7" s="22">
        <v>21</v>
      </c>
      <c r="Y7" s="24">
        <v>22</v>
      </c>
      <c r="Z7" s="22">
        <v>23</v>
      </c>
      <c r="AA7" s="22">
        <v>24</v>
      </c>
      <c r="AB7" s="24">
        <v>25</v>
      </c>
      <c r="AC7" s="22">
        <v>26</v>
      </c>
      <c r="AD7" s="22">
        <v>27</v>
      </c>
      <c r="AE7" s="24">
        <v>28</v>
      </c>
      <c r="AF7" s="22">
        <v>29</v>
      </c>
      <c r="AG7" s="22">
        <v>30</v>
      </c>
      <c r="AH7" s="24">
        <v>31</v>
      </c>
      <c r="AI7" s="22">
        <v>32</v>
      </c>
      <c r="AJ7" s="22">
        <v>33</v>
      </c>
      <c r="AK7" s="24">
        <v>34</v>
      </c>
      <c r="AL7" s="22">
        <v>35</v>
      </c>
      <c r="AM7" s="22">
        <v>36</v>
      </c>
      <c r="AN7" s="24">
        <v>37</v>
      </c>
      <c r="AO7" s="22">
        <v>38</v>
      </c>
      <c r="AP7" s="22">
        <v>39</v>
      </c>
      <c r="AQ7" s="24">
        <v>40</v>
      </c>
      <c r="AR7" s="22">
        <v>41</v>
      </c>
      <c r="AS7" s="22">
        <v>42</v>
      </c>
      <c r="AT7" s="24">
        <v>43</v>
      </c>
      <c r="AU7" s="22">
        <v>44</v>
      </c>
      <c r="AV7" s="22">
        <v>45</v>
      </c>
      <c r="AW7" s="24">
        <v>46</v>
      </c>
      <c r="AX7" s="22">
        <v>47</v>
      </c>
      <c r="AY7" s="22">
        <v>48</v>
      </c>
      <c r="AZ7" s="24">
        <v>49</v>
      </c>
      <c r="BA7" s="22">
        <v>50</v>
      </c>
      <c r="BB7" s="22">
        <v>51</v>
      </c>
      <c r="BC7" s="24">
        <v>52</v>
      </c>
      <c r="BD7" s="22">
        <v>53</v>
      </c>
      <c r="BE7" s="22">
        <v>54</v>
      </c>
      <c r="BF7" s="24">
        <v>55</v>
      </c>
      <c r="BG7" s="22">
        <v>56</v>
      </c>
      <c r="BH7" s="22">
        <v>57</v>
      </c>
      <c r="BI7" s="24">
        <v>58</v>
      </c>
      <c r="BJ7" s="22">
        <v>59</v>
      </c>
      <c r="BK7" s="22">
        <v>60</v>
      </c>
      <c r="BL7" s="24">
        <v>61</v>
      </c>
      <c r="BM7" s="22">
        <v>62</v>
      </c>
      <c r="BN7" s="22">
        <v>63</v>
      </c>
      <c r="BO7" s="24">
        <v>64</v>
      </c>
      <c r="BP7" s="22">
        <v>65</v>
      </c>
      <c r="BQ7" s="22">
        <v>66</v>
      </c>
      <c r="BR7" s="24">
        <v>67</v>
      </c>
      <c r="BS7" s="22">
        <v>68</v>
      </c>
      <c r="BT7" s="22">
        <v>69</v>
      </c>
      <c r="BU7" s="24">
        <v>70</v>
      </c>
      <c r="BV7" s="22">
        <v>71</v>
      </c>
      <c r="BW7" s="22">
        <v>72</v>
      </c>
      <c r="BX7" s="24">
        <v>73</v>
      </c>
      <c r="BY7" s="22">
        <v>74</v>
      </c>
      <c r="BZ7" s="22">
        <v>75</v>
      </c>
      <c r="CA7" s="24">
        <v>76</v>
      </c>
      <c r="CB7" s="22">
        <v>77</v>
      </c>
      <c r="CC7" s="22">
        <v>78</v>
      </c>
      <c r="CD7" s="24">
        <v>79</v>
      </c>
      <c r="CE7" s="22">
        <v>80</v>
      </c>
      <c r="CF7" s="22">
        <v>81</v>
      </c>
      <c r="CG7" s="24">
        <v>82</v>
      </c>
    </row>
    <row r="8" spans="1:86" ht="12.75" customHeight="1">
      <c r="A8" s="17">
        <v>1</v>
      </c>
      <c r="B8" s="26" t="s">
        <v>150</v>
      </c>
      <c r="C8" s="25" t="s">
        <v>301</v>
      </c>
      <c r="D8" s="64">
        <v>32482.942035656972</v>
      </c>
      <c r="E8" s="64">
        <v>294.70015001667082</v>
      </c>
      <c r="F8" s="64">
        <v>14.550547378522849</v>
      </c>
      <c r="G8" s="64">
        <v>10.385703331045299</v>
      </c>
      <c r="H8" s="64">
        <v>113241.28462629899</v>
      </c>
      <c r="I8" s="64">
        <v>1033.4993721425469</v>
      </c>
      <c r="J8" s="64">
        <v>12.985257413924336</v>
      </c>
      <c r="K8" s="64">
        <v>39.957452186081575</v>
      </c>
      <c r="L8" s="64">
        <v>31.305708149053579</v>
      </c>
      <c r="M8" s="64">
        <v>7.1076706631170214</v>
      </c>
      <c r="N8" s="64">
        <v>331.36242146809656</v>
      </c>
      <c r="O8" s="64">
        <v>49.615515946420402</v>
      </c>
      <c r="P8" s="64">
        <v>481.29838556323926</v>
      </c>
      <c r="Q8" s="64">
        <v>8.7503317004885162</v>
      </c>
      <c r="R8" s="64">
        <v>13.18890671908529</v>
      </c>
      <c r="S8" s="64">
        <v>95.444057858253657</v>
      </c>
      <c r="T8" s="64">
        <v>7.834159054585542</v>
      </c>
      <c r="U8" s="64">
        <v>22.958020058350979</v>
      </c>
      <c r="V8" s="64">
        <v>33.813402286424953</v>
      </c>
      <c r="W8" s="64">
        <v>13.411814698285024</v>
      </c>
      <c r="X8" s="64">
        <v>7.3614213994593314</v>
      </c>
      <c r="Y8" s="64">
        <v>34.667293949720985</v>
      </c>
      <c r="Z8" s="64">
        <v>22.161397191432133</v>
      </c>
      <c r="AA8" s="64">
        <v>104.00579480490734</v>
      </c>
      <c r="AB8" s="64">
        <v>13.521609387309317</v>
      </c>
      <c r="AC8" s="64">
        <v>53.68733833728735</v>
      </c>
      <c r="AD8" s="64">
        <v>194.1629117541205</v>
      </c>
      <c r="AE8" s="64">
        <v>40.271952943902214</v>
      </c>
      <c r="AF8" s="64">
        <v>2769.7935441043637</v>
      </c>
      <c r="AG8" s="64">
        <v>1725.7010019530851</v>
      </c>
      <c r="AH8" s="64">
        <v>43.95583990140107</v>
      </c>
      <c r="AI8" s="64">
        <v>69.61681440238965</v>
      </c>
      <c r="AJ8" s="64">
        <v>1.0886277562153419</v>
      </c>
      <c r="AK8" s="64">
        <v>128.61493862193879</v>
      </c>
      <c r="AL8" s="64">
        <v>1.4579301131779101</v>
      </c>
      <c r="AM8" s="64">
        <v>5019.3230291298505</v>
      </c>
      <c r="AN8" s="64">
        <v>6.5643380682661858</v>
      </c>
      <c r="AO8" s="64">
        <v>13.668502302610822</v>
      </c>
      <c r="AP8" s="64">
        <v>14.250702732226529</v>
      </c>
      <c r="AQ8" s="64">
        <v>7.6516900984231331</v>
      </c>
      <c r="AR8" s="64">
        <v>-0.71704464425798886</v>
      </c>
      <c r="AS8" s="64">
        <v>0.28756326409794758</v>
      </c>
      <c r="AT8" s="64">
        <v>0.13921812610552736</v>
      </c>
      <c r="AU8" s="64">
        <v>35.251315440013933</v>
      </c>
      <c r="AV8" s="64">
        <v>3.545535055712997</v>
      </c>
      <c r="AW8" s="64">
        <v>24.872024166476645</v>
      </c>
      <c r="AX8" s="64">
        <v>27.569966991892766</v>
      </c>
      <c r="AY8" s="64">
        <v>8.9366774964061193</v>
      </c>
      <c r="AZ8" s="64">
        <v>14.113871574481157</v>
      </c>
      <c r="BA8" s="64">
        <v>27.101915800975256</v>
      </c>
      <c r="BB8" s="64">
        <v>17.109732823483125</v>
      </c>
      <c r="BC8" s="64">
        <v>0.6192096798595742</v>
      </c>
      <c r="BD8" s="64">
        <v>2.5924008643581322</v>
      </c>
      <c r="BE8" s="64">
        <v>677.03006631580467</v>
      </c>
      <c r="BF8" s="64">
        <v>804.64401921610136</v>
      </c>
      <c r="BG8" s="64">
        <v>109.50061450299857</v>
      </c>
      <c r="BH8" s="64">
        <v>453.75750552947659</v>
      </c>
      <c r="BI8" s="64">
        <v>397.301888501186</v>
      </c>
      <c r="BJ8" s="64">
        <v>66.371556146297394</v>
      </c>
      <c r="BK8" s="64">
        <v>126.42792057769934</v>
      </c>
      <c r="BL8" s="64">
        <v>49.281776308401618</v>
      </c>
      <c r="BM8" s="64">
        <v>2.2979695173769561</v>
      </c>
      <c r="BN8" s="64">
        <v>84.408452013632825</v>
      </c>
      <c r="BO8" s="64">
        <v>0</v>
      </c>
      <c r="BP8" s="64">
        <v>0</v>
      </c>
      <c r="BQ8" s="66">
        <v>161430.36637281088</v>
      </c>
      <c r="BR8" s="64">
        <v>58085.618841667965</v>
      </c>
      <c r="BS8" s="64">
        <v>12.367356736319593</v>
      </c>
      <c r="BT8" s="64">
        <v>105.18436784096987</v>
      </c>
      <c r="BU8" s="67">
        <v>58203.170566245259</v>
      </c>
      <c r="BV8" s="64">
        <v>3158.5389332113036</v>
      </c>
      <c r="BW8" s="64">
        <v>0</v>
      </c>
      <c r="BX8" s="64">
        <v>1824.402953869801</v>
      </c>
      <c r="BY8" s="67">
        <v>1824.402953869801</v>
      </c>
      <c r="BZ8" s="67">
        <v>4982.9418870811041</v>
      </c>
      <c r="CA8" s="64">
        <v>0</v>
      </c>
      <c r="CB8" s="64">
        <v>0</v>
      </c>
      <c r="CC8" s="64">
        <v>17491.996847076403</v>
      </c>
      <c r="CD8" s="64">
        <v>0</v>
      </c>
      <c r="CE8" s="67">
        <v>17491.996847076403</v>
      </c>
      <c r="CF8" s="67">
        <v>80678.109300402764</v>
      </c>
      <c r="CG8" s="68">
        <v>242108.47567321366</v>
      </c>
    </row>
    <row r="9" spans="1:86" ht="12.75" customHeight="1">
      <c r="A9" s="18">
        <v>2</v>
      </c>
      <c r="B9" s="27" t="s">
        <v>151</v>
      </c>
      <c r="C9" s="19" t="s">
        <v>302</v>
      </c>
      <c r="D9" s="64">
        <v>102.45481775371017</v>
      </c>
      <c r="E9" s="64">
        <v>3990.812425504027</v>
      </c>
      <c r="F9" s="64">
        <v>1.2293996146657276</v>
      </c>
      <c r="G9" s="64">
        <v>28.499176160915372</v>
      </c>
      <c r="H9" s="64">
        <v>250.03682895400109</v>
      </c>
      <c r="I9" s="64">
        <v>2.8495446106322051</v>
      </c>
      <c r="J9" s="64">
        <v>5521.3973961180909</v>
      </c>
      <c r="K9" s="64">
        <v>2316.3286199098047</v>
      </c>
      <c r="L9" s="64">
        <v>31.321674724168094</v>
      </c>
      <c r="M9" s="64">
        <v>1.0775685293279802</v>
      </c>
      <c r="N9" s="64">
        <v>43.279511485517908</v>
      </c>
      <c r="O9" s="64">
        <v>24.800838149907502</v>
      </c>
      <c r="P9" s="64">
        <v>94.742122469817346</v>
      </c>
      <c r="Q9" s="64">
        <v>6.6531019352494196</v>
      </c>
      <c r="R9" s="64">
        <v>13.184106092759496</v>
      </c>
      <c r="S9" s="64">
        <v>5.0447955891907066</v>
      </c>
      <c r="T9" s="64">
        <v>0.44762488140643442</v>
      </c>
      <c r="U9" s="64">
        <v>0.34592124650442957</v>
      </c>
      <c r="V9" s="64">
        <v>4.1918828888519464</v>
      </c>
      <c r="W9" s="64">
        <v>3.7090670891202926</v>
      </c>
      <c r="X9" s="64">
        <v>6.6155257636448228</v>
      </c>
      <c r="Y9" s="64">
        <v>66.462319741678471</v>
      </c>
      <c r="Z9" s="64">
        <v>2.1097739784289824</v>
      </c>
      <c r="AA9" s="64">
        <v>93.287125995470049</v>
      </c>
      <c r="AB9" s="64">
        <v>0.80985259155876776</v>
      </c>
      <c r="AC9" s="64">
        <v>6.3317367136689393</v>
      </c>
      <c r="AD9" s="64">
        <v>328.60584257072543</v>
      </c>
      <c r="AE9" s="64">
        <v>5.2796661890684087</v>
      </c>
      <c r="AF9" s="64">
        <v>59.7466101586826</v>
      </c>
      <c r="AG9" s="64">
        <v>23.099703034824287</v>
      </c>
      <c r="AH9" s="64">
        <v>2.2789413845263469</v>
      </c>
      <c r="AI9" s="64">
        <v>0.19896635722618253</v>
      </c>
      <c r="AJ9" s="64">
        <v>0.13862618064685892</v>
      </c>
      <c r="AK9" s="64">
        <v>1.9651782859849898</v>
      </c>
      <c r="AL9" s="64">
        <v>0.10489015357717835</v>
      </c>
      <c r="AM9" s="64">
        <v>33.067712437393709</v>
      </c>
      <c r="AN9" s="64">
        <v>0.801801955284832</v>
      </c>
      <c r="AO9" s="64">
        <v>9.1688413630804178</v>
      </c>
      <c r="AP9" s="64">
        <v>0.18724802759774142</v>
      </c>
      <c r="AQ9" s="64">
        <v>0.24844637937703237</v>
      </c>
      <c r="AR9" s="64">
        <v>1.8007893877696906</v>
      </c>
      <c r="AS9" s="64">
        <v>8.3106098016421104E-2</v>
      </c>
      <c r="AT9" s="64">
        <v>4.0338513049395043E-2</v>
      </c>
      <c r="AU9" s="64">
        <v>5.9351229497492373</v>
      </c>
      <c r="AV9" s="64">
        <v>20.664090411858329</v>
      </c>
      <c r="AW9" s="64">
        <v>6.0832460369215191</v>
      </c>
      <c r="AX9" s="64">
        <v>1.7034288705036489</v>
      </c>
      <c r="AY9" s="64">
        <v>3.9991919793632591</v>
      </c>
      <c r="AZ9" s="64">
        <v>2.7557407174498452</v>
      </c>
      <c r="BA9" s="64">
        <v>1.5857835790272192</v>
      </c>
      <c r="BB9" s="64">
        <v>0.15895366045975767</v>
      </c>
      <c r="BC9" s="64">
        <v>6.6298537596443358E-2</v>
      </c>
      <c r="BD9" s="64">
        <v>7.1570101541788458E-2</v>
      </c>
      <c r="BE9" s="64">
        <v>51.845561473706468</v>
      </c>
      <c r="BF9" s="64">
        <v>83.14805240696549</v>
      </c>
      <c r="BG9" s="64">
        <v>7.2800610324785886</v>
      </c>
      <c r="BH9" s="64">
        <v>3.0667262002435915</v>
      </c>
      <c r="BI9" s="64">
        <v>1.7676653134223241</v>
      </c>
      <c r="BJ9" s="64">
        <v>6.8538473796804382</v>
      </c>
      <c r="BK9" s="64">
        <v>12.561491908331586</v>
      </c>
      <c r="BL9" s="64">
        <v>2.9531590134679533</v>
      </c>
      <c r="BM9" s="64">
        <v>1.039592929453677</v>
      </c>
      <c r="BN9" s="64">
        <v>1.9189377215288699</v>
      </c>
      <c r="BO9" s="64">
        <v>0</v>
      </c>
      <c r="BP9" s="64">
        <v>0</v>
      </c>
      <c r="BQ9" s="66">
        <v>13300.297989192704</v>
      </c>
      <c r="BR9" s="64">
        <v>3292.7975098890047</v>
      </c>
      <c r="BS9" s="64">
        <v>9.2949752638658367</v>
      </c>
      <c r="BT9" s="64">
        <v>55.14289883829111</v>
      </c>
      <c r="BU9" s="67">
        <v>3357.2353839911621</v>
      </c>
      <c r="BV9" s="64">
        <v>875.47791385729442</v>
      </c>
      <c r="BW9" s="64">
        <v>0</v>
      </c>
      <c r="BX9" s="64">
        <v>408.01455114218777</v>
      </c>
      <c r="BY9" s="67">
        <v>408.01455114218777</v>
      </c>
      <c r="BZ9" s="67">
        <v>1283.4924649994823</v>
      </c>
      <c r="CA9" s="64">
        <v>0</v>
      </c>
      <c r="CB9" s="64">
        <v>0</v>
      </c>
      <c r="CC9" s="64">
        <v>474.35998509462195</v>
      </c>
      <c r="CD9" s="64">
        <v>0</v>
      </c>
      <c r="CE9" s="73">
        <v>474.35998509462195</v>
      </c>
      <c r="CF9" s="73">
        <v>5115.087834085266</v>
      </c>
      <c r="CG9" s="74">
        <v>18415.385823277971</v>
      </c>
    </row>
    <row r="10" spans="1:86" ht="12.75" customHeight="1">
      <c r="A10" s="18">
        <v>3</v>
      </c>
      <c r="B10" s="27" t="s">
        <v>152</v>
      </c>
      <c r="C10" s="19" t="s">
        <v>55</v>
      </c>
      <c r="D10" s="64">
        <v>0.72117898611834741</v>
      </c>
      <c r="E10" s="64">
        <v>3.6893430806567231</v>
      </c>
      <c r="F10" s="64">
        <v>336.55355286551202</v>
      </c>
      <c r="G10" s="64">
        <v>0.12194583025910163</v>
      </c>
      <c r="H10" s="64">
        <v>1668.7184505420569</v>
      </c>
      <c r="I10" s="64">
        <v>4.7864671164417496</v>
      </c>
      <c r="J10" s="64">
        <v>4.3790955187408179E-2</v>
      </c>
      <c r="K10" s="64">
        <v>0.65713461810857987</v>
      </c>
      <c r="L10" s="64">
        <v>1.9557632521238828E-2</v>
      </c>
      <c r="M10" s="64">
        <v>0.92056290351611203</v>
      </c>
      <c r="N10" s="64">
        <v>79.508281037540399</v>
      </c>
      <c r="O10" s="64">
        <v>4.2691082152864475</v>
      </c>
      <c r="P10" s="64">
        <v>4.7007403201613416</v>
      </c>
      <c r="Q10" s="64">
        <v>6.4546792822737981E-2</v>
      </c>
      <c r="R10" s="64">
        <v>0.14959541360905429</v>
      </c>
      <c r="S10" s="64">
        <v>0.21609077194324833</v>
      </c>
      <c r="T10" s="64">
        <v>6.4188010847447047E-2</v>
      </c>
      <c r="U10" s="64">
        <v>3.7307924938987325E-2</v>
      </c>
      <c r="V10" s="64">
        <v>0.22787034980617968</v>
      </c>
      <c r="W10" s="64">
        <v>2.464514189631254E-2</v>
      </c>
      <c r="X10" s="64">
        <v>2.4240032741808148E-2</v>
      </c>
      <c r="Y10" s="64">
        <v>5.2538500728936546</v>
      </c>
      <c r="Z10" s="64">
        <v>3.7054018454462896</v>
      </c>
      <c r="AA10" s="64">
        <v>9.8576351846782799</v>
      </c>
      <c r="AB10" s="64">
        <v>3.0690386489997182E-3</v>
      </c>
      <c r="AC10" s="64">
        <v>1.8590037010145324</v>
      </c>
      <c r="AD10" s="64">
        <v>57.837570073313429</v>
      </c>
      <c r="AE10" s="64">
        <v>5.3266135158748087</v>
      </c>
      <c r="AF10" s="64">
        <v>18.560183925296954</v>
      </c>
      <c r="AG10" s="64">
        <v>12.679609787981363</v>
      </c>
      <c r="AH10" s="64">
        <v>0.4602729906444667</v>
      </c>
      <c r="AI10" s="64">
        <v>55.540334887014474</v>
      </c>
      <c r="AJ10" s="64">
        <v>0.50063187130943332</v>
      </c>
      <c r="AK10" s="64">
        <v>8.760252626499101</v>
      </c>
      <c r="AL10" s="64">
        <v>4.71869911941728E-2</v>
      </c>
      <c r="AM10" s="64">
        <v>1129.5204846224349</v>
      </c>
      <c r="AN10" s="64">
        <v>0.11834821392376792</v>
      </c>
      <c r="AO10" s="64">
        <v>8.8877702074329896</v>
      </c>
      <c r="AP10" s="64">
        <v>1.0289612123402891</v>
      </c>
      <c r="AQ10" s="64">
        <v>1.3465146635325465</v>
      </c>
      <c r="AR10" s="64">
        <v>0.10896659354476639</v>
      </c>
      <c r="AS10" s="64">
        <v>0.37507929083947533</v>
      </c>
      <c r="AT10" s="64">
        <v>6.9881460677583329E-2</v>
      </c>
      <c r="AU10" s="64">
        <v>0.96832925003047288</v>
      </c>
      <c r="AV10" s="64">
        <v>0.11136078867231275</v>
      </c>
      <c r="AW10" s="64">
        <v>0.41020723768366585</v>
      </c>
      <c r="AX10" s="64">
        <v>0.73943662618253092</v>
      </c>
      <c r="AY10" s="64">
        <v>0.18408599135590073</v>
      </c>
      <c r="AZ10" s="64">
        <v>0.59694081262735343</v>
      </c>
      <c r="BA10" s="64">
        <v>0.25592334798722555</v>
      </c>
      <c r="BB10" s="64">
        <v>0.55172011234406693</v>
      </c>
      <c r="BC10" s="64">
        <v>2.5294651839791696E-2</v>
      </c>
      <c r="BD10" s="64">
        <v>0.43136838860919674</v>
      </c>
      <c r="BE10" s="64">
        <v>1.3671236145125802</v>
      </c>
      <c r="BF10" s="64">
        <v>23.385713999974282</v>
      </c>
      <c r="BG10" s="64">
        <v>15.512982769599178</v>
      </c>
      <c r="BH10" s="64">
        <v>49.505862499571684</v>
      </c>
      <c r="BI10" s="64">
        <v>25.716773827345804</v>
      </c>
      <c r="BJ10" s="64">
        <v>5.8981642761853417</v>
      </c>
      <c r="BK10" s="64">
        <v>13.838500269393682</v>
      </c>
      <c r="BL10" s="64">
        <v>13.374943096307268</v>
      </c>
      <c r="BM10" s="64">
        <v>0.25317482948789338</v>
      </c>
      <c r="BN10" s="64">
        <v>6.3695092350644772E-2</v>
      </c>
      <c r="BO10" s="64">
        <v>0</v>
      </c>
      <c r="BP10" s="64">
        <v>0</v>
      </c>
      <c r="BQ10" s="66">
        <v>3580.5578228005684</v>
      </c>
      <c r="BR10" s="64">
        <v>5618.6633790121268</v>
      </c>
      <c r="BS10" s="64">
        <v>0</v>
      </c>
      <c r="BT10" s="64">
        <v>1.3731363494327198</v>
      </c>
      <c r="BU10" s="67">
        <v>5620.0365153615594</v>
      </c>
      <c r="BV10" s="64">
        <v>15.741143161002412</v>
      </c>
      <c r="BW10" s="64">
        <v>0</v>
      </c>
      <c r="BX10" s="64">
        <v>-66.181562125800752</v>
      </c>
      <c r="BY10" s="67">
        <v>-66.181562125800752</v>
      </c>
      <c r="BZ10" s="67">
        <v>-50.44041896479834</v>
      </c>
      <c r="CA10" s="64">
        <v>0</v>
      </c>
      <c r="CB10" s="64">
        <v>0</v>
      </c>
      <c r="CC10" s="64">
        <v>434.02868131561763</v>
      </c>
      <c r="CD10" s="64">
        <v>0</v>
      </c>
      <c r="CE10" s="73">
        <v>434.02868131561763</v>
      </c>
      <c r="CF10" s="73">
        <v>6003.624777712379</v>
      </c>
      <c r="CG10" s="74">
        <v>9584.1826005129478</v>
      </c>
    </row>
    <row r="11" spans="1:86" ht="12.75" customHeight="1">
      <c r="A11" s="17">
        <v>4</v>
      </c>
      <c r="B11" s="27" t="s">
        <v>153</v>
      </c>
      <c r="C11" s="19" t="s">
        <v>383</v>
      </c>
      <c r="D11" s="64">
        <v>287.75515608191449</v>
      </c>
      <c r="E11" s="64">
        <v>2.5716382342045314</v>
      </c>
      <c r="F11" s="64">
        <v>36.201798324448852</v>
      </c>
      <c r="G11" s="64">
        <v>2227.4008967522523</v>
      </c>
      <c r="H11" s="64">
        <v>926.62765778540233</v>
      </c>
      <c r="I11" s="64">
        <v>49.257694865556061</v>
      </c>
      <c r="J11" s="64">
        <v>14.115194925552728</v>
      </c>
      <c r="K11" s="64">
        <v>443.32945619351119</v>
      </c>
      <c r="L11" s="64">
        <v>28.583567496893806</v>
      </c>
      <c r="M11" s="64">
        <v>13026.32347015159</v>
      </c>
      <c r="N11" s="64">
        <v>2889.1623350632217</v>
      </c>
      <c r="O11" s="64">
        <v>82.501844076390427</v>
      </c>
      <c r="P11" s="64">
        <v>107.79719121070784</v>
      </c>
      <c r="Q11" s="64">
        <v>7556.471808019669</v>
      </c>
      <c r="R11" s="64">
        <v>2763.9599929365304</v>
      </c>
      <c r="S11" s="64">
        <v>267.61497866774477</v>
      </c>
      <c r="T11" s="64">
        <v>35.966798911924798</v>
      </c>
      <c r="U11" s="64">
        <v>58.951053949676577</v>
      </c>
      <c r="V11" s="64">
        <v>47.608754434741968</v>
      </c>
      <c r="W11" s="64">
        <v>51.914596031646397</v>
      </c>
      <c r="X11" s="64">
        <v>32.281108630046134</v>
      </c>
      <c r="Y11" s="64">
        <v>94.901636560142052</v>
      </c>
      <c r="Z11" s="64">
        <v>53.373142048710605</v>
      </c>
      <c r="AA11" s="64">
        <v>16808.389015623507</v>
      </c>
      <c r="AB11" s="64">
        <v>36.190866415389628</v>
      </c>
      <c r="AC11" s="64">
        <v>150.37192255140144</v>
      </c>
      <c r="AD11" s="64">
        <v>6880.0071439834146</v>
      </c>
      <c r="AE11" s="64">
        <v>11.652804247096546</v>
      </c>
      <c r="AF11" s="64">
        <v>696.94099794642727</v>
      </c>
      <c r="AG11" s="64">
        <v>90.916002613608498</v>
      </c>
      <c r="AH11" s="64">
        <v>18.431921098779355</v>
      </c>
      <c r="AI11" s="64">
        <v>0.80797490400204097</v>
      </c>
      <c r="AJ11" s="64">
        <v>3.4555453413195902</v>
      </c>
      <c r="AK11" s="64">
        <v>45.290489992143065</v>
      </c>
      <c r="AL11" s="64">
        <v>2.6644124970688559</v>
      </c>
      <c r="AM11" s="64">
        <v>102.09009884653048</v>
      </c>
      <c r="AN11" s="64">
        <v>1.5511646446164029</v>
      </c>
      <c r="AO11" s="64">
        <v>8.1149739311809839</v>
      </c>
      <c r="AP11" s="64">
        <v>11.154006766880297</v>
      </c>
      <c r="AQ11" s="64">
        <v>7.3977114675958759</v>
      </c>
      <c r="AR11" s="64">
        <v>11.06216417455262</v>
      </c>
      <c r="AS11" s="64">
        <v>2.9121854572626091</v>
      </c>
      <c r="AT11" s="64">
        <v>0.62388919111986496</v>
      </c>
      <c r="AU11" s="64">
        <v>26.76521721999336</v>
      </c>
      <c r="AV11" s="64">
        <v>4.0561831382543296</v>
      </c>
      <c r="AW11" s="64">
        <v>12.74653499179486</v>
      </c>
      <c r="AX11" s="64">
        <v>9.6028347642518668</v>
      </c>
      <c r="AY11" s="64">
        <v>17.563624817034633</v>
      </c>
      <c r="AZ11" s="64">
        <v>4.662350507229478</v>
      </c>
      <c r="BA11" s="64">
        <v>5.0187529375443241</v>
      </c>
      <c r="BB11" s="64">
        <v>14.829626790534427</v>
      </c>
      <c r="BC11" s="64">
        <v>1.1357968789855546</v>
      </c>
      <c r="BD11" s="64">
        <v>2.2817117192805947</v>
      </c>
      <c r="BE11" s="64">
        <v>74.81888371696418</v>
      </c>
      <c r="BF11" s="64">
        <v>521.38617632336616</v>
      </c>
      <c r="BG11" s="64">
        <v>24.699593018930443</v>
      </c>
      <c r="BH11" s="64">
        <v>31.810214485534516</v>
      </c>
      <c r="BI11" s="64">
        <v>7.657841826350932</v>
      </c>
      <c r="BJ11" s="64">
        <v>7.9972358024796861</v>
      </c>
      <c r="BK11" s="64">
        <v>9.5978395687141731</v>
      </c>
      <c r="BL11" s="64">
        <v>14.320674396121177</v>
      </c>
      <c r="BM11" s="64">
        <v>10.714957984998193</v>
      </c>
      <c r="BN11" s="64">
        <v>5.9887263393771519</v>
      </c>
      <c r="BO11" s="64">
        <v>0</v>
      </c>
      <c r="BP11" s="64">
        <v>0</v>
      </c>
      <c r="BQ11" s="66">
        <v>56782.351840274125</v>
      </c>
      <c r="BR11" s="64">
        <v>974.08753817512297</v>
      </c>
      <c r="BS11" s="64">
        <v>0</v>
      </c>
      <c r="BT11" s="64">
        <v>10.615235141358326</v>
      </c>
      <c r="BU11" s="67">
        <v>984.70277331648128</v>
      </c>
      <c r="BV11" s="64">
        <v>1129.0814089165401</v>
      </c>
      <c r="BW11" s="64">
        <v>0</v>
      </c>
      <c r="BX11" s="64">
        <v>-2764.5570871834252</v>
      </c>
      <c r="BY11" s="67">
        <v>-2764.5570871834252</v>
      </c>
      <c r="BZ11" s="67">
        <v>-1635.4756782668851</v>
      </c>
      <c r="CA11" s="64">
        <v>0</v>
      </c>
      <c r="CB11" s="64">
        <v>0</v>
      </c>
      <c r="CC11" s="64">
        <v>4629.7918616645129</v>
      </c>
      <c r="CD11" s="64">
        <v>0</v>
      </c>
      <c r="CE11" s="73">
        <v>4629.7918616645129</v>
      </c>
      <c r="CF11" s="73">
        <v>3979.0189567141092</v>
      </c>
      <c r="CG11" s="74">
        <v>60761.370796988231</v>
      </c>
    </row>
    <row r="12" spans="1:86" ht="12.75" customHeight="1">
      <c r="A12" s="18">
        <v>5</v>
      </c>
      <c r="B12" s="27" t="s">
        <v>154</v>
      </c>
      <c r="C12" s="19" t="s">
        <v>56</v>
      </c>
      <c r="D12" s="64">
        <v>26270.027157797416</v>
      </c>
      <c r="E12" s="64">
        <v>17.35655921195805</v>
      </c>
      <c r="F12" s="64">
        <v>256.71197061082648</v>
      </c>
      <c r="G12" s="64">
        <v>88.13978699012911</v>
      </c>
      <c r="H12" s="64">
        <v>102431.18549615704</v>
      </c>
      <c r="I12" s="64">
        <v>1497.3603866779035</v>
      </c>
      <c r="J12" s="64">
        <v>41.182404136746428</v>
      </c>
      <c r="K12" s="64">
        <v>488.2660421230658</v>
      </c>
      <c r="L12" s="64">
        <v>26.736846834726048</v>
      </c>
      <c r="M12" s="64">
        <v>124.29187994679799</v>
      </c>
      <c r="N12" s="64">
        <v>4747.2121739517925</v>
      </c>
      <c r="O12" s="64">
        <v>1156.1824351590233</v>
      </c>
      <c r="P12" s="64">
        <v>104.64002897703165</v>
      </c>
      <c r="Q12" s="64">
        <v>94.012041960766169</v>
      </c>
      <c r="R12" s="64">
        <v>99.13784536203174</v>
      </c>
      <c r="S12" s="64">
        <v>108.44398527259185</v>
      </c>
      <c r="T12" s="64">
        <v>84.177514086003228</v>
      </c>
      <c r="U12" s="64">
        <v>56.85101619927282</v>
      </c>
      <c r="V12" s="64">
        <v>110.53739775984185</v>
      </c>
      <c r="W12" s="64">
        <v>93.559572575958597</v>
      </c>
      <c r="X12" s="64">
        <v>22.253529470178265</v>
      </c>
      <c r="Y12" s="64">
        <v>104.54491400593948</v>
      </c>
      <c r="Z12" s="64">
        <v>89.285505343448932</v>
      </c>
      <c r="AA12" s="64">
        <v>180.38987896812088</v>
      </c>
      <c r="AB12" s="64">
        <v>19.435999299309479</v>
      </c>
      <c r="AC12" s="64">
        <v>202.10349044541542</v>
      </c>
      <c r="AD12" s="64">
        <v>615.57805690491796</v>
      </c>
      <c r="AE12" s="64">
        <v>242.59355170196878</v>
      </c>
      <c r="AF12" s="64">
        <v>3040.3123036371421</v>
      </c>
      <c r="AG12" s="64">
        <v>2340.0920258981278</v>
      </c>
      <c r="AH12" s="64">
        <v>121.39192351001203</v>
      </c>
      <c r="AI12" s="64">
        <v>555.39366392856198</v>
      </c>
      <c r="AJ12" s="64">
        <v>232.76763921688973</v>
      </c>
      <c r="AK12" s="64">
        <v>223.75375495547047</v>
      </c>
      <c r="AL12" s="64">
        <v>41.210868773708654</v>
      </c>
      <c r="AM12" s="64">
        <v>62456.573556137198</v>
      </c>
      <c r="AN12" s="64">
        <v>61.12005585039141</v>
      </c>
      <c r="AO12" s="64">
        <v>497.82314084696571</v>
      </c>
      <c r="AP12" s="64">
        <v>238.71448297726579</v>
      </c>
      <c r="AQ12" s="64">
        <v>266.7884316090786</v>
      </c>
      <c r="AR12" s="64">
        <v>75.449842437893054</v>
      </c>
      <c r="AS12" s="64">
        <v>41.115497746746918</v>
      </c>
      <c r="AT12" s="64">
        <v>19.022189215989115</v>
      </c>
      <c r="AU12" s="64">
        <v>106.72528699513116</v>
      </c>
      <c r="AV12" s="64">
        <v>271.24632417520712</v>
      </c>
      <c r="AW12" s="64">
        <v>660.30579560227102</v>
      </c>
      <c r="AX12" s="64">
        <v>292.7601021595695</v>
      </c>
      <c r="AY12" s="64">
        <v>394.42754622489167</v>
      </c>
      <c r="AZ12" s="64">
        <v>233.53473681325099</v>
      </c>
      <c r="BA12" s="64">
        <v>114.5200450104079</v>
      </c>
      <c r="BB12" s="64">
        <v>397.96482037124713</v>
      </c>
      <c r="BC12" s="64">
        <v>116.1009364146211</v>
      </c>
      <c r="BD12" s="64">
        <v>28.047581534710105</v>
      </c>
      <c r="BE12" s="64">
        <v>621.62015280532489</v>
      </c>
      <c r="BF12" s="64">
        <v>2621.115060500334</v>
      </c>
      <c r="BG12" s="64">
        <v>2722.0178058719298</v>
      </c>
      <c r="BH12" s="64">
        <v>6606.3225034064517</v>
      </c>
      <c r="BI12" s="64">
        <v>3673.1768495165875</v>
      </c>
      <c r="BJ12" s="64">
        <v>585.39911373718815</v>
      </c>
      <c r="BK12" s="64">
        <v>1373.6435945282351</v>
      </c>
      <c r="BL12" s="64">
        <v>493.98106490573514</v>
      </c>
      <c r="BM12" s="64">
        <v>29.190348521689774</v>
      </c>
      <c r="BN12" s="64">
        <v>187.30616583912064</v>
      </c>
      <c r="BO12" s="64">
        <v>0</v>
      </c>
      <c r="BP12" s="64">
        <v>0</v>
      </c>
      <c r="BQ12" s="66">
        <v>231113.13267960562</v>
      </c>
      <c r="BR12" s="64">
        <v>370642.20901642961</v>
      </c>
      <c r="BS12" s="64">
        <v>40.308806158679062</v>
      </c>
      <c r="BT12" s="64">
        <v>370.3200522996118</v>
      </c>
      <c r="BU12" s="67">
        <v>371052.83787488786</v>
      </c>
      <c r="BV12" s="64">
        <v>36.085131106477036</v>
      </c>
      <c r="BW12" s="64">
        <v>0</v>
      </c>
      <c r="BX12" s="64">
        <v>875.03294504865096</v>
      </c>
      <c r="BY12" s="67">
        <v>875.03294504865096</v>
      </c>
      <c r="BZ12" s="67">
        <v>911.11807615512794</v>
      </c>
      <c r="CA12" s="64">
        <v>0</v>
      </c>
      <c r="CB12" s="64">
        <v>0</v>
      </c>
      <c r="CC12" s="64">
        <v>78862.196982335823</v>
      </c>
      <c r="CD12" s="64">
        <v>0</v>
      </c>
      <c r="CE12" s="73">
        <v>78862.196982335823</v>
      </c>
      <c r="CF12" s="73">
        <v>450826.15293337882</v>
      </c>
      <c r="CG12" s="74">
        <v>681939.28561298444</v>
      </c>
    </row>
    <row r="13" spans="1:86" ht="12.75" customHeight="1">
      <c r="A13" s="18">
        <v>6</v>
      </c>
      <c r="B13" s="27" t="s">
        <v>155</v>
      </c>
      <c r="C13" s="19" t="s">
        <v>57</v>
      </c>
      <c r="D13" s="64">
        <v>327.13639069383714</v>
      </c>
      <c r="E13" s="64">
        <v>6.7889822603629169</v>
      </c>
      <c r="F13" s="64">
        <v>173.48503544881061</v>
      </c>
      <c r="G13" s="64">
        <v>16.576732826652655</v>
      </c>
      <c r="H13" s="64">
        <v>241.27815057239997</v>
      </c>
      <c r="I13" s="64">
        <v>39185.067227670697</v>
      </c>
      <c r="J13" s="64">
        <v>277.16428622835093</v>
      </c>
      <c r="K13" s="64">
        <v>740.7890106024231</v>
      </c>
      <c r="L13" s="64">
        <v>59.230408709839786</v>
      </c>
      <c r="M13" s="64">
        <v>54.753053294614894</v>
      </c>
      <c r="N13" s="64">
        <v>400.77292181350941</v>
      </c>
      <c r="O13" s="64">
        <v>127.96358348562353</v>
      </c>
      <c r="P13" s="64">
        <v>634.31439812892654</v>
      </c>
      <c r="Q13" s="64">
        <v>115.6843792615072</v>
      </c>
      <c r="R13" s="64">
        <v>150.43004176843635</v>
      </c>
      <c r="S13" s="64">
        <v>358.17985061015077</v>
      </c>
      <c r="T13" s="64">
        <v>100.92802810421465</v>
      </c>
      <c r="U13" s="64">
        <v>107.59382778356809</v>
      </c>
      <c r="V13" s="64">
        <v>243.19514732168</v>
      </c>
      <c r="W13" s="64">
        <v>2500.284425588151</v>
      </c>
      <c r="X13" s="64">
        <v>251.11193155062207</v>
      </c>
      <c r="Y13" s="64">
        <v>1336.5018877329426</v>
      </c>
      <c r="Z13" s="64">
        <v>182.4656225528106</v>
      </c>
      <c r="AA13" s="64">
        <v>116.60364504903205</v>
      </c>
      <c r="AB13" s="64">
        <v>24.336398999821323</v>
      </c>
      <c r="AC13" s="64">
        <v>278.83939935725522</v>
      </c>
      <c r="AD13" s="64">
        <v>1002.7998392478712</v>
      </c>
      <c r="AE13" s="64">
        <v>107.80111254346693</v>
      </c>
      <c r="AF13" s="64">
        <v>1388.2769711202757</v>
      </c>
      <c r="AG13" s="64">
        <v>705.07015022691496</v>
      </c>
      <c r="AH13" s="64">
        <v>99.634640222323583</v>
      </c>
      <c r="AI13" s="64">
        <v>12.492981100627794</v>
      </c>
      <c r="AJ13" s="64">
        <v>47.642186941228871</v>
      </c>
      <c r="AK13" s="64">
        <v>54.414646145570039</v>
      </c>
      <c r="AL13" s="64">
        <v>6.522644033066392</v>
      </c>
      <c r="AM13" s="64">
        <v>824.64728880872553</v>
      </c>
      <c r="AN13" s="64">
        <v>11.650981764130323</v>
      </c>
      <c r="AO13" s="64">
        <v>196.09916170421494</v>
      </c>
      <c r="AP13" s="64">
        <v>67.389296151887407</v>
      </c>
      <c r="AQ13" s="64">
        <v>24.655473647961806</v>
      </c>
      <c r="AR13" s="64">
        <v>76.934134130030117</v>
      </c>
      <c r="AS13" s="64">
        <v>14.101673160098903</v>
      </c>
      <c r="AT13" s="64">
        <v>9.0938510896155851</v>
      </c>
      <c r="AU13" s="64">
        <v>9.8236401697407096</v>
      </c>
      <c r="AV13" s="64">
        <v>7.4663243893525779</v>
      </c>
      <c r="AW13" s="64">
        <v>71.463525966353345</v>
      </c>
      <c r="AX13" s="64">
        <v>73.364008437558255</v>
      </c>
      <c r="AY13" s="64">
        <v>20.081020795611977</v>
      </c>
      <c r="AZ13" s="64">
        <v>65.501055042697857</v>
      </c>
      <c r="BA13" s="64">
        <v>70.143773872376329</v>
      </c>
      <c r="BB13" s="64">
        <v>47.186465547968787</v>
      </c>
      <c r="BC13" s="64">
        <v>9.894619819373295</v>
      </c>
      <c r="BD13" s="64">
        <v>27.025647348724224</v>
      </c>
      <c r="BE13" s="64">
        <v>277.56471426588865</v>
      </c>
      <c r="BF13" s="64">
        <v>666.66972697897677</v>
      </c>
      <c r="BG13" s="64">
        <v>134.30937732022267</v>
      </c>
      <c r="BH13" s="64">
        <v>642.54666248615115</v>
      </c>
      <c r="BI13" s="64">
        <v>295.95710130814041</v>
      </c>
      <c r="BJ13" s="64">
        <v>197.64908124344717</v>
      </c>
      <c r="BK13" s="64">
        <v>148.8529547385329</v>
      </c>
      <c r="BL13" s="64">
        <v>89.853418478063062</v>
      </c>
      <c r="BM13" s="64">
        <v>167.64288170071475</v>
      </c>
      <c r="BN13" s="64">
        <v>223.39374824403029</v>
      </c>
      <c r="BO13" s="64">
        <v>0</v>
      </c>
      <c r="BP13" s="64">
        <v>0</v>
      </c>
      <c r="BQ13" s="66">
        <v>55907.091547608143</v>
      </c>
      <c r="BR13" s="64">
        <v>66608.06442450035</v>
      </c>
      <c r="BS13" s="64">
        <v>0</v>
      </c>
      <c r="BT13" s="64">
        <v>18.537484307940538</v>
      </c>
      <c r="BU13" s="67">
        <v>66626.601908808283</v>
      </c>
      <c r="BV13" s="64">
        <v>585.42953374786725</v>
      </c>
      <c r="BW13" s="64">
        <v>0</v>
      </c>
      <c r="BX13" s="64">
        <v>-5882.2809835056087</v>
      </c>
      <c r="BY13" s="67">
        <v>-5882.2809835056087</v>
      </c>
      <c r="BZ13" s="67">
        <v>-5296.8514497577416</v>
      </c>
      <c r="CA13" s="64">
        <v>0</v>
      </c>
      <c r="CB13" s="64">
        <v>0</v>
      </c>
      <c r="CC13" s="64">
        <v>46484.661314891797</v>
      </c>
      <c r="CD13" s="64">
        <v>0</v>
      </c>
      <c r="CE13" s="73">
        <v>46484.661314891797</v>
      </c>
      <c r="CF13" s="73">
        <v>107814.41177394234</v>
      </c>
      <c r="CG13" s="74">
        <v>163721.5033215505</v>
      </c>
    </row>
    <row r="14" spans="1:86" ht="12.75" customHeight="1">
      <c r="A14" s="17">
        <v>7</v>
      </c>
      <c r="B14" s="27" t="s">
        <v>156</v>
      </c>
      <c r="C14" s="19" t="s">
        <v>58</v>
      </c>
      <c r="D14" s="64">
        <v>656.87133316839481</v>
      </c>
      <c r="E14" s="64">
        <v>13.445935533221039</v>
      </c>
      <c r="F14" s="64">
        <v>49.69218710293957</v>
      </c>
      <c r="G14" s="64">
        <v>188.48938588721353</v>
      </c>
      <c r="H14" s="64">
        <v>1704.1697099015969</v>
      </c>
      <c r="I14" s="64">
        <v>138.71639159120588</v>
      </c>
      <c r="J14" s="64">
        <v>14012.026930313787</v>
      </c>
      <c r="K14" s="64">
        <v>909.93318637566301</v>
      </c>
      <c r="L14" s="64">
        <v>106.47644024130719</v>
      </c>
      <c r="M14" s="64">
        <v>279.22593953137533</v>
      </c>
      <c r="N14" s="64">
        <v>406.04577627328979</v>
      </c>
      <c r="O14" s="64">
        <v>105.90396672382721</v>
      </c>
      <c r="P14" s="64">
        <v>314.60274031555861</v>
      </c>
      <c r="Q14" s="64">
        <v>677.70504613929484</v>
      </c>
      <c r="R14" s="64">
        <v>321.62694176478959</v>
      </c>
      <c r="S14" s="64">
        <v>941.52874616401266</v>
      </c>
      <c r="T14" s="64">
        <v>155.71081960232789</v>
      </c>
      <c r="U14" s="64">
        <v>305.27156769747728</v>
      </c>
      <c r="V14" s="64">
        <v>573.98342299604599</v>
      </c>
      <c r="W14" s="64">
        <v>816.55134875117153</v>
      </c>
      <c r="X14" s="64">
        <v>641.25064959193514</v>
      </c>
      <c r="Y14" s="64">
        <v>7421.5751898478738</v>
      </c>
      <c r="Z14" s="64">
        <v>202.32805203663946</v>
      </c>
      <c r="AA14" s="64">
        <v>255.9591909202536</v>
      </c>
      <c r="AB14" s="64">
        <v>15.597827047697244</v>
      </c>
      <c r="AC14" s="64">
        <v>265.01123770326825</v>
      </c>
      <c r="AD14" s="64">
        <v>18367.573733865651</v>
      </c>
      <c r="AE14" s="64">
        <v>61.917554708560331</v>
      </c>
      <c r="AF14" s="64">
        <v>831.39114346283509</v>
      </c>
      <c r="AG14" s="64">
        <v>282.47645534232674</v>
      </c>
      <c r="AH14" s="64">
        <v>68.069553199260298</v>
      </c>
      <c r="AI14" s="64">
        <v>13.344430677491658</v>
      </c>
      <c r="AJ14" s="64">
        <v>8.1181818547913611</v>
      </c>
      <c r="AK14" s="64">
        <v>263.36149773204204</v>
      </c>
      <c r="AL14" s="64">
        <v>8.9897970794086746</v>
      </c>
      <c r="AM14" s="64">
        <v>438.26637031149517</v>
      </c>
      <c r="AN14" s="64">
        <v>66.793155142124107</v>
      </c>
      <c r="AO14" s="64">
        <v>361.97211075899514</v>
      </c>
      <c r="AP14" s="64">
        <v>123.27821599947853</v>
      </c>
      <c r="AQ14" s="64">
        <v>25.690413548753973</v>
      </c>
      <c r="AR14" s="64">
        <v>14.673198255721022</v>
      </c>
      <c r="AS14" s="64">
        <v>7.1458069985520822</v>
      </c>
      <c r="AT14" s="64">
        <v>3.0199118165645009</v>
      </c>
      <c r="AU14" s="64">
        <v>160.32804716496668</v>
      </c>
      <c r="AV14" s="64">
        <v>510.32560907693164</v>
      </c>
      <c r="AW14" s="64">
        <v>82.928706041251999</v>
      </c>
      <c r="AX14" s="64">
        <v>113.08392765467386</v>
      </c>
      <c r="AY14" s="64">
        <v>13.077967497227892</v>
      </c>
      <c r="AZ14" s="64">
        <v>88.356890902573497</v>
      </c>
      <c r="BA14" s="64">
        <v>80.462681122949832</v>
      </c>
      <c r="BB14" s="64">
        <v>43.814732748351844</v>
      </c>
      <c r="BC14" s="64">
        <v>14.185525496816048</v>
      </c>
      <c r="BD14" s="64">
        <v>7.0672849279481351</v>
      </c>
      <c r="BE14" s="64">
        <v>547.76447981748231</v>
      </c>
      <c r="BF14" s="64">
        <v>207.51848578727743</v>
      </c>
      <c r="BG14" s="64">
        <v>201.28802981029096</v>
      </c>
      <c r="BH14" s="64">
        <v>80.262795653989087</v>
      </c>
      <c r="BI14" s="64">
        <v>69.763527588275991</v>
      </c>
      <c r="BJ14" s="64">
        <v>149.44240003513704</v>
      </c>
      <c r="BK14" s="64">
        <v>77.511963401251393</v>
      </c>
      <c r="BL14" s="64">
        <v>62.086371602595342</v>
      </c>
      <c r="BM14" s="64">
        <v>137.86542368279959</v>
      </c>
      <c r="BN14" s="64">
        <v>903.91411370774813</v>
      </c>
      <c r="BO14" s="64">
        <v>0</v>
      </c>
      <c r="BP14" s="64">
        <v>0</v>
      </c>
      <c r="BQ14" s="66">
        <v>55976.830457696742</v>
      </c>
      <c r="BR14" s="64">
        <v>4617.5942785449988</v>
      </c>
      <c r="BS14" s="64">
        <v>0</v>
      </c>
      <c r="BT14" s="64">
        <v>0.21209357336957718</v>
      </c>
      <c r="BU14" s="67">
        <v>4617.806372118368</v>
      </c>
      <c r="BV14" s="64">
        <v>5747.4432915217476</v>
      </c>
      <c r="BW14" s="64">
        <v>0</v>
      </c>
      <c r="BX14" s="64">
        <v>-2260.6531426449683</v>
      </c>
      <c r="BY14" s="67">
        <v>-2260.6531426449683</v>
      </c>
      <c r="BZ14" s="67">
        <v>3486.7901488767793</v>
      </c>
      <c r="CA14" s="64">
        <v>0</v>
      </c>
      <c r="CB14" s="64">
        <v>0</v>
      </c>
      <c r="CC14" s="64">
        <v>9496.9710443572658</v>
      </c>
      <c r="CD14" s="64">
        <v>0</v>
      </c>
      <c r="CE14" s="73">
        <v>9496.9710443572658</v>
      </c>
      <c r="CF14" s="73">
        <v>17601.567565352412</v>
      </c>
      <c r="CG14" s="74">
        <v>73578.398023049158</v>
      </c>
    </row>
    <row r="15" spans="1:86" ht="12.75" customHeight="1">
      <c r="A15" s="18">
        <v>8</v>
      </c>
      <c r="B15" s="27" t="s">
        <v>157</v>
      </c>
      <c r="C15" s="19" t="s">
        <v>59</v>
      </c>
      <c r="D15" s="64">
        <v>293.51641250606849</v>
      </c>
      <c r="E15" s="64">
        <v>16.272725823755476</v>
      </c>
      <c r="F15" s="64">
        <v>20.108893928458603</v>
      </c>
      <c r="G15" s="64">
        <v>111.04386225277493</v>
      </c>
      <c r="H15" s="64">
        <v>7859.2671594442454</v>
      </c>
      <c r="I15" s="64">
        <v>800.20374687700541</v>
      </c>
      <c r="J15" s="64">
        <v>377.62727270958521</v>
      </c>
      <c r="K15" s="64">
        <v>19667.017667997694</v>
      </c>
      <c r="L15" s="64">
        <v>9732.1457928449599</v>
      </c>
      <c r="M15" s="64">
        <v>115.43943589475523</v>
      </c>
      <c r="N15" s="64">
        <v>2817.3686265389942</v>
      </c>
      <c r="O15" s="64">
        <v>1026.1353301730878</v>
      </c>
      <c r="P15" s="64">
        <v>1157.3974975575002</v>
      </c>
      <c r="Q15" s="64">
        <v>929.46727530486351</v>
      </c>
      <c r="R15" s="64">
        <v>320.0776551793798</v>
      </c>
      <c r="S15" s="64">
        <v>736.32634685636003</v>
      </c>
      <c r="T15" s="64">
        <v>824.60059688977844</v>
      </c>
      <c r="U15" s="64">
        <v>947.30054432539532</v>
      </c>
      <c r="V15" s="64">
        <v>720.79574080427528</v>
      </c>
      <c r="W15" s="64">
        <v>508.60935239828649</v>
      </c>
      <c r="X15" s="64">
        <v>178.15345190060657</v>
      </c>
      <c r="Y15" s="64">
        <v>864.67192588730563</v>
      </c>
      <c r="Z15" s="64">
        <v>290.67031944774311</v>
      </c>
      <c r="AA15" s="64">
        <v>837.68660921926289</v>
      </c>
      <c r="AB15" s="64">
        <v>74.204905081979987</v>
      </c>
      <c r="AC15" s="64">
        <v>1128.1146109283131</v>
      </c>
      <c r="AD15" s="64">
        <v>1202.9111399316089</v>
      </c>
      <c r="AE15" s="64">
        <v>236.33648682798255</v>
      </c>
      <c r="AF15" s="64">
        <v>2424.5861114959362</v>
      </c>
      <c r="AG15" s="64">
        <v>1875.5917554769251</v>
      </c>
      <c r="AH15" s="64">
        <v>279.10601963519792</v>
      </c>
      <c r="AI15" s="64">
        <v>32.861761327004359</v>
      </c>
      <c r="AJ15" s="64">
        <v>25.133112556877172</v>
      </c>
      <c r="AK15" s="64">
        <v>361.3489977588788</v>
      </c>
      <c r="AL15" s="64">
        <v>102.56206935325601</v>
      </c>
      <c r="AM15" s="64">
        <v>1033.3075152121808</v>
      </c>
      <c r="AN15" s="64">
        <v>3838.5143675912259</v>
      </c>
      <c r="AO15" s="64">
        <v>1016.0041481142256</v>
      </c>
      <c r="AP15" s="64">
        <v>273.72906209147709</v>
      </c>
      <c r="AQ15" s="64">
        <v>279.51764760267872</v>
      </c>
      <c r="AR15" s="64">
        <v>795.52474749557143</v>
      </c>
      <c r="AS15" s="64">
        <v>237.70643742158416</v>
      </c>
      <c r="AT15" s="64">
        <v>419.1422922261238</v>
      </c>
      <c r="AU15" s="64">
        <v>139.75787591987461</v>
      </c>
      <c r="AV15" s="64">
        <v>94.451043707473914</v>
      </c>
      <c r="AW15" s="64">
        <v>1222.9127444145979</v>
      </c>
      <c r="AX15" s="64">
        <v>860.31944849455556</v>
      </c>
      <c r="AY15" s="64">
        <v>118.07981375475482</v>
      </c>
      <c r="AZ15" s="64">
        <v>605.41667722777686</v>
      </c>
      <c r="BA15" s="64">
        <v>475.9778896191184</v>
      </c>
      <c r="BB15" s="64">
        <v>329.61511275997077</v>
      </c>
      <c r="BC15" s="64">
        <v>70.111493292857517</v>
      </c>
      <c r="BD15" s="64">
        <v>283.66392502168077</v>
      </c>
      <c r="BE15" s="64">
        <v>1617.6018958564543</v>
      </c>
      <c r="BF15" s="64">
        <v>1510.945097929912</v>
      </c>
      <c r="BG15" s="64">
        <v>747.08744710904375</v>
      </c>
      <c r="BH15" s="64">
        <v>882.58000042292076</v>
      </c>
      <c r="BI15" s="64">
        <v>488.65655887654657</v>
      </c>
      <c r="BJ15" s="64">
        <v>236.74232179092479</v>
      </c>
      <c r="BK15" s="64">
        <v>156.73757581073809</v>
      </c>
      <c r="BL15" s="64">
        <v>194.63159398955514</v>
      </c>
      <c r="BM15" s="64">
        <v>70.796819169199722</v>
      </c>
      <c r="BN15" s="64">
        <v>126.34794774103773</v>
      </c>
      <c r="BO15" s="64">
        <v>0</v>
      </c>
      <c r="BP15" s="64">
        <v>0</v>
      </c>
      <c r="BQ15" s="66">
        <v>77020.540713800205</v>
      </c>
      <c r="BR15" s="64">
        <v>13084.677950223959</v>
      </c>
      <c r="BS15" s="64">
        <v>0</v>
      </c>
      <c r="BT15" s="64">
        <v>10.776741586233625</v>
      </c>
      <c r="BU15" s="67">
        <v>13095.454691810193</v>
      </c>
      <c r="BV15" s="64">
        <v>22.194162192162473</v>
      </c>
      <c r="BW15" s="64">
        <v>0</v>
      </c>
      <c r="BX15" s="64">
        <v>-246.26086135902352</v>
      </c>
      <c r="BY15" s="67">
        <v>-246.26086135902352</v>
      </c>
      <c r="BZ15" s="67">
        <v>-224.06669916686104</v>
      </c>
      <c r="CA15" s="64">
        <v>0</v>
      </c>
      <c r="CB15" s="64">
        <v>0</v>
      </c>
      <c r="CC15" s="64">
        <v>22910.545233022753</v>
      </c>
      <c r="CD15" s="64">
        <v>0</v>
      </c>
      <c r="CE15" s="73">
        <v>22910.545233022753</v>
      </c>
      <c r="CF15" s="73">
        <v>35781.933225666085</v>
      </c>
      <c r="CG15" s="74">
        <v>112802.47393946629</v>
      </c>
    </row>
    <row r="16" spans="1:86" ht="12.75" customHeight="1">
      <c r="A16" s="18">
        <v>9</v>
      </c>
      <c r="B16" s="27" t="s">
        <v>158</v>
      </c>
      <c r="C16" s="19" t="s">
        <v>60</v>
      </c>
      <c r="D16" s="64">
        <v>48.702288500279352</v>
      </c>
      <c r="E16" s="64">
        <v>8.6036754848818617</v>
      </c>
      <c r="F16" s="64">
        <v>7.5797222630401713</v>
      </c>
      <c r="G16" s="64">
        <v>54.601950888286652</v>
      </c>
      <c r="H16" s="64">
        <v>1082.487422354365</v>
      </c>
      <c r="I16" s="64">
        <v>397.79420269634784</v>
      </c>
      <c r="J16" s="64">
        <v>84.832710173277306</v>
      </c>
      <c r="K16" s="64">
        <v>1001.4494294751672</v>
      </c>
      <c r="L16" s="64">
        <v>8260.6064459025802</v>
      </c>
      <c r="M16" s="64">
        <v>79.395111287370426</v>
      </c>
      <c r="N16" s="64">
        <v>911.58521013586392</v>
      </c>
      <c r="O16" s="64">
        <v>603.16128756301578</v>
      </c>
      <c r="P16" s="64">
        <v>327.51386193583932</v>
      </c>
      <c r="Q16" s="64">
        <v>239.5748492025086</v>
      </c>
      <c r="R16" s="64">
        <v>225.34124433493702</v>
      </c>
      <c r="S16" s="64">
        <v>520.93159794181054</v>
      </c>
      <c r="T16" s="64">
        <v>365.98458562128792</v>
      </c>
      <c r="U16" s="64">
        <v>385.60936859948612</v>
      </c>
      <c r="V16" s="64">
        <v>646.64006476507132</v>
      </c>
      <c r="W16" s="64">
        <v>743.23119161692853</v>
      </c>
      <c r="X16" s="64">
        <v>155.35863331670845</v>
      </c>
      <c r="Y16" s="64">
        <v>603.27100276124577</v>
      </c>
      <c r="Z16" s="64">
        <v>200.85379408444788</v>
      </c>
      <c r="AA16" s="64">
        <v>443.96747619882899</v>
      </c>
      <c r="AB16" s="64">
        <v>108.1786422279918</v>
      </c>
      <c r="AC16" s="64">
        <v>316.3039517784938</v>
      </c>
      <c r="AD16" s="64">
        <v>1221.7136735196286</v>
      </c>
      <c r="AE16" s="64">
        <v>690.05814786908513</v>
      </c>
      <c r="AF16" s="64">
        <v>2010.9143114037886</v>
      </c>
      <c r="AG16" s="64">
        <v>3483.1124910343069</v>
      </c>
      <c r="AH16" s="64">
        <v>554.73728687370499</v>
      </c>
      <c r="AI16" s="64">
        <v>32.923193260736937</v>
      </c>
      <c r="AJ16" s="64">
        <v>47.837193880160143</v>
      </c>
      <c r="AK16" s="64">
        <v>448.80745509184499</v>
      </c>
      <c r="AL16" s="64">
        <v>487.22719103152428</v>
      </c>
      <c r="AM16" s="64">
        <v>1194.2328245780257</v>
      </c>
      <c r="AN16" s="64">
        <v>11265.812128401265</v>
      </c>
      <c r="AO16" s="64">
        <v>2336.8137093673549</v>
      </c>
      <c r="AP16" s="64">
        <v>1984.2786365517277</v>
      </c>
      <c r="AQ16" s="64">
        <v>1657.8950824821461</v>
      </c>
      <c r="AR16" s="64">
        <v>1906.4735111222042</v>
      </c>
      <c r="AS16" s="64">
        <v>623.88997061290331</v>
      </c>
      <c r="AT16" s="64">
        <v>565.63751249770269</v>
      </c>
      <c r="AU16" s="64">
        <v>188.57366396880693</v>
      </c>
      <c r="AV16" s="64">
        <v>34.637751670656087</v>
      </c>
      <c r="AW16" s="64">
        <v>2505.0010538367023</v>
      </c>
      <c r="AX16" s="64">
        <v>2444.801046202349</v>
      </c>
      <c r="AY16" s="64">
        <v>477.85721616130172</v>
      </c>
      <c r="AZ16" s="64">
        <v>2225.2675716326689</v>
      </c>
      <c r="BA16" s="64">
        <v>636.97135408238421</v>
      </c>
      <c r="BB16" s="64">
        <v>848.80203646778023</v>
      </c>
      <c r="BC16" s="64">
        <v>140.85923463613594</v>
      </c>
      <c r="BD16" s="64">
        <v>1791.6314617543514</v>
      </c>
      <c r="BE16" s="64">
        <v>2555.6704354377844</v>
      </c>
      <c r="BF16" s="64">
        <v>2798.9449151160097</v>
      </c>
      <c r="BG16" s="64">
        <v>1083.0399984203082</v>
      </c>
      <c r="BH16" s="64">
        <v>484.20078083907538</v>
      </c>
      <c r="BI16" s="64">
        <v>337.57909648351352</v>
      </c>
      <c r="BJ16" s="64">
        <v>1207.3899791920901</v>
      </c>
      <c r="BK16" s="64">
        <v>744.28074895797943</v>
      </c>
      <c r="BL16" s="64">
        <v>756.61656004024474</v>
      </c>
      <c r="BM16" s="64">
        <v>79.026505323033987</v>
      </c>
      <c r="BN16" s="64">
        <v>236.86957405182577</v>
      </c>
      <c r="BO16" s="64">
        <v>0</v>
      </c>
      <c r="BP16" s="64">
        <v>0</v>
      </c>
      <c r="BQ16" s="66">
        <v>69913.945024963192</v>
      </c>
      <c r="BR16" s="64">
        <v>2637.6284271659079</v>
      </c>
      <c r="BS16" s="64">
        <v>0.89544663352447917</v>
      </c>
      <c r="BT16" s="64">
        <v>3.6837401159792758</v>
      </c>
      <c r="BU16" s="67">
        <v>2642.2076139154115</v>
      </c>
      <c r="BV16" s="64">
        <v>37.420660465550696</v>
      </c>
      <c r="BW16" s="64">
        <v>0</v>
      </c>
      <c r="BX16" s="64">
        <v>-1413.6464099212808</v>
      </c>
      <c r="BY16" s="67">
        <v>-1413.6464099212808</v>
      </c>
      <c r="BZ16" s="67">
        <v>-1376.22574945573</v>
      </c>
      <c r="CA16" s="64">
        <v>0</v>
      </c>
      <c r="CB16" s="64">
        <v>0</v>
      </c>
      <c r="CC16" s="64">
        <v>2560.4245184170222</v>
      </c>
      <c r="CD16" s="64">
        <v>0</v>
      </c>
      <c r="CE16" s="73">
        <v>2560.4245184170222</v>
      </c>
      <c r="CF16" s="73">
        <v>3826.4063828767039</v>
      </c>
      <c r="CG16" s="74">
        <v>73740.351407839902</v>
      </c>
    </row>
    <row r="17" spans="1:85" ht="12.75" customHeight="1">
      <c r="A17" s="17">
        <v>10</v>
      </c>
      <c r="B17" s="27" t="s">
        <v>159</v>
      </c>
      <c r="C17" s="19" t="s">
        <v>61</v>
      </c>
      <c r="D17" s="64">
        <v>3684.1937423903064</v>
      </c>
      <c r="E17" s="64">
        <v>188.56841629359761</v>
      </c>
      <c r="F17" s="64">
        <v>341.06522578781653</v>
      </c>
      <c r="G17" s="64">
        <v>635.41673750971984</v>
      </c>
      <c r="H17" s="64">
        <v>1415.3067617914742</v>
      </c>
      <c r="I17" s="64">
        <v>424.64643009855837</v>
      </c>
      <c r="J17" s="64">
        <v>258.48234484313394</v>
      </c>
      <c r="K17" s="64">
        <v>329.98002933050969</v>
      </c>
      <c r="L17" s="64">
        <v>97.633688605937891</v>
      </c>
      <c r="M17" s="64">
        <v>20114.702872904145</v>
      </c>
      <c r="N17" s="64">
        <v>9878.7227856929385</v>
      </c>
      <c r="O17" s="64">
        <v>344.43190398324361</v>
      </c>
      <c r="P17" s="64">
        <v>800.90327656163743</v>
      </c>
      <c r="Q17" s="64">
        <v>1393.5422418055959</v>
      </c>
      <c r="R17" s="64">
        <v>2318.7220973172671</v>
      </c>
      <c r="S17" s="64">
        <v>570.94182378516916</v>
      </c>
      <c r="T17" s="64">
        <v>192.01033859874377</v>
      </c>
      <c r="U17" s="64">
        <v>307.14332805489471</v>
      </c>
      <c r="V17" s="64">
        <v>415.48852595898393</v>
      </c>
      <c r="W17" s="64">
        <v>410.13455071631847</v>
      </c>
      <c r="X17" s="64">
        <v>110.079866316216</v>
      </c>
      <c r="Y17" s="64">
        <v>228.00318122839565</v>
      </c>
      <c r="Z17" s="64">
        <v>209.40735198258051</v>
      </c>
      <c r="AA17" s="64">
        <v>5109.4097330237</v>
      </c>
      <c r="AB17" s="64">
        <v>180.47201061211427</v>
      </c>
      <c r="AC17" s="64">
        <v>871.80323296023607</v>
      </c>
      <c r="AD17" s="64">
        <v>5897.3671034481695</v>
      </c>
      <c r="AE17" s="64">
        <v>966.5202416760859</v>
      </c>
      <c r="AF17" s="64">
        <v>7360.0922571781966</v>
      </c>
      <c r="AG17" s="64">
        <v>2659.6841220221459</v>
      </c>
      <c r="AH17" s="64">
        <v>12701.792767936451</v>
      </c>
      <c r="AI17" s="64">
        <v>2065.1498223891831</v>
      </c>
      <c r="AJ17" s="64">
        <v>7373.2715067891058</v>
      </c>
      <c r="AK17" s="64">
        <v>1977.154435489857</v>
      </c>
      <c r="AL17" s="64">
        <v>373.01681686619378</v>
      </c>
      <c r="AM17" s="64">
        <v>1058.7795625453373</v>
      </c>
      <c r="AN17" s="64">
        <v>240.96389582141228</v>
      </c>
      <c r="AO17" s="64">
        <v>303.78622631443045</v>
      </c>
      <c r="AP17" s="64">
        <v>537.17419331163956</v>
      </c>
      <c r="AQ17" s="64">
        <v>493.69406780746522</v>
      </c>
      <c r="AR17" s="64">
        <v>264.59376400359037</v>
      </c>
      <c r="AS17" s="64">
        <v>85.39078272838421</v>
      </c>
      <c r="AT17" s="64">
        <v>175.43974874726038</v>
      </c>
      <c r="AU17" s="64">
        <v>183.60913773079517</v>
      </c>
      <c r="AV17" s="64">
        <v>329.46737490780765</v>
      </c>
      <c r="AW17" s="64">
        <v>980.17802378470901</v>
      </c>
      <c r="AX17" s="64">
        <v>454.91249726572232</v>
      </c>
      <c r="AY17" s="64">
        <v>179.38228193343986</v>
      </c>
      <c r="AZ17" s="64">
        <v>217.96930016624458</v>
      </c>
      <c r="BA17" s="64">
        <v>198.51474751477696</v>
      </c>
      <c r="BB17" s="64">
        <v>1047.1060231886804</v>
      </c>
      <c r="BC17" s="64">
        <v>148.47474639895123</v>
      </c>
      <c r="BD17" s="64">
        <v>126.70144054933823</v>
      </c>
      <c r="BE17" s="64">
        <v>971.98309159532914</v>
      </c>
      <c r="BF17" s="64">
        <v>2535.8350576335342</v>
      </c>
      <c r="BG17" s="64">
        <v>720.32022220694955</v>
      </c>
      <c r="BH17" s="64">
        <v>735.11619973396841</v>
      </c>
      <c r="BI17" s="64">
        <v>297.78850013542279</v>
      </c>
      <c r="BJ17" s="64">
        <v>304.02731337249446</v>
      </c>
      <c r="BK17" s="64">
        <v>214.97690197937337</v>
      </c>
      <c r="BL17" s="64">
        <v>292.60833238557098</v>
      </c>
      <c r="BM17" s="64">
        <v>73.832054479123187</v>
      </c>
      <c r="BN17" s="64">
        <v>411.06869159188824</v>
      </c>
      <c r="BO17" s="64">
        <v>0</v>
      </c>
      <c r="BP17" s="64">
        <v>0</v>
      </c>
      <c r="BQ17" s="66">
        <v>105788.95575178227</v>
      </c>
      <c r="BR17" s="64">
        <v>60873.772706512289</v>
      </c>
      <c r="BS17" s="64">
        <v>0</v>
      </c>
      <c r="BT17" s="64">
        <v>71.943340409721614</v>
      </c>
      <c r="BU17" s="67">
        <v>60945.716046922011</v>
      </c>
      <c r="BV17" s="64">
        <v>72.589821852187129</v>
      </c>
      <c r="BW17" s="64">
        <v>0</v>
      </c>
      <c r="BX17" s="64">
        <v>-1124.9834649073475</v>
      </c>
      <c r="BY17" s="67">
        <v>-1124.9834649073475</v>
      </c>
      <c r="BZ17" s="67">
        <v>-1052.3936430551603</v>
      </c>
      <c r="CA17" s="64">
        <v>0</v>
      </c>
      <c r="CB17" s="64">
        <v>0</v>
      </c>
      <c r="CC17" s="64">
        <v>53581.064966139355</v>
      </c>
      <c r="CD17" s="64">
        <v>0</v>
      </c>
      <c r="CE17" s="73">
        <v>53581.064966139355</v>
      </c>
      <c r="CF17" s="73">
        <v>113474.38737000621</v>
      </c>
      <c r="CG17" s="74">
        <v>219263.34312178846</v>
      </c>
    </row>
    <row r="18" spans="1:85" ht="12.75" customHeight="1">
      <c r="A18" s="18">
        <v>11</v>
      </c>
      <c r="B18" s="27" t="s">
        <v>160</v>
      </c>
      <c r="C18" s="19" t="s">
        <v>62</v>
      </c>
      <c r="D18" s="64">
        <v>10676.733383898802</v>
      </c>
      <c r="E18" s="64">
        <v>123.95142889537534</v>
      </c>
      <c r="F18" s="64">
        <v>211.27101022298976</v>
      </c>
      <c r="G18" s="64">
        <v>684.66825416920267</v>
      </c>
      <c r="H18" s="64">
        <v>3927.4822190877535</v>
      </c>
      <c r="I18" s="64">
        <v>4391.6235743751567</v>
      </c>
      <c r="J18" s="64">
        <v>2219.4378562734692</v>
      </c>
      <c r="K18" s="64">
        <v>4351.4082018502331</v>
      </c>
      <c r="L18" s="64">
        <v>1746.8148222038144</v>
      </c>
      <c r="M18" s="64">
        <v>11258.821118478641</v>
      </c>
      <c r="N18" s="64">
        <v>61809.998390673194</v>
      </c>
      <c r="O18" s="64">
        <v>6809.7015307853271</v>
      </c>
      <c r="P18" s="64">
        <v>23032.578127392622</v>
      </c>
      <c r="Q18" s="64">
        <v>3001.0055503482599</v>
      </c>
      <c r="R18" s="64">
        <v>4292.7348756309184</v>
      </c>
      <c r="S18" s="64">
        <v>4101.6193853853947</v>
      </c>
      <c r="T18" s="64">
        <v>1488.8195724017917</v>
      </c>
      <c r="U18" s="64">
        <v>2765.884256893693</v>
      </c>
      <c r="V18" s="64">
        <v>2133.543197483441</v>
      </c>
      <c r="W18" s="64">
        <v>4609.0451878180393</v>
      </c>
      <c r="X18" s="64">
        <v>953.2351655024604</v>
      </c>
      <c r="Y18" s="64">
        <v>1809.2269156495004</v>
      </c>
      <c r="Z18" s="64">
        <v>715.38861120861247</v>
      </c>
      <c r="AA18" s="64">
        <v>5433.0291563245146</v>
      </c>
      <c r="AB18" s="64">
        <v>1251.0223802929249</v>
      </c>
      <c r="AC18" s="64">
        <v>1979.8566299229174</v>
      </c>
      <c r="AD18" s="64">
        <v>6836.7709888817662</v>
      </c>
      <c r="AE18" s="64">
        <v>1524.8860328530211</v>
      </c>
      <c r="AF18" s="64">
        <v>2118.8272528002735</v>
      </c>
      <c r="AG18" s="64">
        <v>769.35133148898512</v>
      </c>
      <c r="AH18" s="64">
        <v>408.89416327320009</v>
      </c>
      <c r="AI18" s="64">
        <v>54.997244207677738</v>
      </c>
      <c r="AJ18" s="64">
        <v>136.34209636778229</v>
      </c>
      <c r="AK18" s="64">
        <v>324.66398730354365</v>
      </c>
      <c r="AL18" s="64">
        <v>27.408172211986408</v>
      </c>
      <c r="AM18" s="64">
        <v>1427.3886555338022</v>
      </c>
      <c r="AN18" s="64">
        <v>410.15597671220831</v>
      </c>
      <c r="AO18" s="64">
        <v>597.45614747009063</v>
      </c>
      <c r="AP18" s="64">
        <v>97.275449115394636</v>
      </c>
      <c r="AQ18" s="64">
        <v>210.87908249081019</v>
      </c>
      <c r="AR18" s="64">
        <v>73.569169383721956</v>
      </c>
      <c r="AS18" s="64">
        <v>36.009757103618185</v>
      </c>
      <c r="AT18" s="64">
        <v>16.960211997018458</v>
      </c>
      <c r="AU18" s="64">
        <v>48.239205031791855</v>
      </c>
      <c r="AV18" s="64">
        <v>70.831607247705008</v>
      </c>
      <c r="AW18" s="64">
        <v>202.99255351134769</v>
      </c>
      <c r="AX18" s="64">
        <v>496.00597439373331</v>
      </c>
      <c r="AY18" s="64">
        <v>475.39021114833463</v>
      </c>
      <c r="AZ18" s="64">
        <v>151.01101663008038</v>
      </c>
      <c r="BA18" s="64">
        <v>379.50821452032631</v>
      </c>
      <c r="BB18" s="64">
        <v>207.96107854334127</v>
      </c>
      <c r="BC18" s="64">
        <v>37.318811274999121</v>
      </c>
      <c r="BD18" s="64">
        <v>96.156612151921792</v>
      </c>
      <c r="BE18" s="64">
        <v>1488.2429548679395</v>
      </c>
      <c r="BF18" s="64">
        <v>1137.327981000702</v>
      </c>
      <c r="BG18" s="64">
        <v>444.41123721228337</v>
      </c>
      <c r="BH18" s="64">
        <v>3330.9117681416647</v>
      </c>
      <c r="BI18" s="64">
        <v>458.75487632296114</v>
      </c>
      <c r="BJ18" s="64">
        <v>257.57009762403999</v>
      </c>
      <c r="BK18" s="64">
        <v>175.0466330737467</v>
      </c>
      <c r="BL18" s="64">
        <v>142.47013128354533</v>
      </c>
      <c r="BM18" s="64">
        <v>97.67881756375013</v>
      </c>
      <c r="BN18" s="64">
        <v>1113.4268535341951</v>
      </c>
      <c r="BO18" s="64">
        <v>0</v>
      </c>
      <c r="BP18" s="64">
        <v>0</v>
      </c>
      <c r="BQ18" s="66">
        <v>191661.99315744231</v>
      </c>
      <c r="BR18" s="64">
        <v>30126.595910587199</v>
      </c>
      <c r="BS18" s="64">
        <v>1.0112030782091582E-2</v>
      </c>
      <c r="BT18" s="64">
        <v>129.15824780692282</v>
      </c>
      <c r="BU18" s="67">
        <v>30255.764270424901</v>
      </c>
      <c r="BV18" s="64">
        <v>85.20688506199582</v>
      </c>
      <c r="BW18" s="64">
        <v>0</v>
      </c>
      <c r="BX18" s="64">
        <v>-1150.8954528912259</v>
      </c>
      <c r="BY18" s="67">
        <v>-1150.8954528912259</v>
      </c>
      <c r="BZ18" s="67">
        <v>-1065.6885678292301</v>
      </c>
      <c r="CA18" s="64">
        <v>0</v>
      </c>
      <c r="CB18" s="64">
        <v>0</v>
      </c>
      <c r="CC18" s="64">
        <v>110060.63941099202</v>
      </c>
      <c r="CD18" s="64">
        <v>0</v>
      </c>
      <c r="CE18" s="73">
        <v>110060.63941099202</v>
      </c>
      <c r="CF18" s="73">
        <v>139250.71511358768</v>
      </c>
      <c r="CG18" s="74">
        <v>330912.70827102999</v>
      </c>
    </row>
    <row r="19" spans="1:85" ht="12.75" customHeight="1">
      <c r="A19" s="18">
        <v>12</v>
      </c>
      <c r="B19" s="27" t="s">
        <v>161</v>
      </c>
      <c r="C19" s="19" t="s">
        <v>63</v>
      </c>
      <c r="D19" s="64">
        <v>980.40431064897871</v>
      </c>
      <c r="E19" s="64">
        <v>1.2885473029599639</v>
      </c>
      <c r="F19" s="64">
        <v>22.801060091555275</v>
      </c>
      <c r="G19" s="64">
        <v>2.5246982410501482</v>
      </c>
      <c r="H19" s="64">
        <v>317.95016710769119</v>
      </c>
      <c r="I19" s="64">
        <v>9.023138758786331</v>
      </c>
      <c r="J19" s="64">
        <v>4.2435798563700331</v>
      </c>
      <c r="K19" s="64">
        <v>20.042749067079267</v>
      </c>
      <c r="L19" s="64">
        <v>0.88972379451051764</v>
      </c>
      <c r="M19" s="64">
        <v>17.154130412234938</v>
      </c>
      <c r="N19" s="64">
        <v>474.98332196521221</v>
      </c>
      <c r="O19" s="64">
        <v>12366.023959571108</v>
      </c>
      <c r="P19" s="64">
        <v>27.533718292086309</v>
      </c>
      <c r="Q19" s="64">
        <v>2.3181774189781645</v>
      </c>
      <c r="R19" s="64">
        <v>6.8390027945435037</v>
      </c>
      <c r="S19" s="64">
        <v>5.1634464147001173</v>
      </c>
      <c r="T19" s="64">
        <v>15.708640208979812</v>
      </c>
      <c r="U19" s="64">
        <v>4.1324894645369508</v>
      </c>
      <c r="V19" s="64">
        <v>5.3767325569635531</v>
      </c>
      <c r="W19" s="64">
        <v>2.1954456980366812</v>
      </c>
      <c r="X19" s="64">
        <v>3.650399329413375</v>
      </c>
      <c r="Y19" s="64">
        <v>33.552466854143894</v>
      </c>
      <c r="Z19" s="64">
        <v>5.8945506589939374</v>
      </c>
      <c r="AA19" s="64">
        <v>14.406793021464253</v>
      </c>
      <c r="AB19" s="64">
        <v>6.8380137358798532</v>
      </c>
      <c r="AC19" s="64">
        <v>30.371755029906666</v>
      </c>
      <c r="AD19" s="64">
        <v>26.434217844097503</v>
      </c>
      <c r="AE19" s="64">
        <v>1.9756029599786455</v>
      </c>
      <c r="AF19" s="64">
        <v>384.2345888340497</v>
      </c>
      <c r="AG19" s="64">
        <v>49.967539292419666</v>
      </c>
      <c r="AH19" s="64">
        <v>11.462018370453034</v>
      </c>
      <c r="AI19" s="64">
        <v>2.7958556837292918</v>
      </c>
      <c r="AJ19" s="64">
        <v>1.5750716437742882</v>
      </c>
      <c r="AK19" s="64">
        <v>9.5319753459228096</v>
      </c>
      <c r="AL19" s="64">
        <v>0.81268874505308797</v>
      </c>
      <c r="AM19" s="64">
        <v>25.554844512536064</v>
      </c>
      <c r="AN19" s="64">
        <v>8.1704040667301969E-2</v>
      </c>
      <c r="AO19" s="64">
        <v>5.4281808028305347</v>
      </c>
      <c r="AP19" s="64">
        <v>3.3677748921431174</v>
      </c>
      <c r="AQ19" s="64">
        <v>2.4481820611003551</v>
      </c>
      <c r="AR19" s="64">
        <v>5.9899694243180743</v>
      </c>
      <c r="AS19" s="64">
        <v>3.8324682695110597</v>
      </c>
      <c r="AT19" s="64">
        <v>0.3918649332584081</v>
      </c>
      <c r="AU19" s="64">
        <v>4.8359987268105833</v>
      </c>
      <c r="AV19" s="64">
        <v>0.26086331350820047</v>
      </c>
      <c r="AW19" s="64">
        <v>7.6084520295731473</v>
      </c>
      <c r="AX19" s="64">
        <v>1.1869242491757497</v>
      </c>
      <c r="AY19" s="64">
        <v>153.09359417057357</v>
      </c>
      <c r="AZ19" s="64">
        <v>3.9017331789866505</v>
      </c>
      <c r="BA19" s="64">
        <v>347.327798106312</v>
      </c>
      <c r="BB19" s="64">
        <v>20.41006968740048</v>
      </c>
      <c r="BC19" s="64">
        <v>-9.5384695183206727</v>
      </c>
      <c r="BD19" s="64">
        <v>0.6249582075895731</v>
      </c>
      <c r="BE19" s="64">
        <v>76.741803181519771</v>
      </c>
      <c r="BF19" s="64">
        <v>160.22109891935213</v>
      </c>
      <c r="BG19" s="64">
        <v>29.962174040569153</v>
      </c>
      <c r="BH19" s="64">
        <v>18971.849320564899</v>
      </c>
      <c r="BI19" s="64">
        <v>1221.0736435538402</v>
      </c>
      <c r="BJ19" s="64">
        <v>13.740319554758067</v>
      </c>
      <c r="BK19" s="64">
        <v>6.3879223471342357</v>
      </c>
      <c r="BL19" s="64">
        <v>25.274381886804282</v>
      </c>
      <c r="BM19" s="64">
        <v>1.5526725996110515</v>
      </c>
      <c r="BN19" s="64">
        <v>5.9961318757973068</v>
      </c>
      <c r="BO19" s="64">
        <v>0</v>
      </c>
      <c r="BP19" s="64">
        <v>0</v>
      </c>
      <c r="BQ19" s="66">
        <v>35959.70695662791</v>
      </c>
      <c r="BR19" s="64">
        <v>18934.424303184751</v>
      </c>
      <c r="BS19" s="64">
        <v>20.640141273730922</v>
      </c>
      <c r="BT19" s="64">
        <v>37654.774484435278</v>
      </c>
      <c r="BU19" s="67">
        <v>56609.838928893761</v>
      </c>
      <c r="BV19" s="64">
        <v>3.880531062892536</v>
      </c>
      <c r="BW19" s="64">
        <v>0</v>
      </c>
      <c r="BX19" s="64">
        <v>-8322.8567771213111</v>
      </c>
      <c r="BY19" s="67">
        <v>-8322.8567771213111</v>
      </c>
      <c r="BZ19" s="67">
        <v>-8318.9762460584188</v>
      </c>
      <c r="CA19" s="64">
        <v>0</v>
      </c>
      <c r="CB19" s="64">
        <v>0</v>
      </c>
      <c r="CC19" s="64">
        <v>49545.419660483567</v>
      </c>
      <c r="CD19" s="64">
        <v>0</v>
      </c>
      <c r="CE19" s="73">
        <v>49545.419660483567</v>
      </c>
      <c r="CF19" s="73">
        <v>97836.282343318919</v>
      </c>
      <c r="CG19" s="74">
        <v>133795.98929994681</v>
      </c>
    </row>
    <row r="20" spans="1:85" ht="12.75" customHeight="1">
      <c r="A20" s="17">
        <v>13</v>
      </c>
      <c r="B20" s="27" t="s">
        <v>162</v>
      </c>
      <c r="C20" s="19" t="s">
        <v>64</v>
      </c>
      <c r="D20" s="64">
        <v>1005.7049771197795</v>
      </c>
      <c r="E20" s="64">
        <v>23.39248409765775</v>
      </c>
      <c r="F20" s="64">
        <v>68.536465964351706</v>
      </c>
      <c r="G20" s="64">
        <v>170.94754675686761</v>
      </c>
      <c r="H20" s="64">
        <v>7235.0960572142994</v>
      </c>
      <c r="I20" s="64">
        <v>2456.9058595710217</v>
      </c>
      <c r="J20" s="64">
        <v>538.7873792999078</v>
      </c>
      <c r="K20" s="64">
        <v>1231.3346453318502</v>
      </c>
      <c r="L20" s="64">
        <v>485.10234803866297</v>
      </c>
      <c r="M20" s="64">
        <v>1081.5984160329635</v>
      </c>
      <c r="N20" s="64">
        <v>4573.2123670352348</v>
      </c>
      <c r="O20" s="64">
        <v>1158.2747008218607</v>
      </c>
      <c r="P20" s="64">
        <v>14501.458871035544</v>
      </c>
      <c r="Q20" s="64">
        <v>1076.0472671223445</v>
      </c>
      <c r="R20" s="64">
        <v>767.70508132817736</v>
      </c>
      <c r="S20" s="64">
        <v>2682.5739010463094</v>
      </c>
      <c r="T20" s="64">
        <v>2651.6921229399259</v>
      </c>
      <c r="U20" s="64">
        <v>4418.958393076261</v>
      </c>
      <c r="V20" s="64">
        <v>6676.2520317724684</v>
      </c>
      <c r="W20" s="64">
        <v>15116.941423817698</v>
      </c>
      <c r="X20" s="64">
        <v>2149.3670159335702</v>
      </c>
      <c r="Y20" s="64">
        <v>2606.8089466918786</v>
      </c>
      <c r="Z20" s="64">
        <v>2109.0651370557057</v>
      </c>
      <c r="AA20" s="64">
        <v>1324.6992333857752</v>
      </c>
      <c r="AB20" s="64">
        <v>111.0644440293884</v>
      </c>
      <c r="AC20" s="64">
        <v>738.36666672947058</v>
      </c>
      <c r="AD20" s="64">
        <v>18392.798730097176</v>
      </c>
      <c r="AE20" s="64">
        <v>2552.2146453550431</v>
      </c>
      <c r="AF20" s="64">
        <v>2168.805769313336</v>
      </c>
      <c r="AG20" s="64">
        <v>2455.2233977497272</v>
      </c>
      <c r="AH20" s="64">
        <v>2099.2931051642931</v>
      </c>
      <c r="AI20" s="64">
        <v>70.808933365541876</v>
      </c>
      <c r="AJ20" s="64">
        <v>91.007152179970163</v>
      </c>
      <c r="AK20" s="64">
        <v>798.79699846832671</v>
      </c>
      <c r="AL20" s="64">
        <v>128.12817985791702</v>
      </c>
      <c r="AM20" s="64">
        <v>603.86495702331445</v>
      </c>
      <c r="AN20" s="64">
        <v>224.95407113931392</v>
      </c>
      <c r="AO20" s="64">
        <v>212.39514896460355</v>
      </c>
      <c r="AP20" s="64">
        <v>604.39065578665895</v>
      </c>
      <c r="AQ20" s="64">
        <v>190.91278644685875</v>
      </c>
      <c r="AR20" s="64">
        <v>122.2804010397557</v>
      </c>
      <c r="AS20" s="64">
        <v>60.08705162568755</v>
      </c>
      <c r="AT20" s="64">
        <v>78.109779500808315</v>
      </c>
      <c r="AU20" s="64">
        <v>109.23274434193617</v>
      </c>
      <c r="AV20" s="64">
        <v>168.86158049424503</v>
      </c>
      <c r="AW20" s="64">
        <v>461.97079058371685</v>
      </c>
      <c r="AX20" s="64">
        <v>513.87662805606749</v>
      </c>
      <c r="AY20" s="64">
        <v>118.14687604557469</v>
      </c>
      <c r="AZ20" s="64">
        <v>227.63189857263009</v>
      </c>
      <c r="BA20" s="64">
        <v>299.49174813318922</v>
      </c>
      <c r="BB20" s="64">
        <v>385.76246184459853</v>
      </c>
      <c r="BC20" s="64">
        <v>32.719920099233285</v>
      </c>
      <c r="BD20" s="64">
        <v>66.68185684394011</v>
      </c>
      <c r="BE20" s="64">
        <v>995.62760120320547</v>
      </c>
      <c r="BF20" s="64">
        <v>554.03109297280162</v>
      </c>
      <c r="BG20" s="64">
        <v>131.55891595079711</v>
      </c>
      <c r="BH20" s="64">
        <v>822.132847095138</v>
      </c>
      <c r="BI20" s="64">
        <v>227.56426517983249</v>
      </c>
      <c r="BJ20" s="64">
        <v>157.04876080936774</v>
      </c>
      <c r="BK20" s="64">
        <v>88.16821621430563</v>
      </c>
      <c r="BL20" s="64">
        <v>115.63353597647961</v>
      </c>
      <c r="BM20" s="64">
        <v>262.68713484231358</v>
      </c>
      <c r="BN20" s="64">
        <v>264.72530641794594</v>
      </c>
      <c r="BO20" s="64">
        <v>0</v>
      </c>
      <c r="BP20" s="64">
        <v>0</v>
      </c>
      <c r="BQ20" s="66">
        <v>113817.51972800458</v>
      </c>
      <c r="BR20" s="64">
        <v>11717.288591943221</v>
      </c>
      <c r="BS20" s="64">
        <v>-1.8319660911300797E-2</v>
      </c>
      <c r="BT20" s="64">
        <v>0.46740336435584012</v>
      </c>
      <c r="BU20" s="67">
        <v>11717.737675646666</v>
      </c>
      <c r="BV20" s="64">
        <v>1285.4071773675805</v>
      </c>
      <c r="BW20" s="64">
        <v>0</v>
      </c>
      <c r="BX20" s="64">
        <v>-1809.7355309641371</v>
      </c>
      <c r="BY20" s="67">
        <v>-1809.7355309641371</v>
      </c>
      <c r="BZ20" s="67">
        <v>-524.32835359655655</v>
      </c>
      <c r="CA20" s="64">
        <v>0</v>
      </c>
      <c r="CB20" s="64">
        <v>0</v>
      </c>
      <c r="CC20" s="64">
        <v>33639.163662362553</v>
      </c>
      <c r="CD20" s="64">
        <v>0</v>
      </c>
      <c r="CE20" s="73">
        <v>33639.163662362553</v>
      </c>
      <c r="CF20" s="73">
        <v>44832.572984412662</v>
      </c>
      <c r="CG20" s="74">
        <v>158650.09271241724</v>
      </c>
    </row>
    <row r="21" spans="1:85" ht="12.75" customHeight="1">
      <c r="A21" s="18">
        <v>14</v>
      </c>
      <c r="B21" s="27" t="s">
        <v>163</v>
      </c>
      <c r="C21" s="19" t="s">
        <v>327</v>
      </c>
      <c r="D21" s="64">
        <v>1039.4056060777461</v>
      </c>
      <c r="E21" s="64">
        <v>26.36832765408526</v>
      </c>
      <c r="F21" s="64">
        <v>24.255114322294624</v>
      </c>
      <c r="G21" s="64">
        <v>577.17597153608267</v>
      </c>
      <c r="H21" s="64">
        <v>3084.3301781504624</v>
      </c>
      <c r="I21" s="64">
        <v>164.96180604873862</v>
      </c>
      <c r="J21" s="64">
        <v>823.56025492096683</v>
      </c>
      <c r="K21" s="64">
        <v>138.04342271297713</v>
      </c>
      <c r="L21" s="64">
        <v>33.480064616038199</v>
      </c>
      <c r="M21" s="64">
        <v>182.06451562155146</v>
      </c>
      <c r="N21" s="64">
        <v>1812.7094920776931</v>
      </c>
      <c r="O21" s="64">
        <v>527.49788029527497</v>
      </c>
      <c r="P21" s="64">
        <v>649.91086361371663</v>
      </c>
      <c r="Q21" s="64">
        <v>20569.922116506346</v>
      </c>
      <c r="R21" s="64">
        <v>1964.739253834774</v>
      </c>
      <c r="S21" s="64">
        <v>2057.4442036225769</v>
      </c>
      <c r="T21" s="64">
        <v>814.98668079928439</v>
      </c>
      <c r="U21" s="64">
        <v>1021.6645308522934</v>
      </c>
      <c r="V21" s="64">
        <v>972.31163091114786</v>
      </c>
      <c r="W21" s="64">
        <v>2435.053733877492</v>
      </c>
      <c r="X21" s="64">
        <v>422.3041906990552</v>
      </c>
      <c r="Y21" s="64">
        <v>655.1525266709873</v>
      </c>
      <c r="Z21" s="64">
        <v>604.60259049393358</v>
      </c>
      <c r="AA21" s="64">
        <v>1961.9464489876791</v>
      </c>
      <c r="AB21" s="64">
        <v>268.42293623513137</v>
      </c>
      <c r="AC21" s="64">
        <v>603.81239182209538</v>
      </c>
      <c r="AD21" s="64">
        <v>71960.24334973318</v>
      </c>
      <c r="AE21" s="64">
        <v>549.92647590687636</v>
      </c>
      <c r="AF21" s="64">
        <v>1344.2048392936022</v>
      </c>
      <c r="AG21" s="64">
        <v>387.12403262058638</v>
      </c>
      <c r="AH21" s="64">
        <v>188.08894905059654</v>
      </c>
      <c r="AI21" s="64">
        <v>25.194752387719454</v>
      </c>
      <c r="AJ21" s="64">
        <v>9.5692047139254424</v>
      </c>
      <c r="AK21" s="64">
        <v>206.94506294535623</v>
      </c>
      <c r="AL21" s="64">
        <v>14.291550337591712</v>
      </c>
      <c r="AM21" s="64">
        <v>773.42416065127486</v>
      </c>
      <c r="AN21" s="64">
        <v>16.362586634055855</v>
      </c>
      <c r="AO21" s="64">
        <v>48.279276681113743</v>
      </c>
      <c r="AP21" s="64">
        <v>303.48088804948412</v>
      </c>
      <c r="AQ21" s="64">
        <v>40.808818304634165</v>
      </c>
      <c r="AR21" s="64">
        <v>5.9161068360759739</v>
      </c>
      <c r="AS21" s="64">
        <v>1.3910722556229891</v>
      </c>
      <c r="AT21" s="64">
        <v>10.299393361623856</v>
      </c>
      <c r="AU21" s="64">
        <v>239.22420338250728</v>
      </c>
      <c r="AV21" s="64">
        <v>716.83043881909839</v>
      </c>
      <c r="AW21" s="64">
        <v>103.89145468806436</v>
      </c>
      <c r="AX21" s="64">
        <v>212.03683870614623</v>
      </c>
      <c r="AY21" s="64">
        <v>302.06785305511994</v>
      </c>
      <c r="AZ21" s="64">
        <v>51.9937578135387</v>
      </c>
      <c r="BA21" s="64">
        <v>53.513404432904004</v>
      </c>
      <c r="BB21" s="64">
        <v>136.52689047701858</v>
      </c>
      <c r="BC21" s="64">
        <v>25.24229389320945</v>
      </c>
      <c r="BD21" s="64">
        <v>8.7086398064989883</v>
      </c>
      <c r="BE21" s="64">
        <v>416.72762124521574</v>
      </c>
      <c r="BF21" s="64">
        <v>548.86955243321336</v>
      </c>
      <c r="BG21" s="64">
        <v>355.45550355472159</v>
      </c>
      <c r="BH21" s="64">
        <v>851.7811001025907</v>
      </c>
      <c r="BI21" s="64">
        <v>112.70212108549346</v>
      </c>
      <c r="BJ21" s="64">
        <v>90.484088913434547</v>
      </c>
      <c r="BK21" s="64">
        <v>92.485930482458301</v>
      </c>
      <c r="BL21" s="64">
        <v>57.192657701987251</v>
      </c>
      <c r="BM21" s="64">
        <v>91.102924935428973</v>
      </c>
      <c r="BN21" s="64">
        <v>267.34386442673076</v>
      </c>
      <c r="BO21" s="64">
        <v>0</v>
      </c>
      <c r="BP21" s="64">
        <v>0</v>
      </c>
      <c r="BQ21" s="66">
        <v>124055.85839267915</v>
      </c>
      <c r="BR21" s="64">
        <v>8039.7730584437404</v>
      </c>
      <c r="BS21" s="64">
        <v>0</v>
      </c>
      <c r="BT21" s="64">
        <v>0.3126621586222651</v>
      </c>
      <c r="BU21" s="67">
        <v>8040.0857206023629</v>
      </c>
      <c r="BV21" s="64">
        <v>911.86814153042485</v>
      </c>
      <c r="BW21" s="64">
        <v>0</v>
      </c>
      <c r="BX21" s="64">
        <v>-491.53562889868397</v>
      </c>
      <c r="BY21" s="67">
        <v>-491.53562889868397</v>
      </c>
      <c r="BZ21" s="67">
        <v>420.33251263174088</v>
      </c>
      <c r="CA21" s="64">
        <v>0</v>
      </c>
      <c r="CB21" s="64">
        <v>0</v>
      </c>
      <c r="CC21" s="64">
        <v>19083.337169637678</v>
      </c>
      <c r="CD21" s="64">
        <v>0</v>
      </c>
      <c r="CE21" s="73">
        <v>19083.337169637678</v>
      </c>
      <c r="CF21" s="73">
        <v>27543.755402871782</v>
      </c>
      <c r="CG21" s="74">
        <v>151599.61379555092</v>
      </c>
    </row>
    <row r="22" spans="1:85" ht="12.75" customHeight="1">
      <c r="A22" s="18">
        <v>15</v>
      </c>
      <c r="B22" s="27" t="s">
        <v>164</v>
      </c>
      <c r="C22" s="19" t="s">
        <v>303</v>
      </c>
      <c r="D22" s="64">
        <v>33.490508244321248</v>
      </c>
      <c r="E22" s="64">
        <v>21.695682795196092</v>
      </c>
      <c r="F22" s="64">
        <v>0.51721633032352332</v>
      </c>
      <c r="G22" s="64">
        <v>143.38081046178223</v>
      </c>
      <c r="H22" s="64">
        <v>307.36849846429823</v>
      </c>
      <c r="I22" s="64">
        <v>88.406182037445106</v>
      </c>
      <c r="J22" s="64">
        <v>105.7279609731908</v>
      </c>
      <c r="K22" s="64">
        <v>195.03641080103577</v>
      </c>
      <c r="L22" s="64">
        <v>127.62327173604359</v>
      </c>
      <c r="M22" s="64">
        <v>311.39401446972994</v>
      </c>
      <c r="N22" s="64">
        <v>1676.0529924367929</v>
      </c>
      <c r="O22" s="64">
        <v>212.70542677829025</v>
      </c>
      <c r="P22" s="64">
        <v>1042.4360514245934</v>
      </c>
      <c r="Q22" s="64">
        <v>1082.7510195109849</v>
      </c>
      <c r="R22" s="64">
        <v>41526.56653489406</v>
      </c>
      <c r="S22" s="64">
        <v>34639.449813157422</v>
      </c>
      <c r="T22" s="64">
        <v>1966.0493567006695</v>
      </c>
      <c r="U22" s="64">
        <v>10913.519030483141</v>
      </c>
      <c r="V22" s="64">
        <v>17850.141479461512</v>
      </c>
      <c r="W22" s="64">
        <v>16175.78029757896</v>
      </c>
      <c r="X22" s="64">
        <v>3813.8829691760307</v>
      </c>
      <c r="Y22" s="64">
        <v>2818.7057115523994</v>
      </c>
      <c r="Z22" s="64">
        <v>4666.6537613242253</v>
      </c>
      <c r="AA22" s="64">
        <v>1210.3810787661978</v>
      </c>
      <c r="AB22" s="64">
        <v>232.21200419830302</v>
      </c>
      <c r="AC22" s="64">
        <v>3312.7753492413267</v>
      </c>
      <c r="AD22" s="64">
        <v>11755.636274398526</v>
      </c>
      <c r="AE22" s="64">
        <v>395.40786363373354</v>
      </c>
      <c r="AF22" s="64">
        <v>1005.6434250211508</v>
      </c>
      <c r="AG22" s="64">
        <v>207.99350280160903</v>
      </c>
      <c r="AH22" s="64">
        <v>228.53905796589532</v>
      </c>
      <c r="AI22" s="64">
        <v>6.2208303063504085</v>
      </c>
      <c r="AJ22" s="64">
        <v>4.4310167662174553</v>
      </c>
      <c r="AK22" s="64">
        <v>146.4594455232226</v>
      </c>
      <c r="AL22" s="64">
        <v>5.7980680377439242</v>
      </c>
      <c r="AM22" s="64">
        <v>37.237000492233364</v>
      </c>
      <c r="AN22" s="64">
        <v>86.02089271649038</v>
      </c>
      <c r="AO22" s="64">
        <v>13.977725071197227</v>
      </c>
      <c r="AP22" s="64">
        <v>40.241161092463862</v>
      </c>
      <c r="AQ22" s="64">
        <v>24.506719182207171</v>
      </c>
      <c r="AR22" s="64">
        <v>6.14929063519868</v>
      </c>
      <c r="AS22" s="64">
        <v>2.2808497459237524</v>
      </c>
      <c r="AT22" s="64">
        <v>1.2150701256421343</v>
      </c>
      <c r="AU22" s="64">
        <v>86.33680769623912</v>
      </c>
      <c r="AV22" s="64">
        <v>15.901414411108908</v>
      </c>
      <c r="AW22" s="64">
        <v>52.307201649234997</v>
      </c>
      <c r="AX22" s="64">
        <v>82.043941317456444</v>
      </c>
      <c r="AY22" s="64">
        <v>121.3636380812336</v>
      </c>
      <c r="AZ22" s="64">
        <v>44.812379489343314</v>
      </c>
      <c r="BA22" s="64">
        <v>67.835901778632646</v>
      </c>
      <c r="BB22" s="64">
        <v>166.50774004020244</v>
      </c>
      <c r="BC22" s="64">
        <v>4.6227279973462618</v>
      </c>
      <c r="BD22" s="64">
        <v>0.71680250754996044</v>
      </c>
      <c r="BE22" s="64">
        <v>232.67897770124347</v>
      </c>
      <c r="BF22" s="64">
        <v>154.36586261907337</v>
      </c>
      <c r="BG22" s="64">
        <v>58.253579114677805</v>
      </c>
      <c r="BH22" s="64">
        <v>7.6385427142769693</v>
      </c>
      <c r="BI22" s="64">
        <v>1.6999210008558698</v>
      </c>
      <c r="BJ22" s="64">
        <v>8.5871510022336341</v>
      </c>
      <c r="BK22" s="64">
        <v>5.5817181532490139</v>
      </c>
      <c r="BL22" s="64">
        <v>1.0578160135291548</v>
      </c>
      <c r="BM22" s="64">
        <v>151.60690651947198</v>
      </c>
      <c r="BN22" s="64">
        <v>32.423648669397629</v>
      </c>
      <c r="BO22" s="64">
        <v>0</v>
      </c>
      <c r="BP22" s="64">
        <v>0</v>
      </c>
      <c r="BQ22" s="66">
        <v>159738.80430499034</v>
      </c>
      <c r="BR22" s="64">
        <v>155.20488714417783</v>
      </c>
      <c r="BS22" s="64">
        <v>0</v>
      </c>
      <c r="BT22" s="64">
        <v>0.29425504061267055</v>
      </c>
      <c r="BU22" s="67">
        <v>155.49914218479051</v>
      </c>
      <c r="BV22" s="64">
        <v>1353.8080209699597</v>
      </c>
      <c r="BW22" s="64">
        <v>250.54589362419603</v>
      </c>
      <c r="BX22" s="64">
        <v>-8753.6856001465985</v>
      </c>
      <c r="BY22" s="67">
        <v>-8503.1397065224028</v>
      </c>
      <c r="BZ22" s="67">
        <v>-7149.3316855524427</v>
      </c>
      <c r="CA22" s="64">
        <v>0</v>
      </c>
      <c r="CB22" s="64">
        <v>0</v>
      </c>
      <c r="CC22" s="64">
        <v>67466.312669937412</v>
      </c>
      <c r="CD22" s="64">
        <v>0</v>
      </c>
      <c r="CE22" s="73">
        <v>67466.312669937412</v>
      </c>
      <c r="CF22" s="73">
        <v>60472.480126569761</v>
      </c>
      <c r="CG22" s="74">
        <v>220211.28443156008</v>
      </c>
    </row>
    <row r="23" spans="1:85" ht="12.75" customHeight="1">
      <c r="A23" s="17">
        <v>16</v>
      </c>
      <c r="B23" s="27" t="s">
        <v>165</v>
      </c>
      <c r="C23" s="19" t="s">
        <v>304</v>
      </c>
      <c r="D23" s="64">
        <v>1394.453709260004</v>
      </c>
      <c r="E23" s="64">
        <v>72.872616121893671</v>
      </c>
      <c r="F23" s="64">
        <v>82.10472246814696</v>
      </c>
      <c r="G23" s="64">
        <v>736.09316874074659</v>
      </c>
      <c r="H23" s="64">
        <v>4904.4488393719093</v>
      </c>
      <c r="I23" s="64">
        <v>652.81160975137038</v>
      </c>
      <c r="J23" s="64">
        <v>671.12153028229136</v>
      </c>
      <c r="K23" s="64">
        <v>601.06195712777742</v>
      </c>
      <c r="L23" s="64">
        <v>264.79835218316435</v>
      </c>
      <c r="M23" s="64">
        <v>1139.9034095743793</v>
      </c>
      <c r="N23" s="64">
        <v>2586.550201940815</v>
      </c>
      <c r="O23" s="64">
        <v>448.62872863349037</v>
      </c>
      <c r="P23" s="64">
        <v>1981.4423368644475</v>
      </c>
      <c r="Q23" s="64">
        <v>1562.6637603142951</v>
      </c>
      <c r="R23" s="64">
        <v>6471.8559756192981</v>
      </c>
      <c r="S23" s="64">
        <v>54867.550139209692</v>
      </c>
      <c r="T23" s="64">
        <v>3088.7596404240921</v>
      </c>
      <c r="U23" s="64">
        <v>7525.0485356712106</v>
      </c>
      <c r="V23" s="64">
        <v>35115.130938200957</v>
      </c>
      <c r="W23" s="64">
        <v>23570.028981675023</v>
      </c>
      <c r="X23" s="64">
        <v>6671.7192430557607</v>
      </c>
      <c r="Y23" s="64">
        <v>3742.2923625809349</v>
      </c>
      <c r="Z23" s="64">
        <v>7810.5398970099568</v>
      </c>
      <c r="AA23" s="64">
        <v>3884.7563293006415</v>
      </c>
      <c r="AB23" s="64">
        <v>587.48443121075422</v>
      </c>
      <c r="AC23" s="64">
        <v>2898.0055733985673</v>
      </c>
      <c r="AD23" s="64">
        <v>47500.692216190168</v>
      </c>
      <c r="AE23" s="64">
        <v>1957.4750609556643</v>
      </c>
      <c r="AF23" s="64">
        <v>1770.6545084312781</v>
      </c>
      <c r="AG23" s="64">
        <v>815.21525089080956</v>
      </c>
      <c r="AH23" s="64">
        <v>643.88087684110155</v>
      </c>
      <c r="AI23" s="64">
        <v>52.492168745910121</v>
      </c>
      <c r="AJ23" s="64">
        <v>64.378597720680531</v>
      </c>
      <c r="AK23" s="64">
        <v>981.57122394832345</v>
      </c>
      <c r="AL23" s="64">
        <v>78.237091688042753</v>
      </c>
      <c r="AM23" s="64">
        <v>1235.1608141112815</v>
      </c>
      <c r="AN23" s="64">
        <v>124.71164038904899</v>
      </c>
      <c r="AO23" s="64">
        <v>101.16883734837573</v>
      </c>
      <c r="AP23" s="64">
        <v>431.75736742577374</v>
      </c>
      <c r="AQ23" s="64">
        <v>225.1175707982004</v>
      </c>
      <c r="AR23" s="64">
        <v>101.06681321590003</v>
      </c>
      <c r="AS23" s="64">
        <v>44.014103812767019</v>
      </c>
      <c r="AT23" s="64">
        <v>14.347357241387275</v>
      </c>
      <c r="AU23" s="64">
        <v>191.82649357801017</v>
      </c>
      <c r="AV23" s="64">
        <v>71.890442436866408</v>
      </c>
      <c r="AW23" s="64">
        <v>271.61574872593616</v>
      </c>
      <c r="AX23" s="64">
        <v>923.71648736661643</v>
      </c>
      <c r="AY23" s="64">
        <v>111.94707545804732</v>
      </c>
      <c r="AZ23" s="64">
        <v>183.40983773092424</v>
      </c>
      <c r="BA23" s="64">
        <v>163.25468922968994</v>
      </c>
      <c r="BB23" s="64">
        <v>599.67324113793711</v>
      </c>
      <c r="BC23" s="64">
        <v>35.842698816167413</v>
      </c>
      <c r="BD23" s="64">
        <v>33.760134199335987</v>
      </c>
      <c r="BE23" s="64">
        <v>1058.8158632986397</v>
      </c>
      <c r="BF23" s="64">
        <v>3734.8220988323487</v>
      </c>
      <c r="BG23" s="64">
        <v>288.66176266513224</v>
      </c>
      <c r="BH23" s="64">
        <v>407.44393986008112</v>
      </c>
      <c r="BI23" s="64">
        <v>175.00156064007038</v>
      </c>
      <c r="BJ23" s="64">
        <v>147.63092245662207</v>
      </c>
      <c r="BK23" s="64">
        <v>109.08079300105909</v>
      </c>
      <c r="BL23" s="64">
        <v>81.382080117405266</v>
      </c>
      <c r="BM23" s="64">
        <v>271.2971547068986</v>
      </c>
      <c r="BN23" s="64">
        <v>179.81936231895469</v>
      </c>
      <c r="BO23" s="64">
        <v>0</v>
      </c>
      <c r="BP23" s="64">
        <v>0</v>
      </c>
      <c r="BQ23" s="66">
        <v>238514.96087632311</v>
      </c>
      <c r="BR23" s="64">
        <v>9892.4357394137405</v>
      </c>
      <c r="BS23" s="64">
        <v>0</v>
      </c>
      <c r="BT23" s="64">
        <v>101.57427297109649</v>
      </c>
      <c r="BU23" s="67">
        <v>9994.010012384837</v>
      </c>
      <c r="BV23" s="64">
        <v>32248.435865684449</v>
      </c>
      <c r="BW23" s="64">
        <v>0</v>
      </c>
      <c r="BX23" s="64">
        <v>-5704.0172525838134</v>
      </c>
      <c r="BY23" s="67">
        <v>-5704.0172525838134</v>
      </c>
      <c r="BZ23" s="67">
        <v>26544.418613100635</v>
      </c>
      <c r="CA23" s="64">
        <v>0</v>
      </c>
      <c r="CB23" s="64">
        <v>0</v>
      </c>
      <c r="CC23" s="64">
        <v>42362.480807680811</v>
      </c>
      <c r="CD23" s="64">
        <v>0</v>
      </c>
      <c r="CE23" s="73">
        <v>42362.480807680811</v>
      </c>
      <c r="CF23" s="73">
        <v>78900.909433166293</v>
      </c>
      <c r="CG23" s="74">
        <v>317415.87030948943</v>
      </c>
    </row>
    <row r="24" spans="1:85" ht="12.75" customHeight="1">
      <c r="A24" s="18">
        <v>17</v>
      </c>
      <c r="B24" s="27" t="s">
        <v>166</v>
      </c>
      <c r="C24" s="19" t="s">
        <v>65</v>
      </c>
      <c r="D24" s="64">
        <v>17.74070356350056</v>
      </c>
      <c r="E24" s="64">
        <v>2.1789246827175637</v>
      </c>
      <c r="F24" s="64">
        <v>10.85914090448569</v>
      </c>
      <c r="G24" s="64">
        <v>14.096569393410839</v>
      </c>
      <c r="H24" s="64">
        <v>168.89243760276923</v>
      </c>
      <c r="I24" s="64">
        <v>30.204351366505314</v>
      </c>
      <c r="J24" s="64">
        <v>27.782150664058001</v>
      </c>
      <c r="K24" s="64">
        <v>75.668867868193786</v>
      </c>
      <c r="L24" s="64">
        <v>113.88111319406363</v>
      </c>
      <c r="M24" s="64">
        <v>190.16983299243577</v>
      </c>
      <c r="N24" s="64">
        <v>252.50974088933376</v>
      </c>
      <c r="O24" s="64">
        <v>104.05041722956817</v>
      </c>
      <c r="P24" s="64">
        <v>169.44574652338483</v>
      </c>
      <c r="Q24" s="64">
        <v>121.04088722124817</v>
      </c>
      <c r="R24" s="64">
        <v>176.18362106058674</v>
      </c>
      <c r="S24" s="64">
        <v>459.47568712063992</v>
      </c>
      <c r="T24" s="64">
        <v>13958.32898480451</v>
      </c>
      <c r="U24" s="64">
        <v>2525.434215767641</v>
      </c>
      <c r="V24" s="64">
        <v>1777.7084983182094</v>
      </c>
      <c r="W24" s="64">
        <v>1300.403922811452</v>
      </c>
      <c r="X24" s="64">
        <v>1892.0737135816639</v>
      </c>
      <c r="Y24" s="64">
        <v>793.23554560179241</v>
      </c>
      <c r="Z24" s="64">
        <v>1231.8287464461337</v>
      </c>
      <c r="AA24" s="64">
        <v>940.25522015287902</v>
      </c>
      <c r="AB24" s="64">
        <v>106.91246630786443</v>
      </c>
      <c r="AC24" s="64">
        <v>61.55340689946533</v>
      </c>
      <c r="AD24" s="64">
        <v>2011.9880110442364</v>
      </c>
      <c r="AE24" s="64">
        <v>182.1070527264975</v>
      </c>
      <c r="AF24" s="64">
        <v>1135.9321571721669</v>
      </c>
      <c r="AG24" s="64">
        <v>397.35265309132353</v>
      </c>
      <c r="AH24" s="64">
        <v>252.71153401716447</v>
      </c>
      <c r="AI24" s="64">
        <v>39.241125306554004</v>
      </c>
      <c r="AJ24" s="64">
        <v>-56.447006701922106</v>
      </c>
      <c r="AK24" s="64">
        <v>195.37609009312644</v>
      </c>
      <c r="AL24" s="64">
        <v>154.28905326759161</v>
      </c>
      <c r="AM24" s="64">
        <v>170.45864193332321</v>
      </c>
      <c r="AN24" s="64">
        <v>142.27744174508314</v>
      </c>
      <c r="AO24" s="64">
        <v>228.23124346938937</v>
      </c>
      <c r="AP24" s="64">
        <v>5583.3033919527306</v>
      </c>
      <c r="AQ24" s="64">
        <v>1364.0091508450655</v>
      </c>
      <c r="AR24" s="64">
        <v>205.33380130512148</v>
      </c>
      <c r="AS24" s="64">
        <v>60.532771573838701</v>
      </c>
      <c r="AT24" s="64">
        <v>46.587739179000934</v>
      </c>
      <c r="AU24" s="64">
        <v>35.737969252593217</v>
      </c>
      <c r="AV24" s="64">
        <v>13.55638676863396</v>
      </c>
      <c r="AW24" s="64">
        <v>355.62867223085965</v>
      </c>
      <c r="AX24" s="64">
        <v>388.56244137482031</v>
      </c>
      <c r="AY24" s="64">
        <v>449.28515167189641</v>
      </c>
      <c r="AZ24" s="64">
        <v>202.19586466079193</v>
      </c>
      <c r="BA24" s="64">
        <v>186.92814758873271</v>
      </c>
      <c r="BB24" s="64">
        <v>258.12535159904223</v>
      </c>
      <c r="BC24" s="64">
        <v>33.856603825282789</v>
      </c>
      <c r="BD24" s="64">
        <v>12.57564399675849</v>
      </c>
      <c r="BE24" s="64">
        <v>618.80427792359774</v>
      </c>
      <c r="BF24" s="64">
        <v>1335.4658695741016</v>
      </c>
      <c r="BG24" s="64">
        <v>232.6076129772963</v>
      </c>
      <c r="BH24" s="64">
        <v>972.64317104878273</v>
      </c>
      <c r="BI24" s="64">
        <v>237.51325902634034</v>
      </c>
      <c r="BJ24" s="64">
        <v>335.95301714793021</v>
      </c>
      <c r="BK24" s="64">
        <v>143.66030776483223</v>
      </c>
      <c r="BL24" s="64">
        <v>51.32888398866389</v>
      </c>
      <c r="BM24" s="64">
        <v>489.70656759098938</v>
      </c>
      <c r="BN24" s="64">
        <v>51.93037747960549</v>
      </c>
      <c r="BO24" s="64">
        <v>0</v>
      </c>
      <c r="BP24" s="64">
        <v>0</v>
      </c>
      <c r="BQ24" s="66">
        <v>45041.26534248035</v>
      </c>
      <c r="BR24" s="64">
        <v>14533.354874765919</v>
      </c>
      <c r="BS24" s="64">
        <v>0</v>
      </c>
      <c r="BT24" s="64">
        <v>449.94379993342778</v>
      </c>
      <c r="BU24" s="67">
        <v>14983.298674699347</v>
      </c>
      <c r="BV24" s="64">
        <v>22280.426509722925</v>
      </c>
      <c r="BW24" s="64">
        <v>16.450382645970155</v>
      </c>
      <c r="BX24" s="64">
        <v>-11036.933948778566</v>
      </c>
      <c r="BY24" s="67">
        <v>-11020.483566132596</v>
      </c>
      <c r="BZ24" s="67">
        <v>11259.942943590329</v>
      </c>
      <c r="CA24" s="64">
        <v>0</v>
      </c>
      <c r="CB24" s="64">
        <v>0</v>
      </c>
      <c r="CC24" s="64">
        <v>75007.146992410882</v>
      </c>
      <c r="CD24" s="64">
        <v>0</v>
      </c>
      <c r="CE24" s="73">
        <v>75007.146992410882</v>
      </c>
      <c r="CF24" s="73">
        <v>101250.38861070055</v>
      </c>
      <c r="CG24" s="74">
        <v>146291.65395318091</v>
      </c>
    </row>
    <row r="25" spans="1:85" ht="12.75" customHeight="1">
      <c r="A25" s="18">
        <v>18</v>
      </c>
      <c r="B25" s="27" t="s">
        <v>167</v>
      </c>
      <c r="C25" s="19" t="s">
        <v>66</v>
      </c>
      <c r="D25" s="64">
        <v>153.47177978922156</v>
      </c>
      <c r="E25" s="64">
        <v>5.719511337373504</v>
      </c>
      <c r="F25" s="64">
        <v>29.878518516056047</v>
      </c>
      <c r="G25" s="64">
        <v>88.375882997120286</v>
      </c>
      <c r="H25" s="64">
        <v>464.87745786401354</v>
      </c>
      <c r="I25" s="64">
        <v>81.756666084115139</v>
      </c>
      <c r="J25" s="64">
        <v>75.882171562349924</v>
      </c>
      <c r="K25" s="64">
        <v>167.11373075141336</v>
      </c>
      <c r="L25" s="64">
        <v>72.141820028747318</v>
      </c>
      <c r="M25" s="64">
        <v>319.69743296008733</v>
      </c>
      <c r="N25" s="64">
        <v>482.19941215715789</v>
      </c>
      <c r="O25" s="64">
        <v>81.720797326506116</v>
      </c>
      <c r="P25" s="64">
        <v>259.17199410993533</v>
      </c>
      <c r="Q25" s="64">
        <v>312.85925283365918</v>
      </c>
      <c r="R25" s="64">
        <v>649.35672447348838</v>
      </c>
      <c r="S25" s="64">
        <v>1883.3450099047777</v>
      </c>
      <c r="T25" s="64">
        <v>2936.2588438655239</v>
      </c>
      <c r="U25" s="64">
        <v>21376.121882485961</v>
      </c>
      <c r="V25" s="64">
        <v>6982.8915041609544</v>
      </c>
      <c r="W25" s="64">
        <v>6642.8179771129708</v>
      </c>
      <c r="X25" s="64">
        <v>1509.3419439379154</v>
      </c>
      <c r="Y25" s="64">
        <v>709.39532972168172</v>
      </c>
      <c r="Z25" s="64">
        <v>2919.5478761896356</v>
      </c>
      <c r="AA25" s="64">
        <v>4885.8077002369773</v>
      </c>
      <c r="AB25" s="64">
        <v>326.51184849566425</v>
      </c>
      <c r="AC25" s="64">
        <v>261.89513208466752</v>
      </c>
      <c r="AD25" s="64">
        <v>18639.288820608101</v>
      </c>
      <c r="AE25" s="64">
        <v>593.74824746041963</v>
      </c>
      <c r="AF25" s="64">
        <v>1140.7662215276359</v>
      </c>
      <c r="AG25" s="64">
        <v>532.98120799176218</v>
      </c>
      <c r="AH25" s="64">
        <v>371.60288975649877</v>
      </c>
      <c r="AI25" s="64">
        <v>20.526680458463048</v>
      </c>
      <c r="AJ25" s="64">
        <v>26.440302571837478</v>
      </c>
      <c r="AK25" s="64">
        <v>472.9391281588201</v>
      </c>
      <c r="AL25" s="64">
        <v>123.25203067792891</v>
      </c>
      <c r="AM25" s="64">
        <v>798.96565960452051</v>
      </c>
      <c r="AN25" s="64">
        <v>99.090596386265716</v>
      </c>
      <c r="AO25" s="64">
        <v>103.32606144919031</v>
      </c>
      <c r="AP25" s="64">
        <v>1881.75843746841</v>
      </c>
      <c r="AQ25" s="64">
        <v>521.8575991880972</v>
      </c>
      <c r="AR25" s="64">
        <v>57.219134334956784</v>
      </c>
      <c r="AS25" s="64">
        <v>34.046404919803962</v>
      </c>
      <c r="AT25" s="64">
        <v>28.809217974915988</v>
      </c>
      <c r="AU25" s="64">
        <v>66.407798861445059</v>
      </c>
      <c r="AV25" s="64">
        <v>57.183035165008441</v>
      </c>
      <c r="AW25" s="64">
        <v>440.17678166438651</v>
      </c>
      <c r="AX25" s="64">
        <v>431.01561281901934</v>
      </c>
      <c r="AY25" s="64">
        <v>308.07200740843496</v>
      </c>
      <c r="AZ25" s="64">
        <v>112.91098348435585</v>
      </c>
      <c r="BA25" s="64">
        <v>103.55219870899109</v>
      </c>
      <c r="BB25" s="64">
        <v>297.86415979657613</v>
      </c>
      <c r="BC25" s="64">
        <v>33.285065554072979</v>
      </c>
      <c r="BD25" s="64">
        <v>30.94393621760512</v>
      </c>
      <c r="BE25" s="64">
        <v>616.52209823654721</v>
      </c>
      <c r="BF25" s="64">
        <v>312.35892890395843</v>
      </c>
      <c r="BG25" s="64">
        <v>140.5195799591142</v>
      </c>
      <c r="BH25" s="64">
        <v>115.34958728195835</v>
      </c>
      <c r="BI25" s="64">
        <v>95.708219236480318</v>
      </c>
      <c r="BJ25" s="64">
        <v>106.6912079728128</v>
      </c>
      <c r="BK25" s="64">
        <v>102.32463473013104</v>
      </c>
      <c r="BL25" s="64">
        <v>27.568538563650478</v>
      </c>
      <c r="BM25" s="64">
        <v>255.95807632749739</v>
      </c>
      <c r="BN25" s="64">
        <v>196.10125619248555</v>
      </c>
      <c r="BO25" s="64">
        <v>0</v>
      </c>
      <c r="BP25" s="64">
        <v>0</v>
      </c>
      <c r="BQ25" s="66">
        <v>82975.290548610108</v>
      </c>
      <c r="BR25" s="64">
        <v>19536.928375497904</v>
      </c>
      <c r="BS25" s="64">
        <v>-2.302159309864087E-2</v>
      </c>
      <c r="BT25" s="64">
        <v>22.820345348009873</v>
      </c>
      <c r="BU25" s="67">
        <v>19559.725699252816</v>
      </c>
      <c r="BV25" s="64">
        <v>16824.87370021849</v>
      </c>
      <c r="BW25" s="64">
        <v>0</v>
      </c>
      <c r="BX25" s="64">
        <v>114.88337427531201</v>
      </c>
      <c r="BY25" s="67">
        <v>114.88337427531201</v>
      </c>
      <c r="BZ25" s="67">
        <v>16939.757074493802</v>
      </c>
      <c r="CA25" s="64">
        <v>0</v>
      </c>
      <c r="CB25" s="64">
        <v>0</v>
      </c>
      <c r="CC25" s="64">
        <v>61718.868270922452</v>
      </c>
      <c r="CD25" s="64">
        <v>0</v>
      </c>
      <c r="CE25" s="73">
        <v>61718.868270922452</v>
      </c>
      <c r="CF25" s="73">
        <v>98218.351044669078</v>
      </c>
      <c r="CG25" s="74">
        <v>181193.6415932792</v>
      </c>
    </row>
    <row r="26" spans="1:85" ht="12.75" customHeight="1">
      <c r="A26" s="17">
        <v>19</v>
      </c>
      <c r="B26" s="27" t="s">
        <v>168</v>
      </c>
      <c r="C26" s="19" t="s">
        <v>305</v>
      </c>
      <c r="D26" s="64">
        <v>1617.3244165370093</v>
      </c>
      <c r="E26" s="64">
        <v>193.32493943336218</v>
      </c>
      <c r="F26" s="64">
        <v>61.157431462111951</v>
      </c>
      <c r="G26" s="64">
        <v>677.53274325419579</v>
      </c>
      <c r="H26" s="64">
        <v>1577.7761219730426</v>
      </c>
      <c r="I26" s="64">
        <v>302.97041443640092</v>
      </c>
      <c r="J26" s="64">
        <v>241.77382458217923</v>
      </c>
      <c r="K26" s="64">
        <v>492.49342941259863</v>
      </c>
      <c r="L26" s="64">
        <v>254.30300427975732</v>
      </c>
      <c r="M26" s="64">
        <v>740.75925411913647</v>
      </c>
      <c r="N26" s="64">
        <v>874.14949506892071</v>
      </c>
      <c r="O26" s="64">
        <v>226.03309306553615</v>
      </c>
      <c r="P26" s="64">
        <v>674.85154473813918</v>
      </c>
      <c r="Q26" s="64">
        <v>656.50095967473521</v>
      </c>
      <c r="R26" s="64">
        <v>1407.6268930901988</v>
      </c>
      <c r="S26" s="64">
        <v>3016.8963648000226</v>
      </c>
      <c r="T26" s="64">
        <v>970.36256355156434</v>
      </c>
      <c r="U26" s="64">
        <v>1891.2713971685785</v>
      </c>
      <c r="V26" s="64">
        <v>40664.158961504982</v>
      </c>
      <c r="W26" s="64">
        <v>10553.984694352919</v>
      </c>
      <c r="X26" s="64">
        <v>2925.7601735468979</v>
      </c>
      <c r="Y26" s="64">
        <v>521.65983873841265</v>
      </c>
      <c r="Z26" s="64">
        <v>4882.5758510819178</v>
      </c>
      <c r="AA26" s="64">
        <v>2515.4895799849651</v>
      </c>
      <c r="AB26" s="64">
        <v>854.69785705864979</v>
      </c>
      <c r="AC26" s="64">
        <v>1106.651831917226</v>
      </c>
      <c r="AD26" s="64">
        <v>9600.1214501753911</v>
      </c>
      <c r="AE26" s="64">
        <v>1399.3453947232581</v>
      </c>
      <c r="AF26" s="64">
        <v>1024.9280159352395</v>
      </c>
      <c r="AG26" s="64">
        <v>689.20465972489558</v>
      </c>
      <c r="AH26" s="64">
        <v>779.30898987658975</v>
      </c>
      <c r="AI26" s="64">
        <v>56.282004073467405</v>
      </c>
      <c r="AJ26" s="64">
        <v>66.077755706526432</v>
      </c>
      <c r="AK26" s="64">
        <v>370.99572501688107</v>
      </c>
      <c r="AL26" s="64">
        <v>71.149162496804465</v>
      </c>
      <c r="AM26" s="64">
        <v>585.66096050119711</v>
      </c>
      <c r="AN26" s="64">
        <v>229.09305097135012</v>
      </c>
      <c r="AO26" s="64">
        <v>80.598760575109566</v>
      </c>
      <c r="AP26" s="64">
        <v>450.35923331862784</v>
      </c>
      <c r="AQ26" s="64">
        <v>156.5638971625753</v>
      </c>
      <c r="AR26" s="64">
        <v>92.164032806276381</v>
      </c>
      <c r="AS26" s="64">
        <v>31.551320639249479</v>
      </c>
      <c r="AT26" s="64">
        <v>22.859323869305257</v>
      </c>
      <c r="AU26" s="64">
        <v>26.936071977844371</v>
      </c>
      <c r="AV26" s="64">
        <v>38.953988181256264</v>
      </c>
      <c r="AW26" s="64">
        <v>229.69096000766245</v>
      </c>
      <c r="AX26" s="64">
        <v>713.96425267970483</v>
      </c>
      <c r="AY26" s="64">
        <v>187.25749346752053</v>
      </c>
      <c r="AZ26" s="64">
        <v>115.55285654073381</v>
      </c>
      <c r="BA26" s="64">
        <v>132.87670942086459</v>
      </c>
      <c r="BB26" s="64">
        <v>505.21254083045199</v>
      </c>
      <c r="BC26" s="64">
        <v>34.563174024058725</v>
      </c>
      <c r="BD26" s="64">
        <v>72.535316987430974</v>
      </c>
      <c r="BE26" s="64">
        <v>579.42855791577745</v>
      </c>
      <c r="BF26" s="64">
        <v>622.96793833632807</v>
      </c>
      <c r="BG26" s="64">
        <v>111.9098956323306</v>
      </c>
      <c r="BH26" s="64">
        <v>263.78101505377083</v>
      </c>
      <c r="BI26" s="64">
        <v>203.39459815437675</v>
      </c>
      <c r="BJ26" s="64">
        <v>142.38949743991208</v>
      </c>
      <c r="BK26" s="64">
        <v>88.003770258360106</v>
      </c>
      <c r="BL26" s="64">
        <v>44.539702024155979</v>
      </c>
      <c r="BM26" s="64">
        <v>153.16583674401284</v>
      </c>
      <c r="BN26" s="64">
        <v>141.78626700123891</v>
      </c>
      <c r="BO26" s="64">
        <v>0</v>
      </c>
      <c r="BP26" s="64">
        <v>0</v>
      </c>
      <c r="BQ26" s="66">
        <v>100017.260859084</v>
      </c>
      <c r="BR26" s="64">
        <v>3526.6524850829396</v>
      </c>
      <c r="BS26" s="64">
        <v>-1.5887056792158814E-2</v>
      </c>
      <c r="BT26" s="64">
        <v>2.31716306874134</v>
      </c>
      <c r="BU26" s="67">
        <v>3528.9537610948887</v>
      </c>
      <c r="BV26" s="64">
        <v>93289.36184153927</v>
      </c>
      <c r="BW26" s="64">
        <v>0</v>
      </c>
      <c r="BX26" s="64">
        <v>-6395.9805594432055</v>
      </c>
      <c r="BY26" s="67">
        <v>-6395.9805594432055</v>
      </c>
      <c r="BZ26" s="67">
        <v>86893.381282096059</v>
      </c>
      <c r="CA26" s="64">
        <v>0</v>
      </c>
      <c r="CB26" s="64">
        <v>0</v>
      </c>
      <c r="CC26" s="64">
        <v>173310.73624417349</v>
      </c>
      <c r="CD26" s="64">
        <v>0</v>
      </c>
      <c r="CE26" s="73">
        <v>173310.73624417349</v>
      </c>
      <c r="CF26" s="73">
        <v>263733.07128736447</v>
      </c>
      <c r="CG26" s="74">
        <v>363750.33214644843</v>
      </c>
    </row>
    <row r="27" spans="1:85" ht="12.75" customHeight="1">
      <c r="A27" s="18">
        <v>20</v>
      </c>
      <c r="B27" s="27" t="s">
        <v>169</v>
      </c>
      <c r="C27" s="19" t="s">
        <v>306</v>
      </c>
      <c r="D27" s="64">
        <v>252.36913307771218</v>
      </c>
      <c r="E27" s="64">
        <v>15.580489768365144</v>
      </c>
      <c r="F27" s="64">
        <v>4.240383693764791</v>
      </c>
      <c r="G27" s="64">
        <v>20.08489260457511</v>
      </c>
      <c r="H27" s="64">
        <v>119.55499396156632</v>
      </c>
      <c r="I27" s="64">
        <v>17.649877913303612</v>
      </c>
      <c r="J27" s="64">
        <v>12.006652610141044</v>
      </c>
      <c r="K27" s="64">
        <v>17.588379711943162</v>
      </c>
      <c r="L27" s="64">
        <v>8.9408464676504895</v>
      </c>
      <c r="M27" s="64">
        <v>120.77422641784798</v>
      </c>
      <c r="N27" s="64">
        <v>76.721296175276876</v>
      </c>
      <c r="O27" s="64">
        <v>4.3682118641160619</v>
      </c>
      <c r="P27" s="64">
        <v>92.389203968452932</v>
      </c>
      <c r="Q27" s="64">
        <v>65.686145726302939</v>
      </c>
      <c r="R27" s="64">
        <v>51.617548680506076</v>
      </c>
      <c r="S27" s="64">
        <v>337.36840813452824</v>
      </c>
      <c r="T27" s="64">
        <v>86.546657880683924</v>
      </c>
      <c r="U27" s="64">
        <v>313.78676927649525</v>
      </c>
      <c r="V27" s="64">
        <v>5274.7799537909978</v>
      </c>
      <c r="W27" s="64">
        <v>88443.381412705829</v>
      </c>
      <c r="X27" s="64">
        <v>698.45758168257839</v>
      </c>
      <c r="Y27" s="64">
        <v>112.04461549909351</v>
      </c>
      <c r="Z27" s="64">
        <v>347.53978502013115</v>
      </c>
      <c r="AA27" s="64">
        <v>185.4648547720021</v>
      </c>
      <c r="AB27" s="64">
        <v>41.051002988143082</v>
      </c>
      <c r="AC27" s="64">
        <v>796.18194772680727</v>
      </c>
      <c r="AD27" s="64">
        <v>483.62699017241317</v>
      </c>
      <c r="AE27" s="64">
        <v>8082.6164142814487</v>
      </c>
      <c r="AF27" s="64">
        <v>454.67992004612967</v>
      </c>
      <c r="AG27" s="64">
        <v>314.67239676757697</v>
      </c>
      <c r="AH27" s="64">
        <v>2496.4400366360733</v>
      </c>
      <c r="AI27" s="64">
        <v>22.564888908132673</v>
      </c>
      <c r="AJ27" s="64">
        <v>34.362259182576807</v>
      </c>
      <c r="AK27" s="64">
        <v>615.11218798311791</v>
      </c>
      <c r="AL27" s="64">
        <v>24.167562426708614</v>
      </c>
      <c r="AM27" s="64">
        <v>81.416194808305477</v>
      </c>
      <c r="AN27" s="64">
        <v>6.6444153353504261</v>
      </c>
      <c r="AO27" s="64">
        <v>40.254770000418539</v>
      </c>
      <c r="AP27" s="64">
        <v>59.289863794479373</v>
      </c>
      <c r="AQ27" s="64">
        <v>51.384934243738329</v>
      </c>
      <c r="AR27" s="64">
        <v>19.399103726669658</v>
      </c>
      <c r="AS27" s="64">
        <v>12.362204239944033</v>
      </c>
      <c r="AT27" s="64">
        <v>12.728988780258309</v>
      </c>
      <c r="AU27" s="64">
        <v>8.6318118560871149</v>
      </c>
      <c r="AV27" s="64">
        <v>3.3013294646955322</v>
      </c>
      <c r="AW27" s="64">
        <v>192.42881765358769</v>
      </c>
      <c r="AX27" s="64">
        <v>126.13451371486124</v>
      </c>
      <c r="AY27" s="64">
        <v>27.922018849938407</v>
      </c>
      <c r="AZ27" s="64">
        <v>27.605128844892</v>
      </c>
      <c r="BA27" s="64">
        <v>23.877520648061498</v>
      </c>
      <c r="BB27" s="64">
        <v>607.61402364584819</v>
      </c>
      <c r="BC27" s="64">
        <v>8.0611283546015891</v>
      </c>
      <c r="BD27" s="64">
        <v>23.187548867764811</v>
      </c>
      <c r="BE27" s="64">
        <v>183.33241133746853</v>
      </c>
      <c r="BF27" s="64">
        <v>336.01759480577743</v>
      </c>
      <c r="BG27" s="64">
        <v>25.271003301069499</v>
      </c>
      <c r="BH27" s="64">
        <v>82.843004047456731</v>
      </c>
      <c r="BI27" s="64">
        <v>75.841171575572403</v>
      </c>
      <c r="BJ27" s="64">
        <v>49.773004711529936</v>
      </c>
      <c r="BK27" s="64">
        <v>136.33077569656621</v>
      </c>
      <c r="BL27" s="64">
        <v>107.26400438452023</v>
      </c>
      <c r="BM27" s="64">
        <v>9.5381955539582339</v>
      </c>
      <c r="BN27" s="64">
        <v>22.0327946123302</v>
      </c>
      <c r="BO27" s="64">
        <v>0</v>
      </c>
      <c r="BP27" s="64">
        <v>0</v>
      </c>
      <c r="BQ27" s="66">
        <v>112404.90620537873</v>
      </c>
      <c r="BR27" s="64">
        <v>105386.25571989855</v>
      </c>
      <c r="BS27" s="64">
        <v>-1.745339262679386</v>
      </c>
      <c r="BT27" s="64">
        <v>0.31916697304645891</v>
      </c>
      <c r="BU27" s="67">
        <v>105384.82954760891</v>
      </c>
      <c r="BV27" s="64">
        <v>46600.047073634734</v>
      </c>
      <c r="BW27" s="64">
        <v>0</v>
      </c>
      <c r="BX27" s="64">
        <v>-17893.892467395104</v>
      </c>
      <c r="BY27" s="67">
        <v>-17893.892467395104</v>
      </c>
      <c r="BZ27" s="67">
        <v>28706.15460623963</v>
      </c>
      <c r="CA27" s="64">
        <v>0</v>
      </c>
      <c r="CB27" s="64">
        <v>0</v>
      </c>
      <c r="CC27" s="64">
        <v>138260.60733871345</v>
      </c>
      <c r="CD27" s="64">
        <v>0</v>
      </c>
      <c r="CE27" s="73">
        <v>138260.60733871345</v>
      </c>
      <c r="CF27" s="73">
        <v>272351.59149256197</v>
      </c>
      <c r="CG27" s="74">
        <v>384756.49769794068</v>
      </c>
    </row>
    <row r="28" spans="1:85" ht="12.75" customHeight="1">
      <c r="A28" s="18">
        <v>21</v>
      </c>
      <c r="B28" s="27" t="s">
        <v>170</v>
      </c>
      <c r="C28" s="19" t="s">
        <v>307</v>
      </c>
      <c r="D28" s="64">
        <v>6.900270363798473</v>
      </c>
      <c r="E28" s="64">
        <v>1.0725006581362324</v>
      </c>
      <c r="F28" s="64">
        <v>262.6820521786492</v>
      </c>
      <c r="G28" s="64">
        <v>25.630728135599629</v>
      </c>
      <c r="H28" s="64">
        <v>12.544774529769947</v>
      </c>
      <c r="I28" s="64">
        <v>7.901587711604086</v>
      </c>
      <c r="J28" s="64">
        <v>3.7580947474998214</v>
      </c>
      <c r="K28" s="64">
        <v>19.147084843482777</v>
      </c>
      <c r="L28" s="64">
        <v>7.9735083318177375</v>
      </c>
      <c r="M28" s="64">
        <v>79.1764400134971</v>
      </c>
      <c r="N28" s="64">
        <v>13.130625387477995</v>
      </c>
      <c r="O28" s="64">
        <v>1.5935814478724861</v>
      </c>
      <c r="P28" s="64">
        <v>21.510519939679241</v>
      </c>
      <c r="Q28" s="64">
        <v>8.4631590844017026</v>
      </c>
      <c r="R28" s="64">
        <v>57.265476389936339</v>
      </c>
      <c r="S28" s="64">
        <v>267.56312191349349</v>
      </c>
      <c r="T28" s="64">
        <v>103.09437588606313</v>
      </c>
      <c r="U28" s="64">
        <v>377.22446691056228</v>
      </c>
      <c r="V28" s="64">
        <v>148.91149812623541</v>
      </c>
      <c r="W28" s="64">
        <v>276.97172645175738</v>
      </c>
      <c r="X28" s="64">
        <v>28321.920668877352</v>
      </c>
      <c r="Y28" s="64">
        <v>84.025963742901723</v>
      </c>
      <c r="Z28" s="64">
        <v>5132.6179539894747</v>
      </c>
      <c r="AA28" s="64">
        <v>32.728430285590711</v>
      </c>
      <c r="AB28" s="64">
        <v>1.6635431762059714</v>
      </c>
      <c r="AC28" s="64">
        <v>-30.96237586557875</v>
      </c>
      <c r="AD28" s="64">
        <v>94.425237728502509</v>
      </c>
      <c r="AE28" s="64">
        <v>109.23992806834943</v>
      </c>
      <c r="AF28" s="64">
        <v>67.073927003198662</v>
      </c>
      <c r="AG28" s="64">
        <v>79.584403636287064</v>
      </c>
      <c r="AH28" s="64">
        <v>1229.0147309905544</v>
      </c>
      <c r="AI28" s="64">
        <v>1050.8862810062783</v>
      </c>
      <c r="AJ28" s="64">
        <v>3377.9072960537433</v>
      </c>
      <c r="AK28" s="64">
        <v>542.22171653253508</v>
      </c>
      <c r="AL28" s="64">
        <v>4.7780054243411314</v>
      </c>
      <c r="AM28" s="64">
        <v>29.239638409216184</v>
      </c>
      <c r="AN28" s="64">
        <v>-7.8622135047860837</v>
      </c>
      <c r="AO28" s="64">
        <v>7.8354040086321177</v>
      </c>
      <c r="AP28" s="64">
        <v>25.255642664134086</v>
      </c>
      <c r="AQ28" s="64">
        <v>15.575398376709625</v>
      </c>
      <c r="AR28" s="64">
        <v>2.1190974439062011</v>
      </c>
      <c r="AS28" s="64">
        <v>0.20818642982522267</v>
      </c>
      <c r="AT28" s="64">
        <v>1.9158088583334103</v>
      </c>
      <c r="AU28" s="64">
        <v>-24.533213658506057</v>
      </c>
      <c r="AV28" s="64">
        <v>4.9022232608380741E-2</v>
      </c>
      <c r="AW28" s="64">
        <v>-15.063062209663048</v>
      </c>
      <c r="AX28" s="64">
        <v>211.22795864052318</v>
      </c>
      <c r="AY28" s="64">
        <v>779.37288286243574</v>
      </c>
      <c r="AZ28" s="64">
        <v>9.101130043841561</v>
      </c>
      <c r="BA28" s="64">
        <v>3.1816321093066531</v>
      </c>
      <c r="BB28" s="64">
        <v>283.59254013420212</v>
      </c>
      <c r="BC28" s="64">
        <v>-8.7528631064012909</v>
      </c>
      <c r="BD28" s="64">
        <v>17.847905433063886</v>
      </c>
      <c r="BE28" s="64">
        <v>67.03020154664452</v>
      </c>
      <c r="BF28" s="64">
        <v>10667.764745154045</v>
      </c>
      <c r="BG28" s="64">
        <v>58.746970920743351</v>
      </c>
      <c r="BH28" s="64">
        <v>21.158851083761835</v>
      </c>
      <c r="BI28" s="64">
        <v>35.594689020233609</v>
      </c>
      <c r="BJ28" s="64">
        <v>29.847735341459291</v>
      </c>
      <c r="BK28" s="64">
        <v>27.371754272348333</v>
      </c>
      <c r="BL28" s="64">
        <v>45.455981192038855</v>
      </c>
      <c r="BM28" s="64">
        <v>11.769439130861084</v>
      </c>
      <c r="BN28" s="64">
        <v>17.327347059559649</v>
      </c>
      <c r="BO28" s="64">
        <v>0</v>
      </c>
      <c r="BP28" s="64">
        <v>0</v>
      </c>
      <c r="BQ28" s="66">
        <v>54112.019913590149</v>
      </c>
      <c r="BR28" s="64">
        <v>7911.4566353674991</v>
      </c>
      <c r="BS28" s="64">
        <v>-3.2548827482465413E-3</v>
      </c>
      <c r="BT28" s="64">
        <v>432.22318265577621</v>
      </c>
      <c r="BU28" s="67">
        <v>8343.6765631405269</v>
      </c>
      <c r="BV28" s="64">
        <v>25864.443912232953</v>
      </c>
      <c r="BW28" s="64">
        <v>0</v>
      </c>
      <c r="BX28" s="64">
        <v>-8397.4880780604217</v>
      </c>
      <c r="BY28" s="67">
        <v>-8397.4880780604217</v>
      </c>
      <c r="BZ28" s="67">
        <v>17466.955834172531</v>
      </c>
      <c r="CA28" s="64">
        <v>0</v>
      </c>
      <c r="CB28" s="64">
        <v>0</v>
      </c>
      <c r="CC28" s="64">
        <v>51965.670127717225</v>
      </c>
      <c r="CD28" s="64">
        <v>0</v>
      </c>
      <c r="CE28" s="73">
        <v>51965.670127717225</v>
      </c>
      <c r="CF28" s="73">
        <v>77776.302525030274</v>
      </c>
      <c r="CG28" s="74">
        <v>131888.32243862044</v>
      </c>
    </row>
    <row r="29" spans="1:85" ht="12.75" customHeight="1">
      <c r="A29" s="17">
        <v>22</v>
      </c>
      <c r="B29" s="27" t="s">
        <v>171</v>
      </c>
      <c r="C29" s="19" t="s">
        <v>67</v>
      </c>
      <c r="D29" s="64">
        <v>33.405242235935539</v>
      </c>
      <c r="E29" s="64">
        <v>12.651345748174929</v>
      </c>
      <c r="F29" s="64">
        <v>7.5759201024126481</v>
      </c>
      <c r="G29" s="64">
        <v>12.860256417901304</v>
      </c>
      <c r="H29" s="64">
        <v>218.46186942129074</v>
      </c>
      <c r="I29" s="64">
        <v>136.80832351318614</v>
      </c>
      <c r="J29" s="64">
        <v>565.72792409026579</v>
      </c>
      <c r="K29" s="64">
        <v>32.840331775552521</v>
      </c>
      <c r="L29" s="64">
        <v>72.183629984139799</v>
      </c>
      <c r="M29" s="64">
        <v>41.567463124361637</v>
      </c>
      <c r="N29" s="64">
        <v>99.021411090699473</v>
      </c>
      <c r="O29" s="64">
        <v>113.04035495885896</v>
      </c>
      <c r="P29" s="64">
        <v>145.11357683399399</v>
      </c>
      <c r="Q29" s="64">
        <v>112.14639063532526</v>
      </c>
      <c r="R29" s="64">
        <v>193.00538629562291</v>
      </c>
      <c r="S29" s="64">
        <v>352.04407739016301</v>
      </c>
      <c r="T29" s="64">
        <v>1042.383934893885</v>
      </c>
      <c r="U29" s="64">
        <v>109.51205291275586</v>
      </c>
      <c r="V29" s="64">
        <v>295.50363735626541</v>
      </c>
      <c r="W29" s="64">
        <v>543.18054586493008</v>
      </c>
      <c r="X29" s="64">
        <v>308.05434595665434</v>
      </c>
      <c r="Y29" s="64">
        <v>6893.0281294109873</v>
      </c>
      <c r="Z29" s="64">
        <v>526.47860640221211</v>
      </c>
      <c r="AA29" s="64">
        <v>545.2139550818315</v>
      </c>
      <c r="AB29" s="64">
        <v>37.633264338967102</v>
      </c>
      <c r="AC29" s="64">
        <v>128.45802126444289</v>
      </c>
      <c r="AD29" s="64">
        <v>2040.4053647883027</v>
      </c>
      <c r="AE29" s="64">
        <v>75.037066514759616</v>
      </c>
      <c r="AF29" s="64">
        <v>522.29513686516066</v>
      </c>
      <c r="AG29" s="64">
        <v>388.69025532957278</v>
      </c>
      <c r="AH29" s="64">
        <v>124.78496812962371</v>
      </c>
      <c r="AI29" s="64">
        <v>38.136228152448304</v>
      </c>
      <c r="AJ29" s="64">
        <v>42.060281991639542</v>
      </c>
      <c r="AK29" s="64">
        <v>173.08229511176512</v>
      </c>
      <c r="AL29" s="64">
        <v>18.707327468146733</v>
      </c>
      <c r="AM29" s="64">
        <v>859.4373385576871</v>
      </c>
      <c r="AN29" s="64">
        <v>49.689266888801335</v>
      </c>
      <c r="AO29" s="64">
        <v>405.97745566525697</v>
      </c>
      <c r="AP29" s="64">
        <v>360.03734994542248</v>
      </c>
      <c r="AQ29" s="64">
        <v>104.83925414904033</v>
      </c>
      <c r="AR29" s="64">
        <v>136.9578241919375</v>
      </c>
      <c r="AS29" s="64">
        <v>45.734585233149062</v>
      </c>
      <c r="AT29" s="64">
        <v>45.153076494418173</v>
      </c>
      <c r="AU29" s="64">
        <v>124.27204285333013</v>
      </c>
      <c r="AV29" s="64">
        <v>158.62444526650012</v>
      </c>
      <c r="AW29" s="64">
        <v>211.98809160345422</v>
      </c>
      <c r="AX29" s="64">
        <v>150.92590389553146</v>
      </c>
      <c r="AY29" s="64">
        <v>102.91422579632413</v>
      </c>
      <c r="AZ29" s="64">
        <v>138.50637821291986</v>
      </c>
      <c r="BA29" s="64">
        <v>178.88963066266956</v>
      </c>
      <c r="BB29" s="64">
        <v>168.71287605429271</v>
      </c>
      <c r="BC29" s="64">
        <v>16.449809602906562</v>
      </c>
      <c r="BD29" s="64">
        <v>71.265402349048088</v>
      </c>
      <c r="BE29" s="64">
        <v>401.34742884976703</v>
      </c>
      <c r="BF29" s="64">
        <v>951.05922601655845</v>
      </c>
      <c r="BG29" s="64">
        <v>336.14839970244401</v>
      </c>
      <c r="BH29" s="64">
        <v>7169.950904590808</v>
      </c>
      <c r="BI29" s="64">
        <v>597.51908597422016</v>
      </c>
      <c r="BJ29" s="64">
        <v>339.63443919620704</v>
      </c>
      <c r="BK29" s="64">
        <v>380.1086477331113</v>
      </c>
      <c r="BL29" s="64">
        <v>205.91958307866898</v>
      </c>
      <c r="BM29" s="64">
        <v>130.55167804284127</v>
      </c>
      <c r="BN29" s="64">
        <v>107.2981069825295</v>
      </c>
      <c r="BO29" s="64">
        <v>0</v>
      </c>
      <c r="BP29" s="64">
        <v>0</v>
      </c>
      <c r="BQ29" s="66">
        <v>29951.011379042076</v>
      </c>
      <c r="BR29" s="64">
        <v>45193.924389180509</v>
      </c>
      <c r="BS29" s="64">
        <v>5.2925763600609175</v>
      </c>
      <c r="BT29" s="64">
        <v>2261.5050490573904</v>
      </c>
      <c r="BU29" s="67">
        <v>47460.722014597959</v>
      </c>
      <c r="BV29" s="64">
        <v>21727.944589656188</v>
      </c>
      <c r="BW29" s="64">
        <v>2021.8945851084288</v>
      </c>
      <c r="BX29" s="64">
        <v>-1865.0609371540031</v>
      </c>
      <c r="BY29" s="67">
        <v>156.83364795442571</v>
      </c>
      <c r="BZ29" s="67">
        <v>21884.778237610615</v>
      </c>
      <c r="CA29" s="64">
        <v>0</v>
      </c>
      <c r="CB29" s="64">
        <v>0</v>
      </c>
      <c r="CC29" s="64">
        <v>34152.617432096486</v>
      </c>
      <c r="CD29" s="64">
        <v>0</v>
      </c>
      <c r="CE29" s="73">
        <v>34152.617432096486</v>
      </c>
      <c r="CF29" s="73">
        <v>103498.11768430506</v>
      </c>
      <c r="CG29" s="74">
        <v>133449.12906334715</v>
      </c>
    </row>
    <row r="30" spans="1:85" ht="12.75" customHeight="1">
      <c r="A30" s="18">
        <v>23</v>
      </c>
      <c r="B30" s="27" t="s">
        <v>172</v>
      </c>
      <c r="C30" s="19" t="s">
        <v>68</v>
      </c>
      <c r="D30" s="64">
        <v>2303.7507355612274</v>
      </c>
      <c r="E30" s="64">
        <v>129.64920711439575</v>
      </c>
      <c r="F30" s="64">
        <v>151.34817481758128</v>
      </c>
      <c r="G30" s="64">
        <v>1856.0769600306237</v>
      </c>
      <c r="H30" s="64">
        <v>2368.1960576990255</v>
      </c>
      <c r="I30" s="64">
        <v>490.15079686985251</v>
      </c>
      <c r="J30" s="64">
        <v>599.46476647910595</v>
      </c>
      <c r="K30" s="64">
        <v>1526.5986790857332</v>
      </c>
      <c r="L30" s="64">
        <v>770.36289117064757</v>
      </c>
      <c r="M30" s="64">
        <v>1443.1024008900617</v>
      </c>
      <c r="N30" s="64">
        <v>2086.5441854063729</v>
      </c>
      <c r="O30" s="64">
        <v>186.97681230079533</v>
      </c>
      <c r="P30" s="64">
        <v>568.56795827268024</v>
      </c>
      <c r="Q30" s="64">
        <v>1348.5609196927421</v>
      </c>
      <c r="R30" s="64">
        <v>3521.4436945508978</v>
      </c>
      <c r="S30" s="64">
        <v>3728.6596524781608</v>
      </c>
      <c r="T30" s="64">
        <v>1758.1916721972282</v>
      </c>
      <c r="U30" s="64">
        <v>2237.5451251347868</v>
      </c>
      <c r="V30" s="64">
        <v>6059.0159632110199</v>
      </c>
      <c r="W30" s="64">
        <v>4936.0192511881069</v>
      </c>
      <c r="X30" s="64">
        <v>5221.8937845120681</v>
      </c>
      <c r="Y30" s="64">
        <v>954.84496873004423</v>
      </c>
      <c r="Z30" s="64">
        <v>8342.0569232894595</v>
      </c>
      <c r="AA30" s="64">
        <v>3277.2560085867135</v>
      </c>
      <c r="AB30" s="64">
        <v>772.1473497136501</v>
      </c>
      <c r="AC30" s="64">
        <v>1218.0849372116154</v>
      </c>
      <c r="AD30" s="64">
        <v>6903.8291847743258</v>
      </c>
      <c r="AE30" s="64">
        <v>1397.4187108330627</v>
      </c>
      <c r="AF30" s="64">
        <v>3173.7664711974298</v>
      </c>
      <c r="AG30" s="64">
        <v>977.66822408130599</v>
      </c>
      <c r="AH30" s="64">
        <v>2908.6153295598865</v>
      </c>
      <c r="AI30" s="64">
        <v>707.35255719339921</v>
      </c>
      <c r="AJ30" s="64">
        <v>3558.5312314599169</v>
      </c>
      <c r="AK30" s="64">
        <v>1480.413331295932</v>
      </c>
      <c r="AL30" s="64">
        <v>130.84464541144393</v>
      </c>
      <c r="AM30" s="64">
        <v>542.77734673804412</v>
      </c>
      <c r="AN30" s="64">
        <v>449.52499887002665</v>
      </c>
      <c r="AO30" s="64">
        <v>332.45572483481737</v>
      </c>
      <c r="AP30" s="64">
        <v>2684.4911304555299</v>
      </c>
      <c r="AQ30" s="64">
        <v>351.77343081066016</v>
      </c>
      <c r="AR30" s="64">
        <v>189.68955941102809</v>
      </c>
      <c r="AS30" s="64">
        <v>68.343041834100219</v>
      </c>
      <c r="AT30" s="64">
        <v>43.104862456082685</v>
      </c>
      <c r="AU30" s="64">
        <v>518.98905497880423</v>
      </c>
      <c r="AV30" s="64">
        <v>210.60237918009301</v>
      </c>
      <c r="AW30" s="64">
        <v>204.93078142995185</v>
      </c>
      <c r="AX30" s="64">
        <v>196.31996886271986</v>
      </c>
      <c r="AY30" s="64">
        <v>293.9267016319933</v>
      </c>
      <c r="AZ30" s="64">
        <v>210.02970720588087</v>
      </c>
      <c r="BA30" s="64">
        <v>210.68761347640199</v>
      </c>
      <c r="BB30" s="64">
        <v>740.77306533254932</v>
      </c>
      <c r="BC30" s="64">
        <v>15.318620387899241</v>
      </c>
      <c r="BD30" s="64">
        <v>78.575199470425233</v>
      </c>
      <c r="BE30" s="64">
        <v>919.44138674208557</v>
      </c>
      <c r="BF30" s="64">
        <v>3676.0863464433373</v>
      </c>
      <c r="BG30" s="64">
        <v>308.87856044237293</v>
      </c>
      <c r="BH30" s="64">
        <v>1926.6425640266884</v>
      </c>
      <c r="BI30" s="64">
        <v>316.08773801967288</v>
      </c>
      <c r="BJ30" s="64">
        <v>183.83644470974301</v>
      </c>
      <c r="BK30" s="64">
        <v>465.79528619148488</v>
      </c>
      <c r="BL30" s="64">
        <v>69.763008006086508</v>
      </c>
      <c r="BM30" s="64">
        <v>86.534777527578939</v>
      </c>
      <c r="BN30" s="64">
        <v>118.93397206065664</v>
      </c>
      <c r="BO30" s="64">
        <v>0</v>
      </c>
      <c r="BP30" s="64">
        <v>0</v>
      </c>
      <c r="BQ30" s="66">
        <v>94509.262833538</v>
      </c>
      <c r="BR30" s="64">
        <v>1312.9844274159414</v>
      </c>
      <c r="BS30" s="64">
        <v>0.1027485949956799</v>
      </c>
      <c r="BT30" s="64">
        <v>57.457273276800869</v>
      </c>
      <c r="BU30" s="67">
        <v>1370.544449287738</v>
      </c>
      <c r="BV30" s="64">
        <v>62844.952469553682</v>
      </c>
      <c r="BW30" s="64">
        <v>0</v>
      </c>
      <c r="BX30" s="64">
        <v>134.11627380530825</v>
      </c>
      <c r="BY30" s="67">
        <v>134.11627380530825</v>
      </c>
      <c r="BZ30" s="67">
        <v>62979.068743358992</v>
      </c>
      <c r="CA30" s="64">
        <v>0</v>
      </c>
      <c r="CB30" s="64">
        <v>0</v>
      </c>
      <c r="CC30" s="64">
        <v>6192.7092100799964</v>
      </c>
      <c r="CD30" s="64">
        <v>0</v>
      </c>
      <c r="CE30" s="73">
        <v>6192.7092100799964</v>
      </c>
      <c r="CF30" s="73">
        <v>70542.322402726728</v>
      </c>
      <c r="CG30" s="74">
        <v>165051.58523626474</v>
      </c>
    </row>
    <row r="31" spans="1:85" ht="12.75" customHeight="1">
      <c r="A31" s="18">
        <v>24</v>
      </c>
      <c r="B31" s="27" t="s">
        <v>173</v>
      </c>
      <c r="C31" s="19" t="s">
        <v>69</v>
      </c>
      <c r="D31" s="64">
        <v>5186.0808798973749</v>
      </c>
      <c r="E31" s="64">
        <v>134.94812131208732</v>
      </c>
      <c r="F31" s="64">
        <v>282.72537149414694</v>
      </c>
      <c r="G31" s="64">
        <v>2807.0526499698917</v>
      </c>
      <c r="H31" s="64">
        <v>13125.543293581934</v>
      </c>
      <c r="I31" s="64">
        <v>3110.7669606756872</v>
      </c>
      <c r="J31" s="64">
        <v>1863.1345923244558</v>
      </c>
      <c r="K31" s="64">
        <v>7021.1940069834209</v>
      </c>
      <c r="L31" s="64">
        <v>1398.518734192666</v>
      </c>
      <c r="M31" s="64">
        <v>3329.6836009081189</v>
      </c>
      <c r="N31" s="64">
        <v>11025.306600387517</v>
      </c>
      <c r="O31" s="64">
        <v>2046.5607440069457</v>
      </c>
      <c r="P31" s="64">
        <v>4595.6949775619014</v>
      </c>
      <c r="Q31" s="64">
        <v>7915.1490923860074</v>
      </c>
      <c r="R31" s="64">
        <v>11314.428692263979</v>
      </c>
      <c r="S31" s="64">
        <v>5549.827885114255</v>
      </c>
      <c r="T31" s="64">
        <v>1444.5500973696587</v>
      </c>
      <c r="U31" s="64">
        <v>2175.0626858215978</v>
      </c>
      <c r="V31" s="64">
        <v>4299.2262496402582</v>
      </c>
      <c r="W31" s="64">
        <v>4883.4705689996408</v>
      </c>
      <c r="X31" s="64">
        <v>867.384268425507</v>
      </c>
      <c r="Y31" s="64">
        <v>1489.7543262843594</v>
      </c>
      <c r="Z31" s="64">
        <v>1499.0175394245443</v>
      </c>
      <c r="AA31" s="64">
        <v>131817.10043844281</v>
      </c>
      <c r="AB31" s="64">
        <v>2673.0331043989108</v>
      </c>
      <c r="AC31" s="64">
        <v>2170.4255978161605</v>
      </c>
      <c r="AD31" s="64">
        <v>3734.0065092097307</v>
      </c>
      <c r="AE31" s="64">
        <v>2439.627749437971</v>
      </c>
      <c r="AF31" s="64">
        <v>8446.3657782986829</v>
      </c>
      <c r="AG31" s="64">
        <v>15201.969381724724</v>
      </c>
      <c r="AH31" s="64">
        <v>4777.0813885998978</v>
      </c>
      <c r="AI31" s="64">
        <v>177.81931468907737</v>
      </c>
      <c r="AJ31" s="64">
        <v>227.30139898779052</v>
      </c>
      <c r="AK31" s="64">
        <v>2994.7080784062637</v>
      </c>
      <c r="AL31" s="64">
        <v>1021.8300220851399</v>
      </c>
      <c r="AM31" s="64">
        <v>8439.8092848282395</v>
      </c>
      <c r="AN31" s="64">
        <v>541.08496638225949</v>
      </c>
      <c r="AO31" s="64">
        <v>2189.9391065612576</v>
      </c>
      <c r="AP31" s="64">
        <v>2959.7233137805638</v>
      </c>
      <c r="AQ31" s="64">
        <v>969.49107805420851</v>
      </c>
      <c r="AR31" s="64">
        <v>2130.9255148973548</v>
      </c>
      <c r="AS31" s="64">
        <v>615.65386228704244</v>
      </c>
      <c r="AT31" s="64">
        <v>345.41261735075005</v>
      </c>
      <c r="AU31" s="64">
        <v>1669.4921703270545</v>
      </c>
      <c r="AV31" s="64">
        <v>1246.8498862496015</v>
      </c>
      <c r="AW31" s="64">
        <v>2482.2708278410541</v>
      </c>
      <c r="AX31" s="64">
        <v>1031.6562904550631</v>
      </c>
      <c r="AY31" s="64">
        <v>713.47170274309451</v>
      </c>
      <c r="AZ31" s="64">
        <v>485.31631004770742</v>
      </c>
      <c r="BA31" s="64">
        <v>563.16642401635158</v>
      </c>
      <c r="BB31" s="64">
        <v>482.95517693232239</v>
      </c>
      <c r="BC31" s="64">
        <v>336.53461207108057</v>
      </c>
      <c r="BD31" s="64">
        <v>199.51228181621812</v>
      </c>
      <c r="BE31" s="64">
        <v>1728.3795994999218</v>
      </c>
      <c r="BF31" s="64">
        <v>9767.5466178287825</v>
      </c>
      <c r="BG31" s="64">
        <v>5335.8004817840665</v>
      </c>
      <c r="BH31" s="64">
        <v>6037.2094202930921</v>
      </c>
      <c r="BI31" s="64">
        <v>2489.7450644872947</v>
      </c>
      <c r="BJ31" s="64">
        <v>1579.6338558630375</v>
      </c>
      <c r="BK31" s="64">
        <v>1477.2276990960615</v>
      </c>
      <c r="BL31" s="64">
        <v>1259.5061957019116</v>
      </c>
      <c r="BM31" s="64">
        <v>278.97784384486073</v>
      </c>
      <c r="BN31" s="64">
        <v>2278.78615895537</v>
      </c>
      <c r="BO31" s="64">
        <v>0</v>
      </c>
      <c r="BP31" s="64">
        <v>0</v>
      </c>
      <c r="BQ31" s="66">
        <v>332682.42906511854</v>
      </c>
      <c r="BR31" s="64">
        <v>123755.47173904695</v>
      </c>
      <c r="BS31" s="64">
        <v>0</v>
      </c>
      <c r="BT31" s="64">
        <v>338.1099823146742</v>
      </c>
      <c r="BU31" s="67">
        <v>124093.58172136162</v>
      </c>
      <c r="BV31" s="64">
        <v>180.4211113279132</v>
      </c>
      <c r="BW31" s="64">
        <v>0</v>
      </c>
      <c r="BX31" s="64">
        <v>1046.1433892252619</v>
      </c>
      <c r="BY31" s="67">
        <v>1046.1433892252619</v>
      </c>
      <c r="BZ31" s="67">
        <v>1226.5645005531751</v>
      </c>
      <c r="CA31" s="64">
        <v>0</v>
      </c>
      <c r="CB31" s="64">
        <v>0</v>
      </c>
      <c r="CC31" s="64">
        <v>11557.102043054447</v>
      </c>
      <c r="CD31" s="64">
        <v>0</v>
      </c>
      <c r="CE31" s="73">
        <v>11557.102043054447</v>
      </c>
      <c r="CF31" s="73">
        <v>136877.24826496924</v>
      </c>
      <c r="CG31" s="74">
        <v>469559.67733008775</v>
      </c>
    </row>
    <row r="32" spans="1:85" ht="12.75" customHeight="1">
      <c r="A32" s="17">
        <v>25</v>
      </c>
      <c r="B32" s="27" t="s">
        <v>174</v>
      </c>
      <c r="C32" s="19" t="s">
        <v>70</v>
      </c>
      <c r="D32" s="64">
        <v>1510.3216173362675</v>
      </c>
      <c r="E32" s="64">
        <v>4.7656655070575455</v>
      </c>
      <c r="F32" s="64">
        <v>29.55273334558391</v>
      </c>
      <c r="G32" s="64">
        <v>100.54360390191005</v>
      </c>
      <c r="H32" s="64">
        <v>1305.7266243028575</v>
      </c>
      <c r="I32" s="64">
        <v>260.36003330022504</v>
      </c>
      <c r="J32" s="64">
        <v>48.883767500333313</v>
      </c>
      <c r="K32" s="64">
        <v>184.43651531863722</v>
      </c>
      <c r="L32" s="64">
        <v>43.835128396020004</v>
      </c>
      <c r="M32" s="64">
        <v>167.0732810043807</v>
      </c>
      <c r="N32" s="64">
        <v>623.10252933774791</v>
      </c>
      <c r="O32" s="64">
        <v>138.22537123227713</v>
      </c>
      <c r="P32" s="64">
        <v>119.96446734480683</v>
      </c>
      <c r="Q32" s="64">
        <v>188.49673327999028</v>
      </c>
      <c r="R32" s="64">
        <v>318.28319997109139</v>
      </c>
      <c r="S32" s="64">
        <v>270.3657068051977</v>
      </c>
      <c r="T32" s="64">
        <v>98.102333352629628</v>
      </c>
      <c r="U32" s="64">
        <v>98.332533835863785</v>
      </c>
      <c r="V32" s="64">
        <v>207.69944400583583</v>
      </c>
      <c r="W32" s="64">
        <v>217.80176407464342</v>
      </c>
      <c r="X32" s="64">
        <v>60.728786651221561</v>
      </c>
      <c r="Y32" s="64">
        <v>58.553612408807332</v>
      </c>
      <c r="Z32" s="64">
        <v>57.427068705656751</v>
      </c>
      <c r="AA32" s="64">
        <v>1252.7277648689517</v>
      </c>
      <c r="AB32" s="64">
        <v>2297.6679038880602</v>
      </c>
      <c r="AC32" s="64">
        <v>325.89024634237779</v>
      </c>
      <c r="AD32" s="64">
        <v>580.80603231854411</v>
      </c>
      <c r="AE32" s="64">
        <v>173.47280261528101</v>
      </c>
      <c r="AF32" s="64">
        <v>819.73100236502739</v>
      </c>
      <c r="AG32" s="64">
        <v>737.42930918711511</v>
      </c>
      <c r="AH32" s="64">
        <v>204.11195202774866</v>
      </c>
      <c r="AI32" s="64">
        <v>85.010752803048348</v>
      </c>
      <c r="AJ32" s="64">
        <v>20.664842789141492</v>
      </c>
      <c r="AK32" s="64">
        <v>193.02445555563574</v>
      </c>
      <c r="AL32" s="64">
        <v>40.496057659361135</v>
      </c>
      <c r="AM32" s="64">
        <v>1128.7633105331422</v>
      </c>
      <c r="AN32" s="64">
        <v>45.2398270600671</v>
      </c>
      <c r="AO32" s="64">
        <v>336.9949521281178</v>
      </c>
      <c r="AP32" s="64">
        <v>165.27257801172436</v>
      </c>
      <c r="AQ32" s="64">
        <v>76.342901382008804</v>
      </c>
      <c r="AR32" s="64">
        <v>142.41519498539978</v>
      </c>
      <c r="AS32" s="64">
        <v>57.17414696420574</v>
      </c>
      <c r="AT32" s="64">
        <v>83.749606868310821</v>
      </c>
      <c r="AU32" s="64">
        <v>140.53326815007915</v>
      </c>
      <c r="AV32" s="64">
        <v>823.08119983324013</v>
      </c>
      <c r="AW32" s="64">
        <v>211.97669990932911</v>
      </c>
      <c r="AX32" s="64">
        <v>74.267895679499077</v>
      </c>
      <c r="AY32" s="64">
        <v>94.3484594368541</v>
      </c>
      <c r="AZ32" s="64">
        <v>24.621079180060498</v>
      </c>
      <c r="BA32" s="64">
        <v>39.080866545289844</v>
      </c>
      <c r="BB32" s="64">
        <v>78.592527406930358</v>
      </c>
      <c r="BC32" s="64">
        <v>16.842301848413367</v>
      </c>
      <c r="BD32" s="64">
        <v>35.242249162370783</v>
      </c>
      <c r="BE32" s="64">
        <v>205.21297007445176</v>
      </c>
      <c r="BF32" s="64">
        <v>1350.7850014526991</v>
      </c>
      <c r="BG32" s="64">
        <v>1128.382093212869</v>
      </c>
      <c r="BH32" s="64">
        <v>1014.5800046598794</v>
      </c>
      <c r="BI32" s="64">
        <v>413.14417274244795</v>
      </c>
      <c r="BJ32" s="64">
        <v>190.20911346757134</v>
      </c>
      <c r="BK32" s="64">
        <v>293.54781221315494</v>
      </c>
      <c r="BL32" s="64">
        <v>181.06248843213896</v>
      </c>
      <c r="BM32" s="64">
        <v>17.232796401862114</v>
      </c>
      <c r="BN32" s="64">
        <v>365.09323510156156</v>
      </c>
      <c r="BO32" s="64">
        <v>0</v>
      </c>
      <c r="BP32" s="64">
        <v>0</v>
      </c>
      <c r="BQ32" s="66">
        <v>21577.404396183014</v>
      </c>
      <c r="BR32" s="64">
        <v>19459.214703448837</v>
      </c>
      <c r="BS32" s="64">
        <v>0</v>
      </c>
      <c r="BT32" s="64">
        <v>416.20662860561197</v>
      </c>
      <c r="BU32" s="67">
        <v>19875.421332054448</v>
      </c>
      <c r="BV32" s="64">
        <v>28.324640073703506</v>
      </c>
      <c r="BW32" s="64">
        <v>0</v>
      </c>
      <c r="BX32" s="64">
        <v>-3225.425661256354</v>
      </c>
      <c r="BY32" s="67">
        <v>-3225.425661256354</v>
      </c>
      <c r="BZ32" s="67">
        <v>-3197.1010211826506</v>
      </c>
      <c r="CA32" s="64">
        <v>0</v>
      </c>
      <c r="CB32" s="64">
        <v>0</v>
      </c>
      <c r="CC32" s="64">
        <v>3.5253444568610877</v>
      </c>
      <c r="CD32" s="64">
        <v>0</v>
      </c>
      <c r="CE32" s="73">
        <v>3.5253444568610877</v>
      </c>
      <c r="CF32" s="73">
        <v>16681.84565532866</v>
      </c>
      <c r="CG32" s="74">
        <v>38259.25005151167</v>
      </c>
    </row>
    <row r="33" spans="1:85" ht="12.75" customHeight="1">
      <c r="A33" s="18">
        <v>26</v>
      </c>
      <c r="B33" s="27" t="s">
        <v>175</v>
      </c>
      <c r="C33" s="19" t="s">
        <v>16</v>
      </c>
      <c r="D33" s="64">
        <v>1200.6363453932704</v>
      </c>
      <c r="E33" s="64">
        <v>11.569199009611799</v>
      </c>
      <c r="F33" s="64">
        <v>12.986960955589746</v>
      </c>
      <c r="G33" s="64">
        <v>209.15729960697445</v>
      </c>
      <c r="H33" s="64">
        <v>2695.0867595569389</v>
      </c>
      <c r="I33" s="64">
        <v>945.31596225879343</v>
      </c>
      <c r="J33" s="64">
        <v>456.08162092296146</v>
      </c>
      <c r="K33" s="64">
        <v>2224.7119162706877</v>
      </c>
      <c r="L33" s="64">
        <v>199.65311029223807</v>
      </c>
      <c r="M33" s="64">
        <v>511.14969074707597</v>
      </c>
      <c r="N33" s="64">
        <v>4205.3152414403812</v>
      </c>
      <c r="O33" s="64">
        <v>1484.4219843494618</v>
      </c>
      <c r="P33" s="64">
        <v>1107.4275600950798</v>
      </c>
      <c r="Q33" s="64">
        <v>1524.3918503907619</v>
      </c>
      <c r="R33" s="64">
        <v>13578.255317319172</v>
      </c>
      <c r="S33" s="64">
        <v>1090.8009751403531</v>
      </c>
      <c r="T33" s="64">
        <v>225.69152935215493</v>
      </c>
      <c r="U33" s="64">
        <v>313.87677935042819</v>
      </c>
      <c r="V33" s="64">
        <v>631.01224398649697</v>
      </c>
      <c r="W33" s="64">
        <v>759.61150941895585</v>
      </c>
      <c r="X33" s="64">
        <v>195.99363781319494</v>
      </c>
      <c r="Y33" s="64">
        <v>364.95076664375421</v>
      </c>
      <c r="Z33" s="64">
        <v>195.72018761330267</v>
      </c>
      <c r="AA33" s="64">
        <v>1223.9016150214559</v>
      </c>
      <c r="AB33" s="64">
        <v>1481.3994528050325</v>
      </c>
      <c r="AC33" s="64">
        <v>17719.132268517373</v>
      </c>
      <c r="AD33" s="64">
        <v>2166.2331147290711</v>
      </c>
      <c r="AE33" s="64">
        <v>631.71574492030845</v>
      </c>
      <c r="AF33" s="64">
        <v>2110.246578611549</v>
      </c>
      <c r="AG33" s="64">
        <v>2094.6707754701306</v>
      </c>
      <c r="AH33" s="64">
        <v>984.24534884107311</v>
      </c>
      <c r="AI33" s="64">
        <v>85.399713269332182</v>
      </c>
      <c r="AJ33" s="64">
        <v>71.910545883174976</v>
      </c>
      <c r="AK33" s="64">
        <v>443.45238515100368</v>
      </c>
      <c r="AL33" s="64">
        <v>133.94870645789172</v>
      </c>
      <c r="AM33" s="64">
        <v>2040.2683437747542</v>
      </c>
      <c r="AN33" s="64">
        <v>133.56303670748491</v>
      </c>
      <c r="AO33" s="64">
        <v>233.83343846634759</v>
      </c>
      <c r="AP33" s="64">
        <v>275.64380607050509</v>
      </c>
      <c r="AQ33" s="64">
        <v>460.34501024581255</v>
      </c>
      <c r="AR33" s="64">
        <v>240.4240275363496</v>
      </c>
      <c r="AS33" s="64">
        <v>162.0846285917674</v>
      </c>
      <c r="AT33" s="64">
        <v>102.486396609606</v>
      </c>
      <c r="AU33" s="64">
        <v>1194.1198187855225</v>
      </c>
      <c r="AV33" s="64">
        <v>2617.6476692891124</v>
      </c>
      <c r="AW33" s="64">
        <v>806.97891007543888</v>
      </c>
      <c r="AX33" s="64">
        <v>380.75359055459501</v>
      </c>
      <c r="AY33" s="64">
        <v>255.63962780974961</v>
      </c>
      <c r="AZ33" s="64">
        <v>321.651594746402</v>
      </c>
      <c r="BA33" s="64">
        <v>227.32784363724187</v>
      </c>
      <c r="BB33" s="64">
        <v>319.10484527824241</v>
      </c>
      <c r="BC33" s="64">
        <v>43.03701118989904</v>
      </c>
      <c r="BD33" s="64">
        <v>63.43578177554695</v>
      </c>
      <c r="BE33" s="64">
        <v>1269.9629551379637</v>
      </c>
      <c r="BF33" s="64">
        <v>10787.257484082729</v>
      </c>
      <c r="BG33" s="64">
        <v>662.07646813174097</v>
      </c>
      <c r="BH33" s="64">
        <v>1375.7741424719989</v>
      </c>
      <c r="BI33" s="64">
        <v>411.21970019970558</v>
      </c>
      <c r="BJ33" s="64">
        <v>280.41910232852189</v>
      </c>
      <c r="BK33" s="64">
        <v>182.99702892763452</v>
      </c>
      <c r="BL33" s="64">
        <v>317.07603698251836</v>
      </c>
      <c r="BM33" s="64">
        <v>57.276487955325059</v>
      </c>
      <c r="BN33" s="64">
        <v>443.5223311431202</v>
      </c>
      <c r="BO33" s="64">
        <v>0</v>
      </c>
      <c r="BP33" s="64">
        <v>0</v>
      </c>
      <c r="BQ33" s="66">
        <v>88956.0018161107</v>
      </c>
      <c r="BR33" s="64">
        <v>42872.094080249706</v>
      </c>
      <c r="BS33" s="64">
        <v>15.778690638310383</v>
      </c>
      <c r="BT33" s="64">
        <v>5413.6506286285257</v>
      </c>
      <c r="BU33" s="67">
        <v>48301.523399516547</v>
      </c>
      <c r="BV33" s="64">
        <v>328.77665080605635</v>
      </c>
      <c r="BW33" s="64">
        <v>0</v>
      </c>
      <c r="BX33" s="64">
        <v>-4704.0536269371796</v>
      </c>
      <c r="BY33" s="67">
        <v>-4704.0536269371796</v>
      </c>
      <c r="BZ33" s="67">
        <v>-4375.2769761311229</v>
      </c>
      <c r="CA33" s="64">
        <v>0</v>
      </c>
      <c r="CB33" s="64">
        <v>0</v>
      </c>
      <c r="CC33" s="64">
        <v>5270.33326309118</v>
      </c>
      <c r="CD33" s="64">
        <v>0</v>
      </c>
      <c r="CE33" s="73">
        <v>5270.33326309118</v>
      </c>
      <c r="CF33" s="73">
        <v>49196.579686476609</v>
      </c>
      <c r="CG33" s="74">
        <v>138152.5815025873</v>
      </c>
    </row>
    <row r="34" spans="1:85" ht="12.75" customHeight="1">
      <c r="A34" s="18">
        <v>27</v>
      </c>
      <c r="B34" s="27" t="s">
        <v>176</v>
      </c>
      <c r="C34" s="19" t="s">
        <v>71</v>
      </c>
      <c r="D34" s="64">
        <v>2378.6598254815717</v>
      </c>
      <c r="E34" s="64">
        <v>177.42386880616132</v>
      </c>
      <c r="F34" s="64">
        <v>54.611202011330462</v>
      </c>
      <c r="G34" s="64">
        <v>770.07524709335507</v>
      </c>
      <c r="H34" s="64">
        <v>3139.2308289500838</v>
      </c>
      <c r="I34" s="64">
        <v>956.04677961998664</v>
      </c>
      <c r="J34" s="64">
        <v>555.02221553271306</v>
      </c>
      <c r="K34" s="64">
        <v>889.93085179939692</v>
      </c>
      <c r="L34" s="64">
        <v>505.40406944819034</v>
      </c>
      <c r="M34" s="64">
        <v>1383.6411886418286</v>
      </c>
      <c r="N34" s="64">
        <v>2103.2875714274455</v>
      </c>
      <c r="O34" s="64">
        <v>755.81917549812465</v>
      </c>
      <c r="P34" s="64">
        <v>996.68332275035618</v>
      </c>
      <c r="Q34" s="64">
        <v>1562.1193102558414</v>
      </c>
      <c r="R34" s="64">
        <v>1588.0608477799808</v>
      </c>
      <c r="S34" s="64">
        <v>2806.3630016085167</v>
      </c>
      <c r="T34" s="64">
        <v>951.41654971452397</v>
      </c>
      <c r="U34" s="64">
        <v>1112.0109269979034</v>
      </c>
      <c r="V34" s="64">
        <v>2294.7356024282894</v>
      </c>
      <c r="W34" s="64">
        <v>1508.4843697586696</v>
      </c>
      <c r="X34" s="64">
        <v>810.97727167870096</v>
      </c>
      <c r="Y34" s="64">
        <v>707.39639970532505</v>
      </c>
      <c r="Z34" s="64">
        <v>646.77806771951259</v>
      </c>
      <c r="AA34" s="64">
        <v>10068.41896809549</v>
      </c>
      <c r="AB34" s="64">
        <v>1606.5963238710335</v>
      </c>
      <c r="AC34" s="64">
        <v>3695.1210422388103</v>
      </c>
      <c r="AD34" s="64">
        <v>248631.0499190269</v>
      </c>
      <c r="AE34" s="64">
        <v>1397.8542419461035</v>
      </c>
      <c r="AF34" s="64">
        <v>4974.5955877118486</v>
      </c>
      <c r="AG34" s="64">
        <v>5649.1517148250232</v>
      </c>
      <c r="AH34" s="64">
        <v>2863.8115729657079</v>
      </c>
      <c r="AI34" s="64">
        <v>395.61015125805596</v>
      </c>
      <c r="AJ34" s="64">
        <v>253.72864704523803</v>
      </c>
      <c r="AK34" s="64">
        <v>6625.8162619899904</v>
      </c>
      <c r="AL34" s="64">
        <v>771.5267525987806</v>
      </c>
      <c r="AM34" s="64">
        <v>3505.3041514396755</v>
      </c>
      <c r="AN34" s="64">
        <v>468.43068558086912</v>
      </c>
      <c r="AO34" s="64">
        <v>1783.9054693624003</v>
      </c>
      <c r="AP34" s="64">
        <v>3522.4646106763425</v>
      </c>
      <c r="AQ34" s="64">
        <v>1709.8005002797156</v>
      </c>
      <c r="AR34" s="64">
        <v>3678.457890331752</v>
      </c>
      <c r="AS34" s="64">
        <v>1290.3833731400039</v>
      </c>
      <c r="AT34" s="64">
        <v>1076.5571670490651</v>
      </c>
      <c r="AU34" s="64">
        <v>19552.502772455508</v>
      </c>
      <c r="AV34" s="64">
        <v>37585.591809863319</v>
      </c>
      <c r="AW34" s="64">
        <v>1784.6621305487529</v>
      </c>
      <c r="AX34" s="64">
        <v>3907.3407613270624</v>
      </c>
      <c r="AY34" s="64">
        <v>1548.2122431274283</v>
      </c>
      <c r="AZ34" s="64">
        <v>364.93571798330817</v>
      </c>
      <c r="BA34" s="64">
        <v>510.59096133460014</v>
      </c>
      <c r="BB34" s="64">
        <v>1313.7960503243244</v>
      </c>
      <c r="BC34" s="64">
        <v>223.79046408496578</v>
      </c>
      <c r="BD34" s="64">
        <v>191.4341226502543</v>
      </c>
      <c r="BE34" s="64">
        <v>3284.9272559942024</v>
      </c>
      <c r="BF34" s="64">
        <v>20115.338434058063</v>
      </c>
      <c r="BG34" s="64">
        <v>9392.7388966911622</v>
      </c>
      <c r="BH34" s="64">
        <v>4925.9342554056766</v>
      </c>
      <c r="BI34" s="64">
        <v>2760.8462974864096</v>
      </c>
      <c r="BJ34" s="64">
        <v>1871.501772471667</v>
      </c>
      <c r="BK34" s="64">
        <v>1345.1524259576702</v>
      </c>
      <c r="BL34" s="64">
        <v>1688.405668131461</v>
      </c>
      <c r="BM34" s="64">
        <v>84.614186620525743</v>
      </c>
      <c r="BN34" s="64">
        <v>913.56010384790261</v>
      </c>
      <c r="BO34" s="64">
        <v>0</v>
      </c>
      <c r="BP34" s="64">
        <v>0</v>
      </c>
      <c r="BQ34" s="66">
        <v>445988.63985650474</v>
      </c>
      <c r="BR34" s="64">
        <v>37542.578900458873</v>
      </c>
      <c r="BS34" s="64">
        <v>-0.2561967139917794</v>
      </c>
      <c r="BT34" s="64">
        <v>1994.7824465962212</v>
      </c>
      <c r="BU34" s="67">
        <v>39537.1051503411</v>
      </c>
      <c r="BV34" s="64">
        <v>827179.63125018461</v>
      </c>
      <c r="BW34" s="64">
        <v>0</v>
      </c>
      <c r="BX34" s="64">
        <v>-916.75591890704163</v>
      </c>
      <c r="BY34" s="67">
        <v>-916.75591890704163</v>
      </c>
      <c r="BZ34" s="67">
        <v>826262.87533127761</v>
      </c>
      <c r="CA34" s="64">
        <v>0</v>
      </c>
      <c r="CB34" s="64">
        <v>0</v>
      </c>
      <c r="CC34" s="64">
        <v>3805.4070923723325</v>
      </c>
      <c r="CD34" s="64">
        <v>0</v>
      </c>
      <c r="CE34" s="73">
        <v>3805.4070923723325</v>
      </c>
      <c r="CF34" s="73">
        <v>869605.38757399097</v>
      </c>
      <c r="CG34" s="74">
        <v>1315594.0274304957</v>
      </c>
    </row>
    <row r="35" spans="1:85" ht="12.75" customHeight="1">
      <c r="A35" s="17">
        <v>28</v>
      </c>
      <c r="B35" s="27" t="s">
        <v>177</v>
      </c>
      <c r="C35" s="19" t="s">
        <v>72</v>
      </c>
      <c r="D35" s="64">
        <v>1372.3473006521494</v>
      </c>
      <c r="E35" s="64">
        <v>93.853838078804884</v>
      </c>
      <c r="F35" s="64">
        <v>32.743551334537386</v>
      </c>
      <c r="G35" s="64">
        <v>130.36217160447671</v>
      </c>
      <c r="H35" s="64">
        <v>1858.1447801933693</v>
      </c>
      <c r="I35" s="64">
        <v>226.78758758719957</v>
      </c>
      <c r="J35" s="64">
        <v>204.77476482684818</v>
      </c>
      <c r="K35" s="64">
        <v>188.71723300498712</v>
      </c>
      <c r="L35" s="64">
        <v>138.09278894730789</v>
      </c>
      <c r="M35" s="64">
        <v>230.60608568164116</v>
      </c>
      <c r="N35" s="64">
        <v>542.17462883885503</v>
      </c>
      <c r="O35" s="64">
        <v>297.82890351962521</v>
      </c>
      <c r="P35" s="64">
        <v>282.43076547522929</v>
      </c>
      <c r="Q35" s="64">
        <v>563.81754130135107</v>
      </c>
      <c r="R35" s="64">
        <v>433.10757757422823</v>
      </c>
      <c r="S35" s="64">
        <v>640.23099571140017</v>
      </c>
      <c r="T35" s="64">
        <v>395.72221742393344</v>
      </c>
      <c r="U35" s="64">
        <v>409.59604798181317</v>
      </c>
      <c r="V35" s="64">
        <v>2076.685089856333</v>
      </c>
      <c r="W35" s="64">
        <v>16218.001393760695</v>
      </c>
      <c r="X35" s="64">
        <v>547.16098516814486</v>
      </c>
      <c r="Y35" s="64">
        <v>285.2545822749999</v>
      </c>
      <c r="Z35" s="64">
        <v>349.74845380181006</v>
      </c>
      <c r="AA35" s="64">
        <v>474.56151844885125</v>
      </c>
      <c r="AB35" s="64">
        <v>182.03529842576594</v>
      </c>
      <c r="AC35" s="64">
        <v>1116.2526184037506</v>
      </c>
      <c r="AD35" s="64">
        <v>3463.2336869747305</v>
      </c>
      <c r="AE35" s="64">
        <v>6315.6043442134442</v>
      </c>
      <c r="AF35" s="64">
        <v>2353.5109274133911</v>
      </c>
      <c r="AG35" s="64">
        <v>2682.5246194164188</v>
      </c>
      <c r="AH35" s="64">
        <v>8669.7445668446799</v>
      </c>
      <c r="AI35" s="64">
        <v>129.44482413696218</v>
      </c>
      <c r="AJ35" s="64">
        <v>161.99677171998974</v>
      </c>
      <c r="AK35" s="64">
        <v>2561.4856647646202</v>
      </c>
      <c r="AL35" s="64">
        <v>190.59871018830438</v>
      </c>
      <c r="AM35" s="64">
        <v>1118.0270093654578</v>
      </c>
      <c r="AN35" s="64">
        <v>145.01873069766992</v>
      </c>
      <c r="AO35" s="64">
        <v>298.52990846271268</v>
      </c>
      <c r="AP35" s="64">
        <v>340.76480996215048</v>
      </c>
      <c r="AQ35" s="64">
        <v>651.91252449835304</v>
      </c>
      <c r="AR35" s="64">
        <v>279.63531924011789</v>
      </c>
      <c r="AS35" s="64">
        <v>220.22411620127392</v>
      </c>
      <c r="AT35" s="64">
        <v>105.1495664698176</v>
      </c>
      <c r="AU35" s="64">
        <v>131.78433345815961</v>
      </c>
      <c r="AV35" s="64">
        <v>22.85134190512062</v>
      </c>
      <c r="AW35" s="64">
        <v>459.47573605675882</v>
      </c>
      <c r="AX35" s="64">
        <v>266.97182733937132</v>
      </c>
      <c r="AY35" s="64">
        <v>127.11118895252601</v>
      </c>
      <c r="AZ35" s="64">
        <v>125.78768425990252</v>
      </c>
      <c r="BA35" s="64">
        <v>116.45985763566328</v>
      </c>
      <c r="BB35" s="64">
        <v>2245.0357896199548</v>
      </c>
      <c r="BC35" s="64">
        <v>42.606495784575635</v>
      </c>
      <c r="BD35" s="64">
        <v>93.497153539064087</v>
      </c>
      <c r="BE35" s="64">
        <v>615.76016855448063</v>
      </c>
      <c r="BF35" s="64">
        <v>1659.381524655711</v>
      </c>
      <c r="BG35" s="64">
        <v>419.04169105089409</v>
      </c>
      <c r="BH35" s="64">
        <v>997.13936493281631</v>
      </c>
      <c r="BI35" s="64">
        <v>271.10669732707527</v>
      </c>
      <c r="BJ35" s="64">
        <v>231.70473037205923</v>
      </c>
      <c r="BK35" s="64">
        <v>254.12241132584913</v>
      </c>
      <c r="BL35" s="64">
        <v>264.63341350997234</v>
      </c>
      <c r="BM35" s="64">
        <v>51.362312406256784</v>
      </c>
      <c r="BN35" s="64">
        <v>108.6411818762229</v>
      </c>
      <c r="BO35" s="64">
        <v>0</v>
      </c>
      <c r="BP35" s="64">
        <v>0</v>
      </c>
      <c r="BQ35" s="66">
        <v>67482.919725010666</v>
      </c>
      <c r="BR35" s="64">
        <v>118487.17917904424</v>
      </c>
      <c r="BS35" s="64">
        <v>2.3813062787824641</v>
      </c>
      <c r="BT35" s="64">
        <v>830.81158443638139</v>
      </c>
      <c r="BU35" s="67">
        <v>119320.3720697594</v>
      </c>
      <c r="BV35" s="64">
        <v>17320.119828058931</v>
      </c>
      <c r="BW35" s="64">
        <v>-4.1324044557844015</v>
      </c>
      <c r="BX35" s="64">
        <v>-120.98097854994984</v>
      </c>
      <c r="BY35" s="67">
        <v>-125.11338300573424</v>
      </c>
      <c r="BZ35" s="67">
        <v>17195.006445053197</v>
      </c>
      <c r="CA35" s="64">
        <v>0</v>
      </c>
      <c r="CB35" s="64">
        <v>0</v>
      </c>
      <c r="CC35" s="64">
        <v>4825.49884461896</v>
      </c>
      <c r="CD35" s="64">
        <v>0</v>
      </c>
      <c r="CE35" s="73">
        <v>4825.49884461896</v>
      </c>
      <c r="CF35" s="73">
        <v>141340.87735943156</v>
      </c>
      <c r="CG35" s="74">
        <v>208823.79708444222</v>
      </c>
    </row>
    <row r="36" spans="1:85" ht="12.75" customHeight="1">
      <c r="A36" s="18">
        <v>29</v>
      </c>
      <c r="B36" s="27" t="s">
        <v>178</v>
      </c>
      <c r="C36" s="19" t="s">
        <v>73</v>
      </c>
      <c r="D36" s="64">
        <v>12507.010809542884</v>
      </c>
      <c r="E36" s="64">
        <v>550.74022825308737</v>
      </c>
      <c r="F36" s="64">
        <v>485.52425839137356</v>
      </c>
      <c r="G36" s="64">
        <v>1191.1084801318987</v>
      </c>
      <c r="H36" s="64">
        <v>52515.31165145251</v>
      </c>
      <c r="I36" s="64">
        <v>11097.019705156714</v>
      </c>
      <c r="J36" s="64">
        <v>5142.4978637725508</v>
      </c>
      <c r="K36" s="64">
        <v>5197.4162905949415</v>
      </c>
      <c r="L36" s="64">
        <v>2503.1259021995202</v>
      </c>
      <c r="M36" s="64">
        <v>9416.9805368407197</v>
      </c>
      <c r="N36" s="64">
        <v>16817.348886863754</v>
      </c>
      <c r="O36" s="64">
        <v>10005.979276779795</v>
      </c>
      <c r="P36" s="64">
        <v>8042.0265262529238</v>
      </c>
      <c r="Q36" s="64">
        <v>8284.2815506225525</v>
      </c>
      <c r="R36" s="64">
        <v>10215.670118426862</v>
      </c>
      <c r="S36" s="64">
        <v>14093.060404765682</v>
      </c>
      <c r="T36" s="64">
        <v>11870.47293875729</v>
      </c>
      <c r="U36" s="64">
        <v>11564.702685462489</v>
      </c>
      <c r="V36" s="64">
        <v>19834.994538914685</v>
      </c>
      <c r="W36" s="64">
        <v>14401.226374817174</v>
      </c>
      <c r="X36" s="64">
        <v>4324.2743858011845</v>
      </c>
      <c r="Y36" s="64">
        <v>9283.2777354590453</v>
      </c>
      <c r="Z36" s="64">
        <v>4678.1257859759908</v>
      </c>
      <c r="AA36" s="64">
        <v>7835.8997925255153</v>
      </c>
      <c r="AB36" s="64">
        <v>672.13917148066639</v>
      </c>
      <c r="AC36" s="64">
        <v>3730.8324956297001</v>
      </c>
      <c r="AD36" s="64">
        <v>45006.312251553929</v>
      </c>
      <c r="AE36" s="64">
        <v>5010.870223688421</v>
      </c>
      <c r="AF36" s="64">
        <v>41286.142601700289</v>
      </c>
      <c r="AG36" s="64">
        <v>10225.639664915585</v>
      </c>
      <c r="AH36" s="64">
        <v>7110.805941216684</v>
      </c>
      <c r="AI36" s="64">
        <v>1197.2215159335692</v>
      </c>
      <c r="AJ36" s="64">
        <v>2438.179138632081</v>
      </c>
      <c r="AK36" s="64">
        <v>2843.4038203528885</v>
      </c>
      <c r="AL36" s="64">
        <v>403.75594927988499</v>
      </c>
      <c r="AM36" s="64">
        <v>23068.49382615491</v>
      </c>
      <c r="AN36" s="64">
        <v>2990.146583940184</v>
      </c>
      <c r="AO36" s="64">
        <v>3778.3698171183241</v>
      </c>
      <c r="AP36" s="64">
        <v>5368.0723428662359</v>
      </c>
      <c r="AQ36" s="64">
        <v>6141.4307669842356</v>
      </c>
      <c r="AR36" s="64">
        <v>1434.1486742146726</v>
      </c>
      <c r="AS36" s="64">
        <v>535.33247646762356</v>
      </c>
      <c r="AT36" s="64">
        <v>488.66659735158169</v>
      </c>
      <c r="AU36" s="64">
        <v>967.01038247732981</v>
      </c>
      <c r="AV36" s="64">
        <v>844.23028726407279</v>
      </c>
      <c r="AW36" s="64">
        <v>2858.959961020405</v>
      </c>
      <c r="AX36" s="64">
        <v>2590.5425339028352</v>
      </c>
      <c r="AY36" s="64">
        <v>1037.4748073179869</v>
      </c>
      <c r="AZ36" s="64">
        <v>3073.4748705633592</v>
      </c>
      <c r="BA36" s="64">
        <v>1170.8163862107701</v>
      </c>
      <c r="BB36" s="64">
        <v>1504.1675108705767</v>
      </c>
      <c r="BC36" s="64">
        <v>311.32002019851416</v>
      </c>
      <c r="BD36" s="64">
        <v>2000.9987421051651</v>
      </c>
      <c r="BE36" s="64">
        <v>3769.4695939833941</v>
      </c>
      <c r="BF36" s="64">
        <v>6765.6481248944183</v>
      </c>
      <c r="BG36" s="64">
        <v>3036.0386731721746</v>
      </c>
      <c r="BH36" s="64">
        <v>19479.514438206221</v>
      </c>
      <c r="BI36" s="64">
        <v>3382.9113654384664</v>
      </c>
      <c r="BJ36" s="64">
        <v>2128.4376857259276</v>
      </c>
      <c r="BK36" s="64">
        <v>1205.3186165844265</v>
      </c>
      <c r="BL36" s="64">
        <v>954.016850803529</v>
      </c>
      <c r="BM36" s="64">
        <v>644.25336096372155</v>
      </c>
      <c r="BN36" s="64">
        <v>1669.7606867176964</v>
      </c>
      <c r="BO36" s="64">
        <v>0</v>
      </c>
      <c r="BP36" s="64">
        <v>0</v>
      </c>
      <c r="BQ36" s="66">
        <v>474982.40548566356</v>
      </c>
      <c r="BR36" s="64">
        <v>216278.85272573697</v>
      </c>
      <c r="BS36" s="64">
        <v>90.992064643891979</v>
      </c>
      <c r="BT36" s="64">
        <v>15423.073314433745</v>
      </c>
      <c r="BU36" s="67">
        <v>231792.9181048146</v>
      </c>
      <c r="BV36" s="64">
        <v>49963.478214417984</v>
      </c>
      <c r="BW36" s="64">
        <v>353.87361184857355</v>
      </c>
      <c r="BX36" s="64">
        <v>1434.0521675086165</v>
      </c>
      <c r="BY36" s="67">
        <v>1787.9257793571901</v>
      </c>
      <c r="BZ36" s="67">
        <v>51751.403993775173</v>
      </c>
      <c r="CA36" s="64">
        <v>0</v>
      </c>
      <c r="CB36" s="64">
        <v>0</v>
      </c>
      <c r="CC36" s="64">
        <v>108141.0316790566</v>
      </c>
      <c r="CD36" s="64">
        <v>0</v>
      </c>
      <c r="CE36" s="73">
        <v>108141.0316790566</v>
      </c>
      <c r="CF36" s="73">
        <v>391685.35377764638</v>
      </c>
      <c r="CG36" s="74">
        <v>866667.75926330988</v>
      </c>
    </row>
    <row r="37" spans="1:85" ht="12.75" customHeight="1">
      <c r="A37" s="18">
        <v>30</v>
      </c>
      <c r="B37" s="27" t="s">
        <v>179</v>
      </c>
      <c r="C37" s="19" t="s">
        <v>74</v>
      </c>
      <c r="D37" s="64">
        <v>4108.6575080644589</v>
      </c>
      <c r="E37" s="64">
        <v>186.85162973792146</v>
      </c>
      <c r="F37" s="64">
        <v>215.95689109407397</v>
      </c>
      <c r="G37" s="64">
        <v>334.5890577351642</v>
      </c>
      <c r="H37" s="64">
        <v>14526.794859426011</v>
      </c>
      <c r="I37" s="64">
        <v>2609.2098812268027</v>
      </c>
      <c r="J37" s="64">
        <v>1424.9022035142502</v>
      </c>
      <c r="K37" s="64">
        <v>896.83493048663036</v>
      </c>
      <c r="L37" s="64">
        <v>580.50585308358791</v>
      </c>
      <c r="M37" s="64">
        <v>1212.1267636908776</v>
      </c>
      <c r="N37" s="64">
        <v>3339.8647574031042</v>
      </c>
      <c r="O37" s="64">
        <v>2841.4516915720078</v>
      </c>
      <c r="P37" s="64">
        <v>1339.5361287573439</v>
      </c>
      <c r="Q37" s="64">
        <v>1393.175763473407</v>
      </c>
      <c r="R37" s="64">
        <v>1531.9534004584657</v>
      </c>
      <c r="S37" s="64">
        <v>2978.8570265881353</v>
      </c>
      <c r="T37" s="64">
        <v>2632.859854818877</v>
      </c>
      <c r="U37" s="64">
        <v>2257.1102731588608</v>
      </c>
      <c r="V37" s="64">
        <v>3874.1572661549749</v>
      </c>
      <c r="W37" s="64">
        <v>4213.4364890991492</v>
      </c>
      <c r="X37" s="64">
        <v>1273.7912183201106</v>
      </c>
      <c r="Y37" s="64">
        <v>3233.7062447739186</v>
      </c>
      <c r="Z37" s="64">
        <v>1455.8212445014847</v>
      </c>
      <c r="AA37" s="64">
        <v>1373.2604516572815</v>
      </c>
      <c r="AB37" s="64">
        <v>145.22268925166756</v>
      </c>
      <c r="AC37" s="64">
        <v>668.40041298593587</v>
      </c>
      <c r="AD37" s="64">
        <v>12608.239669289929</v>
      </c>
      <c r="AE37" s="64">
        <v>1331.8780770357198</v>
      </c>
      <c r="AF37" s="64">
        <v>2823.1488984739517</v>
      </c>
      <c r="AG37" s="64">
        <v>1748.0571108690692</v>
      </c>
      <c r="AH37" s="64">
        <v>2259.4548253043317</v>
      </c>
      <c r="AI37" s="64">
        <v>319.53645272066757</v>
      </c>
      <c r="AJ37" s="64">
        <v>535.15733144278738</v>
      </c>
      <c r="AK37" s="64">
        <v>525.11091299690406</v>
      </c>
      <c r="AL37" s="64">
        <v>125.57423768513252</v>
      </c>
      <c r="AM37" s="64">
        <v>7332.11399359813</v>
      </c>
      <c r="AN37" s="64">
        <v>554.08887446888104</v>
      </c>
      <c r="AO37" s="64">
        <v>638.66706067050313</v>
      </c>
      <c r="AP37" s="64">
        <v>1732.2841980160235</v>
      </c>
      <c r="AQ37" s="64">
        <v>612.19931268348512</v>
      </c>
      <c r="AR37" s="64">
        <v>367.96224955009421</v>
      </c>
      <c r="AS37" s="64">
        <v>122.13288786320274</v>
      </c>
      <c r="AT37" s="64">
        <v>153.26993763969173</v>
      </c>
      <c r="AU37" s="64">
        <v>221.06696912855926</v>
      </c>
      <c r="AV37" s="64">
        <v>257.9106675984487</v>
      </c>
      <c r="AW37" s="64">
        <v>746.81832885618405</v>
      </c>
      <c r="AX37" s="64">
        <v>659.94351438740603</v>
      </c>
      <c r="AY37" s="64">
        <v>473.1185498541746</v>
      </c>
      <c r="AZ37" s="64">
        <v>371.44711101721509</v>
      </c>
      <c r="BA37" s="64">
        <v>441.95928479219816</v>
      </c>
      <c r="BB37" s="64">
        <v>492.27795479816353</v>
      </c>
      <c r="BC37" s="64">
        <v>91.030897173912393</v>
      </c>
      <c r="BD37" s="64">
        <v>140.55854974746336</v>
      </c>
      <c r="BE37" s="64">
        <v>1063.4902723627033</v>
      </c>
      <c r="BF37" s="64">
        <v>3342.2134898117256</v>
      </c>
      <c r="BG37" s="64">
        <v>1163.977217711091</v>
      </c>
      <c r="BH37" s="64">
        <v>7407.4808260900072</v>
      </c>
      <c r="BI37" s="64">
        <v>1159.1874649564591</v>
      </c>
      <c r="BJ37" s="64">
        <v>623.26906623111472</v>
      </c>
      <c r="BK37" s="64">
        <v>575.8342139071616</v>
      </c>
      <c r="BL37" s="64">
        <v>315.25892860534549</v>
      </c>
      <c r="BM37" s="64">
        <v>288.3924362453813</v>
      </c>
      <c r="BN37" s="64">
        <v>475.25003934453093</v>
      </c>
      <c r="BO37" s="64">
        <v>0</v>
      </c>
      <c r="BP37" s="64">
        <v>0</v>
      </c>
      <c r="BQ37" s="66">
        <v>114748.39630396226</v>
      </c>
      <c r="BR37" s="64">
        <v>394843.62071001879</v>
      </c>
      <c r="BS37" s="64">
        <v>44.914186847718312</v>
      </c>
      <c r="BT37" s="64">
        <v>24123.977835113878</v>
      </c>
      <c r="BU37" s="67">
        <v>419012.51273198042</v>
      </c>
      <c r="BV37" s="64">
        <v>22474.503996533003</v>
      </c>
      <c r="BW37" s="64">
        <v>644.67679541353198</v>
      </c>
      <c r="BX37" s="64">
        <v>-266.77644023851019</v>
      </c>
      <c r="BY37" s="67">
        <v>377.90035517502179</v>
      </c>
      <c r="BZ37" s="67">
        <v>22852.404351708024</v>
      </c>
      <c r="CA37" s="64">
        <v>0</v>
      </c>
      <c r="CB37" s="64">
        <v>0</v>
      </c>
      <c r="CC37" s="64">
        <v>16669.057921583717</v>
      </c>
      <c r="CD37" s="64">
        <v>0</v>
      </c>
      <c r="CE37" s="73">
        <v>16669.057921583717</v>
      </c>
      <c r="CF37" s="73">
        <v>458533.97500527214</v>
      </c>
      <c r="CG37" s="74">
        <v>573282.37130923441</v>
      </c>
    </row>
    <row r="38" spans="1:85" ht="12.75" customHeight="1">
      <c r="A38" s="17">
        <v>31</v>
      </c>
      <c r="B38" s="27" t="s">
        <v>180</v>
      </c>
      <c r="C38" s="19" t="s">
        <v>75</v>
      </c>
      <c r="D38" s="64">
        <v>2876.5192935213054</v>
      </c>
      <c r="E38" s="64">
        <v>164.0579239327275</v>
      </c>
      <c r="F38" s="64">
        <v>104.3010740441203</v>
      </c>
      <c r="G38" s="64">
        <v>1582.8187118670362</v>
      </c>
      <c r="H38" s="64">
        <v>18127.210989167288</v>
      </c>
      <c r="I38" s="64">
        <v>3045.362937477214</v>
      </c>
      <c r="J38" s="64">
        <v>2778.6452608370773</v>
      </c>
      <c r="K38" s="64">
        <v>3842.3111392787137</v>
      </c>
      <c r="L38" s="64">
        <v>801.86007365761816</v>
      </c>
      <c r="M38" s="64">
        <v>4001.850734676716</v>
      </c>
      <c r="N38" s="64">
        <v>7840.5265346686992</v>
      </c>
      <c r="O38" s="64">
        <v>1180.890310528368</v>
      </c>
      <c r="P38" s="64">
        <v>3389.2350533994841</v>
      </c>
      <c r="Q38" s="64">
        <v>7148.9776069557702</v>
      </c>
      <c r="R38" s="64">
        <v>6016.6873164433064</v>
      </c>
      <c r="S38" s="64">
        <v>4005.8114267650421</v>
      </c>
      <c r="T38" s="64">
        <v>1677.2537381976474</v>
      </c>
      <c r="U38" s="64">
        <v>2627.0997228761339</v>
      </c>
      <c r="V38" s="64">
        <v>4571.2636002297377</v>
      </c>
      <c r="W38" s="64">
        <v>5883.7768269344924</v>
      </c>
      <c r="X38" s="64">
        <v>1102.4472400231527</v>
      </c>
      <c r="Y38" s="64">
        <v>2828.7346508008836</v>
      </c>
      <c r="Z38" s="64">
        <v>957.99479531639713</v>
      </c>
      <c r="AA38" s="64">
        <v>9173.6439296891785</v>
      </c>
      <c r="AB38" s="64">
        <v>269.07229645690256</v>
      </c>
      <c r="AC38" s="64">
        <v>1407.967137135365</v>
      </c>
      <c r="AD38" s="64">
        <v>9660.7334779750654</v>
      </c>
      <c r="AE38" s="64">
        <v>3006.1571562721301</v>
      </c>
      <c r="AF38" s="64">
        <v>37259.011033774674</v>
      </c>
      <c r="AG38" s="64">
        <v>10146.866453989871</v>
      </c>
      <c r="AH38" s="64">
        <v>29974.177283514389</v>
      </c>
      <c r="AI38" s="64">
        <v>754.36102778075508</v>
      </c>
      <c r="AJ38" s="64">
        <v>426.47760420868377</v>
      </c>
      <c r="AK38" s="64">
        <v>22863.003469694937</v>
      </c>
      <c r="AL38" s="64">
        <v>1222.4939067238815</v>
      </c>
      <c r="AM38" s="64">
        <v>3271.0388808059993</v>
      </c>
      <c r="AN38" s="64">
        <v>1683.5885402485665</v>
      </c>
      <c r="AO38" s="64">
        <v>1007.096571653486</v>
      </c>
      <c r="AP38" s="64">
        <v>885.2662753919268</v>
      </c>
      <c r="AQ38" s="64">
        <v>621.25447426509822</v>
      </c>
      <c r="AR38" s="64">
        <v>665.88603997231576</v>
      </c>
      <c r="AS38" s="64">
        <v>253.57976078317839</v>
      </c>
      <c r="AT38" s="64">
        <v>262.37705884261078</v>
      </c>
      <c r="AU38" s="64">
        <v>165.17807895536902</v>
      </c>
      <c r="AV38" s="64">
        <v>78.971954380080248</v>
      </c>
      <c r="AW38" s="64">
        <v>1417.8959711908844</v>
      </c>
      <c r="AX38" s="64">
        <v>569.21707390930567</v>
      </c>
      <c r="AY38" s="64">
        <v>530.7671647083132</v>
      </c>
      <c r="AZ38" s="64">
        <v>477.46710630951605</v>
      </c>
      <c r="BA38" s="64">
        <v>328.08762023040515</v>
      </c>
      <c r="BB38" s="64">
        <v>731.04477999138521</v>
      </c>
      <c r="BC38" s="64">
        <v>91.947608871586951</v>
      </c>
      <c r="BD38" s="64">
        <v>860.14860376002412</v>
      </c>
      <c r="BE38" s="64">
        <v>1261.5475440029047</v>
      </c>
      <c r="BF38" s="64">
        <v>7192.1818345184647</v>
      </c>
      <c r="BG38" s="64">
        <v>5563.9433036310456</v>
      </c>
      <c r="BH38" s="64">
        <v>2039.3324938900689</v>
      </c>
      <c r="BI38" s="64">
        <v>800.18318208009396</v>
      </c>
      <c r="BJ38" s="64">
        <v>486.42775559144894</v>
      </c>
      <c r="BK38" s="64">
        <v>481.94830200969307</v>
      </c>
      <c r="BL38" s="64">
        <v>1126.8528843352588</v>
      </c>
      <c r="BM38" s="64">
        <v>217.60113550142282</v>
      </c>
      <c r="BN38" s="64">
        <v>350.52882585016221</v>
      </c>
      <c r="BO38" s="64">
        <v>0</v>
      </c>
      <c r="BP38" s="64">
        <v>0</v>
      </c>
      <c r="BQ38" s="66">
        <v>246140.96256449536</v>
      </c>
      <c r="BR38" s="64">
        <v>111681.25217081595</v>
      </c>
      <c r="BS38" s="64">
        <v>9.1187733582255426</v>
      </c>
      <c r="BT38" s="64">
        <v>9312.2770344210221</v>
      </c>
      <c r="BU38" s="67">
        <v>121002.6479785952</v>
      </c>
      <c r="BV38" s="64">
        <v>4653.3495034860534</v>
      </c>
      <c r="BW38" s="64">
        <v>79.654486791459476</v>
      </c>
      <c r="BX38" s="64">
        <v>-54.729222156311607</v>
      </c>
      <c r="BY38" s="67">
        <v>24.925264635147869</v>
      </c>
      <c r="BZ38" s="67">
        <v>4678.2747681212013</v>
      </c>
      <c r="CA38" s="64">
        <v>0</v>
      </c>
      <c r="CB38" s="64">
        <v>0</v>
      </c>
      <c r="CC38" s="64">
        <v>20936.213711804387</v>
      </c>
      <c r="CD38" s="64">
        <v>0</v>
      </c>
      <c r="CE38" s="73">
        <v>20936.213711804387</v>
      </c>
      <c r="CF38" s="73">
        <v>146617.13645852078</v>
      </c>
      <c r="CG38" s="74">
        <v>392758.09902301617</v>
      </c>
    </row>
    <row r="39" spans="1:85" ht="12.75" customHeight="1">
      <c r="A39" s="18">
        <v>32</v>
      </c>
      <c r="B39" s="27" t="s">
        <v>181</v>
      </c>
      <c r="C39" s="19" t="s">
        <v>321</v>
      </c>
      <c r="D39" s="64">
        <v>120.92115779902869</v>
      </c>
      <c r="E39" s="64">
        <v>9.7359050311637176</v>
      </c>
      <c r="F39" s="64">
        <v>46.619784716653491</v>
      </c>
      <c r="G39" s="64">
        <v>106.98119912348618</v>
      </c>
      <c r="H39" s="64">
        <v>452.78201415668866</v>
      </c>
      <c r="I39" s="64">
        <v>112.33348756179156</v>
      </c>
      <c r="J39" s="64">
        <v>111.51408838283382</v>
      </c>
      <c r="K39" s="64">
        <v>155.59848616942594</v>
      </c>
      <c r="L39" s="64">
        <v>102.762984434838</v>
      </c>
      <c r="M39" s="64">
        <v>1124.302311898676</v>
      </c>
      <c r="N39" s="64">
        <v>695.48196139994809</v>
      </c>
      <c r="O39" s="64">
        <v>71.870965045163487</v>
      </c>
      <c r="P39" s="64">
        <v>122.73529971645605</v>
      </c>
      <c r="Q39" s="64">
        <v>193.36230661800045</v>
      </c>
      <c r="R39" s="64">
        <v>563.53776384540129</v>
      </c>
      <c r="S39" s="64">
        <v>162.94632005466224</v>
      </c>
      <c r="T39" s="64">
        <v>67.725708196592436</v>
      </c>
      <c r="U39" s="64">
        <v>121.23173812356964</v>
      </c>
      <c r="V39" s="64">
        <v>202.1451277477162</v>
      </c>
      <c r="W39" s="64">
        <v>149.17335125965437</v>
      </c>
      <c r="X39" s="64">
        <v>25.925690491301804</v>
      </c>
      <c r="Y39" s="64">
        <v>82.965500474339891</v>
      </c>
      <c r="Z39" s="64">
        <v>33.334341048469355</v>
      </c>
      <c r="AA39" s="64">
        <v>463.76310191519286</v>
      </c>
      <c r="AB39" s="64">
        <v>5.8801917931157321</v>
      </c>
      <c r="AC39" s="64">
        <v>96.965410360234088</v>
      </c>
      <c r="AD39" s="64">
        <v>437.37902778609862</v>
      </c>
      <c r="AE39" s="64">
        <v>181.25065807478001</v>
      </c>
      <c r="AF39" s="64">
        <v>3585.2512105104379</v>
      </c>
      <c r="AG39" s="64">
        <v>391.83959988085724</v>
      </c>
      <c r="AH39" s="64">
        <v>375.12774064754467</v>
      </c>
      <c r="AI39" s="64">
        <v>5475.7960262406305</v>
      </c>
      <c r="AJ39" s="64">
        <v>26.866720350145098</v>
      </c>
      <c r="AK39" s="64">
        <v>1068.2457335872282</v>
      </c>
      <c r="AL39" s="64">
        <v>74.068538990703416</v>
      </c>
      <c r="AM39" s="64">
        <v>87.496322581336528</v>
      </c>
      <c r="AN39" s="64">
        <v>40.966121634739835</v>
      </c>
      <c r="AO39" s="64">
        <v>71.40757295594932</v>
      </c>
      <c r="AP39" s="64">
        <v>21.754016884249854</v>
      </c>
      <c r="AQ39" s="64">
        <v>18.098695661332901</v>
      </c>
      <c r="AR39" s="64">
        <v>25.271482134377774</v>
      </c>
      <c r="AS39" s="64">
        <v>5.9756230919933877</v>
      </c>
      <c r="AT39" s="64">
        <v>5.6872871183903291</v>
      </c>
      <c r="AU39" s="64">
        <v>6.952608366069696</v>
      </c>
      <c r="AV39" s="64">
        <v>1.4605375234612863</v>
      </c>
      <c r="AW39" s="64">
        <v>50.397157947040419</v>
      </c>
      <c r="AX39" s="64">
        <v>123.32351821563202</v>
      </c>
      <c r="AY39" s="64">
        <v>13.731475330043724</v>
      </c>
      <c r="AZ39" s="64">
        <v>21.917018496069151</v>
      </c>
      <c r="BA39" s="64">
        <v>13.5606296678954</v>
      </c>
      <c r="BB39" s="64">
        <v>40.857031477934086</v>
      </c>
      <c r="BC39" s="64">
        <v>4.4345924426836234</v>
      </c>
      <c r="BD39" s="64">
        <v>954.56454558998746</v>
      </c>
      <c r="BE39" s="64">
        <v>68.377309326953906</v>
      </c>
      <c r="BF39" s="64">
        <v>225.09900693778653</v>
      </c>
      <c r="BG39" s="64">
        <v>57.824146473029728</v>
      </c>
      <c r="BH39" s="64">
        <v>85.50934000762507</v>
      </c>
      <c r="BI39" s="64">
        <v>30.300782323080064</v>
      </c>
      <c r="BJ39" s="64">
        <v>13.985324566331915</v>
      </c>
      <c r="BK39" s="64">
        <v>14.937577441588886</v>
      </c>
      <c r="BL39" s="64">
        <v>35.170965041592552</v>
      </c>
      <c r="BM39" s="64">
        <v>5.9070109665679</v>
      </c>
      <c r="BN39" s="64">
        <v>11.864820271977848</v>
      </c>
      <c r="BO39" s="64">
        <v>0</v>
      </c>
      <c r="BP39" s="64">
        <v>0</v>
      </c>
      <c r="BQ39" s="66">
        <v>19075.253973908566</v>
      </c>
      <c r="BR39" s="64">
        <v>6188.0845093383768</v>
      </c>
      <c r="BS39" s="64">
        <v>0</v>
      </c>
      <c r="BT39" s="64">
        <v>161.21748970704382</v>
      </c>
      <c r="BU39" s="67">
        <v>6349.3019990454204</v>
      </c>
      <c r="BV39" s="64">
        <v>120.83643399696923</v>
      </c>
      <c r="BW39" s="64">
        <v>2.7592892959755959</v>
      </c>
      <c r="BX39" s="64">
        <v>-1.5698768989116161</v>
      </c>
      <c r="BY39" s="67">
        <v>1.1894123970639798</v>
      </c>
      <c r="BZ39" s="67">
        <v>122.02584639403321</v>
      </c>
      <c r="CA39" s="64">
        <v>0</v>
      </c>
      <c r="CB39" s="64">
        <v>0</v>
      </c>
      <c r="CC39" s="64">
        <v>42517.519870748263</v>
      </c>
      <c r="CD39" s="64">
        <v>0</v>
      </c>
      <c r="CE39" s="73">
        <v>42517.519870748263</v>
      </c>
      <c r="CF39" s="73">
        <v>48988.847716187716</v>
      </c>
      <c r="CG39" s="74">
        <v>68064.101690096286</v>
      </c>
    </row>
    <row r="40" spans="1:85" ht="12.75" customHeight="1">
      <c r="A40" s="18">
        <v>33</v>
      </c>
      <c r="B40" s="27" t="s">
        <v>182</v>
      </c>
      <c r="C40" s="19" t="s">
        <v>322</v>
      </c>
      <c r="D40" s="64">
        <v>56.876013923654135</v>
      </c>
      <c r="E40" s="64">
        <v>9.2377102020295236</v>
      </c>
      <c r="F40" s="64">
        <v>9.0601783639694418</v>
      </c>
      <c r="G40" s="64">
        <v>79.715562894227915</v>
      </c>
      <c r="H40" s="64">
        <v>520.65121143145973</v>
      </c>
      <c r="I40" s="64">
        <v>124.07315537052645</v>
      </c>
      <c r="J40" s="64">
        <v>61.856406362387048</v>
      </c>
      <c r="K40" s="64">
        <v>118.57862208102202</v>
      </c>
      <c r="L40" s="64">
        <v>55.362275805644309</v>
      </c>
      <c r="M40" s="64">
        <v>161.72170491781964</v>
      </c>
      <c r="N40" s="64">
        <v>480.12124051892459</v>
      </c>
      <c r="O40" s="64">
        <v>169.53951166610622</v>
      </c>
      <c r="P40" s="64">
        <v>168.21441208134311</v>
      </c>
      <c r="Q40" s="64">
        <v>175.11961122247504</v>
      </c>
      <c r="R40" s="64">
        <v>261.90028810816011</v>
      </c>
      <c r="S40" s="64">
        <v>233.01124192690332</v>
      </c>
      <c r="T40" s="64">
        <v>270.9084667444821</v>
      </c>
      <c r="U40" s="64">
        <v>189.56180349942917</v>
      </c>
      <c r="V40" s="64">
        <v>475.49987822174279</v>
      </c>
      <c r="W40" s="64">
        <v>400.48674295070464</v>
      </c>
      <c r="X40" s="64">
        <v>103.22207557623977</v>
      </c>
      <c r="Y40" s="64">
        <v>104.00636434907685</v>
      </c>
      <c r="Z40" s="64">
        <v>123.43882491548017</v>
      </c>
      <c r="AA40" s="64">
        <v>700.97056824091578</v>
      </c>
      <c r="AB40" s="64">
        <v>17.006912469564227</v>
      </c>
      <c r="AC40" s="64">
        <v>103.96785471617082</v>
      </c>
      <c r="AD40" s="64">
        <v>573.6195602448754</v>
      </c>
      <c r="AE40" s="64">
        <v>140.11833217826066</v>
      </c>
      <c r="AF40" s="64">
        <v>1448.6342307182226</v>
      </c>
      <c r="AG40" s="64">
        <v>634.35623078679077</v>
      </c>
      <c r="AH40" s="64">
        <v>838.741338015358</v>
      </c>
      <c r="AI40" s="64">
        <v>65.185482006905261</v>
      </c>
      <c r="AJ40" s="64">
        <v>3176.3155398536733</v>
      </c>
      <c r="AK40" s="64">
        <v>795.82145106273742</v>
      </c>
      <c r="AL40" s="64">
        <v>501.32287653393325</v>
      </c>
      <c r="AM40" s="64">
        <v>171.23294029877445</v>
      </c>
      <c r="AN40" s="64">
        <v>181.60512067495162</v>
      </c>
      <c r="AO40" s="64">
        <v>250.1727378420133</v>
      </c>
      <c r="AP40" s="64">
        <v>171.06997029127598</v>
      </c>
      <c r="AQ40" s="64">
        <v>412.60796827983796</v>
      </c>
      <c r="AR40" s="64">
        <v>1211.0450230587544</v>
      </c>
      <c r="AS40" s="64">
        <v>458.58020576489287</v>
      </c>
      <c r="AT40" s="64">
        <v>393.05023156554296</v>
      </c>
      <c r="AU40" s="64">
        <v>101.02089306872459</v>
      </c>
      <c r="AV40" s="64">
        <v>49.473140591055795</v>
      </c>
      <c r="AW40" s="64">
        <v>655.07324273208189</v>
      </c>
      <c r="AX40" s="64">
        <v>396.93333361705277</v>
      </c>
      <c r="AY40" s="64">
        <v>280.57609267660894</v>
      </c>
      <c r="AZ40" s="64">
        <v>161.05680295024032</v>
      </c>
      <c r="BA40" s="64">
        <v>169.09474238534798</v>
      </c>
      <c r="BB40" s="64">
        <v>245.18375235577685</v>
      </c>
      <c r="BC40" s="64">
        <v>62.885842686045066</v>
      </c>
      <c r="BD40" s="64">
        <v>3739.2846096743283</v>
      </c>
      <c r="BE40" s="64">
        <v>380.84608076708139</v>
      </c>
      <c r="BF40" s="64">
        <v>2091.366213850592</v>
      </c>
      <c r="BG40" s="64">
        <v>165.27487017897596</v>
      </c>
      <c r="BH40" s="64">
        <v>289.30917546285627</v>
      </c>
      <c r="BI40" s="64">
        <v>214.79643839387194</v>
      </c>
      <c r="BJ40" s="64">
        <v>199.77947873014125</v>
      </c>
      <c r="BK40" s="64">
        <v>123.80098450220665</v>
      </c>
      <c r="BL40" s="64">
        <v>426.04165103848362</v>
      </c>
      <c r="BM40" s="64">
        <v>34.117537204442101</v>
      </c>
      <c r="BN40" s="64">
        <v>68.925599425854884</v>
      </c>
      <c r="BO40" s="64">
        <v>0</v>
      </c>
      <c r="BP40" s="64">
        <v>0</v>
      </c>
      <c r="BQ40" s="66">
        <v>26452.428360029022</v>
      </c>
      <c r="BR40" s="64">
        <v>28083.508874067793</v>
      </c>
      <c r="BS40" s="64">
        <v>0</v>
      </c>
      <c r="BT40" s="64">
        <v>351.61169787596856</v>
      </c>
      <c r="BU40" s="67">
        <v>28435.12057194376</v>
      </c>
      <c r="BV40" s="64">
        <v>17.837972088854244</v>
      </c>
      <c r="BW40" s="64">
        <v>0.56648430651597692</v>
      </c>
      <c r="BX40" s="64">
        <v>4.1341333019317972E-4</v>
      </c>
      <c r="BY40" s="67">
        <v>0.5668977198461701</v>
      </c>
      <c r="BZ40" s="67">
        <v>18.404869808700415</v>
      </c>
      <c r="CA40" s="64">
        <v>0</v>
      </c>
      <c r="CB40" s="64">
        <v>0</v>
      </c>
      <c r="CC40" s="64">
        <v>25356.623684939001</v>
      </c>
      <c r="CD40" s="64">
        <v>0</v>
      </c>
      <c r="CE40" s="73">
        <v>25356.623684939001</v>
      </c>
      <c r="CF40" s="73">
        <v>53810.14912669146</v>
      </c>
      <c r="CG40" s="74">
        <v>80262.577486720489</v>
      </c>
    </row>
    <row r="41" spans="1:85" ht="12.75" customHeight="1">
      <c r="A41" s="17">
        <v>34</v>
      </c>
      <c r="B41" s="27" t="s">
        <v>183</v>
      </c>
      <c r="C41" s="19" t="s">
        <v>76</v>
      </c>
      <c r="D41" s="64">
        <v>479.79686235097927</v>
      </c>
      <c r="E41" s="64">
        <v>42.266359863189599</v>
      </c>
      <c r="F41" s="64">
        <v>295.73826559617379</v>
      </c>
      <c r="G41" s="64">
        <v>750.0078573798146</v>
      </c>
      <c r="H41" s="64">
        <v>9194.087564348014</v>
      </c>
      <c r="I41" s="64">
        <v>1437.1272973230816</v>
      </c>
      <c r="J41" s="64">
        <v>834.81866661297204</v>
      </c>
      <c r="K41" s="64">
        <v>1468.1961845491699</v>
      </c>
      <c r="L41" s="64">
        <v>434.99466858464137</v>
      </c>
      <c r="M41" s="64">
        <v>2155.8707888082849</v>
      </c>
      <c r="N41" s="64">
        <v>3654.7068826428349</v>
      </c>
      <c r="O41" s="64">
        <v>822.77092706475378</v>
      </c>
      <c r="P41" s="64">
        <v>1452.580363592074</v>
      </c>
      <c r="Q41" s="64">
        <v>1799.1372673241287</v>
      </c>
      <c r="R41" s="64">
        <v>2255.2556410673569</v>
      </c>
      <c r="S41" s="64">
        <v>1885.4734950672776</v>
      </c>
      <c r="T41" s="64">
        <v>1258.7151659096605</v>
      </c>
      <c r="U41" s="64">
        <v>1572.0553483223396</v>
      </c>
      <c r="V41" s="64">
        <v>3404.6051495131342</v>
      </c>
      <c r="W41" s="64">
        <v>4516.7862246624472</v>
      </c>
      <c r="X41" s="64">
        <v>704.05257853706541</v>
      </c>
      <c r="Y41" s="64">
        <v>868.44303984810608</v>
      </c>
      <c r="Z41" s="64">
        <v>548.77871461219968</v>
      </c>
      <c r="AA41" s="64">
        <v>1250.2234581244275</v>
      </c>
      <c r="AB41" s="64">
        <v>181.33927658627863</v>
      </c>
      <c r="AC41" s="64">
        <v>762.33689625580462</v>
      </c>
      <c r="AD41" s="64">
        <v>4129.0878716769139</v>
      </c>
      <c r="AE41" s="64">
        <v>3376.6468083367981</v>
      </c>
      <c r="AF41" s="64">
        <v>41340.802717087696</v>
      </c>
      <c r="AG41" s="64">
        <v>5917.7101279217995</v>
      </c>
      <c r="AH41" s="64">
        <v>42468.315936630017</v>
      </c>
      <c r="AI41" s="64">
        <v>10297.662566056477</v>
      </c>
      <c r="AJ41" s="64">
        <v>11521.747205137161</v>
      </c>
      <c r="AK41" s="64">
        <v>54734.566886012719</v>
      </c>
      <c r="AL41" s="64">
        <v>2798.9037052137992</v>
      </c>
      <c r="AM41" s="64">
        <v>1454.7344603853039</v>
      </c>
      <c r="AN41" s="64">
        <v>702.19099656249614</v>
      </c>
      <c r="AO41" s="64">
        <v>365.94378274398559</v>
      </c>
      <c r="AP41" s="64">
        <v>2931.7732614498977</v>
      </c>
      <c r="AQ41" s="64">
        <v>1009.2415317384805</v>
      </c>
      <c r="AR41" s="64">
        <v>236.11609589011545</v>
      </c>
      <c r="AS41" s="64">
        <v>175.13176163558018</v>
      </c>
      <c r="AT41" s="64">
        <v>159.60642413313022</v>
      </c>
      <c r="AU41" s="64">
        <v>474.48711307007267</v>
      </c>
      <c r="AV41" s="64">
        <v>176.77688715773755</v>
      </c>
      <c r="AW41" s="64">
        <v>2092.2540185545136</v>
      </c>
      <c r="AX41" s="64">
        <v>912.73583940001015</v>
      </c>
      <c r="AY41" s="64">
        <v>302.8730781253015</v>
      </c>
      <c r="AZ41" s="64">
        <v>194.67890840813283</v>
      </c>
      <c r="BA41" s="64">
        <v>356.9273336266229</v>
      </c>
      <c r="BB41" s="64">
        <v>1624.4553250018171</v>
      </c>
      <c r="BC41" s="64">
        <v>239.39988693694897</v>
      </c>
      <c r="BD41" s="64">
        <v>1007.3699832339214</v>
      </c>
      <c r="BE41" s="64">
        <v>1587.7003428751455</v>
      </c>
      <c r="BF41" s="64">
        <v>2146.2003441093466</v>
      </c>
      <c r="BG41" s="64">
        <v>243.40074892949542</v>
      </c>
      <c r="BH41" s="64">
        <v>294.45879471521408</v>
      </c>
      <c r="BI41" s="64">
        <v>82.132615662230521</v>
      </c>
      <c r="BJ41" s="64">
        <v>379.57712265838262</v>
      </c>
      <c r="BK41" s="64">
        <v>250.02422845876583</v>
      </c>
      <c r="BL41" s="64">
        <v>80.242642696036796</v>
      </c>
      <c r="BM41" s="64">
        <v>104.77074545089785</v>
      </c>
      <c r="BN41" s="64">
        <v>219.93702276930276</v>
      </c>
      <c r="BO41" s="64">
        <v>0</v>
      </c>
      <c r="BP41" s="64">
        <v>0</v>
      </c>
      <c r="BQ41" s="66">
        <v>240420.75006499849</v>
      </c>
      <c r="BR41" s="64">
        <v>19931.694897090569</v>
      </c>
      <c r="BS41" s="64">
        <v>0.50898042146161537</v>
      </c>
      <c r="BT41" s="64">
        <v>9735.3410409000753</v>
      </c>
      <c r="BU41" s="67">
        <v>29667.544918412106</v>
      </c>
      <c r="BV41" s="64">
        <v>125.81165765034622</v>
      </c>
      <c r="BW41" s="64">
        <v>0.45751855348692061</v>
      </c>
      <c r="BX41" s="64">
        <v>-75.301608068520864</v>
      </c>
      <c r="BY41" s="67">
        <v>-74.844089515033943</v>
      </c>
      <c r="BZ41" s="67">
        <v>50.967568135312277</v>
      </c>
      <c r="CA41" s="64">
        <v>0</v>
      </c>
      <c r="CB41" s="64">
        <v>0</v>
      </c>
      <c r="CC41" s="64">
        <v>20802.115181873869</v>
      </c>
      <c r="CD41" s="64">
        <v>0</v>
      </c>
      <c r="CE41" s="73">
        <v>20802.115181873869</v>
      </c>
      <c r="CF41" s="73">
        <v>50520.627668421286</v>
      </c>
      <c r="CG41" s="74">
        <v>290941.37773341977</v>
      </c>
    </row>
    <row r="42" spans="1:85" ht="12.75" customHeight="1">
      <c r="A42" s="18">
        <v>35</v>
      </c>
      <c r="B42" s="27" t="s">
        <v>184</v>
      </c>
      <c r="C42" s="19" t="s">
        <v>77</v>
      </c>
      <c r="D42" s="64">
        <v>174.84588329904156</v>
      </c>
      <c r="E42" s="64">
        <v>10.681511384854216</v>
      </c>
      <c r="F42" s="64">
        <v>4.0477087685026918</v>
      </c>
      <c r="G42" s="64">
        <v>41.375461108007833</v>
      </c>
      <c r="H42" s="64">
        <v>618.51199716653696</v>
      </c>
      <c r="I42" s="64">
        <v>172.01778976537884</v>
      </c>
      <c r="J42" s="64">
        <v>62.315812125350618</v>
      </c>
      <c r="K42" s="64">
        <v>90.196523215396653</v>
      </c>
      <c r="L42" s="64">
        <v>225.30724031063724</v>
      </c>
      <c r="M42" s="64">
        <v>94.49250428937134</v>
      </c>
      <c r="N42" s="64">
        <v>636.75193577562959</v>
      </c>
      <c r="O42" s="64">
        <v>238.55072397146819</v>
      </c>
      <c r="P42" s="64">
        <v>178.97325129575552</v>
      </c>
      <c r="Q42" s="64">
        <v>147.11538997228359</v>
      </c>
      <c r="R42" s="64">
        <v>140.34602555810145</v>
      </c>
      <c r="S42" s="64">
        <v>381.38868851974797</v>
      </c>
      <c r="T42" s="64">
        <v>408.49336408024521</v>
      </c>
      <c r="U42" s="64">
        <v>378.35025471768495</v>
      </c>
      <c r="V42" s="64">
        <v>706.0801797440073</v>
      </c>
      <c r="W42" s="64">
        <v>415.78007208860345</v>
      </c>
      <c r="X42" s="64">
        <v>81.986324475617522</v>
      </c>
      <c r="Y42" s="64">
        <v>192.03938967626721</v>
      </c>
      <c r="Z42" s="64">
        <v>143.18592512743899</v>
      </c>
      <c r="AA42" s="64">
        <v>924.24930738339867</v>
      </c>
      <c r="AB42" s="64">
        <v>108.36755363265604</v>
      </c>
      <c r="AC42" s="64">
        <v>216.78426191622412</v>
      </c>
      <c r="AD42" s="64">
        <v>1268.0132478943897</v>
      </c>
      <c r="AE42" s="64">
        <v>568.94514253672196</v>
      </c>
      <c r="AF42" s="64">
        <v>3639.817588111488</v>
      </c>
      <c r="AG42" s="64">
        <v>6844.4850164738791</v>
      </c>
      <c r="AH42" s="64">
        <v>699.8324368280621</v>
      </c>
      <c r="AI42" s="64">
        <v>99.078963927609948</v>
      </c>
      <c r="AJ42" s="64">
        <v>425.5428444748303</v>
      </c>
      <c r="AK42" s="64">
        <v>572.65076569361736</v>
      </c>
      <c r="AL42" s="64">
        <v>5408.2616053550619</v>
      </c>
      <c r="AM42" s="64">
        <v>900.4937805855576</v>
      </c>
      <c r="AN42" s="64">
        <v>687.18252493308626</v>
      </c>
      <c r="AO42" s="64">
        <v>438.10619099055259</v>
      </c>
      <c r="AP42" s="64">
        <v>4820.4234650682811</v>
      </c>
      <c r="AQ42" s="64">
        <v>1094.4868250494521</v>
      </c>
      <c r="AR42" s="64">
        <v>2313.5763928329707</v>
      </c>
      <c r="AS42" s="64">
        <v>954.07115698000553</v>
      </c>
      <c r="AT42" s="64">
        <v>837.97718020844422</v>
      </c>
      <c r="AU42" s="64">
        <v>353.51320429501004</v>
      </c>
      <c r="AV42" s="64">
        <v>276.90151115366308</v>
      </c>
      <c r="AW42" s="64">
        <v>1921.2860355468947</v>
      </c>
      <c r="AX42" s="64">
        <v>1034.8897919559706</v>
      </c>
      <c r="AY42" s="64">
        <v>305.06901264906941</v>
      </c>
      <c r="AZ42" s="64">
        <v>287.93006539994553</v>
      </c>
      <c r="BA42" s="64">
        <v>297.30417985748022</v>
      </c>
      <c r="BB42" s="64">
        <v>527.02588460621666</v>
      </c>
      <c r="BC42" s="64">
        <v>202.33974466772278</v>
      </c>
      <c r="BD42" s="64">
        <v>278.30295393380339</v>
      </c>
      <c r="BE42" s="64">
        <v>1268.8456611798556</v>
      </c>
      <c r="BF42" s="64">
        <v>4917.8754751112419</v>
      </c>
      <c r="BG42" s="64">
        <v>507.42877237159888</v>
      </c>
      <c r="BH42" s="64">
        <v>875.13267027650056</v>
      </c>
      <c r="BI42" s="64">
        <v>421.41125652863434</v>
      </c>
      <c r="BJ42" s="64">
        <v>296.89329542018862</v>
      </c>
      <c r="BK42" s="64">
        <v>215.9088554822703</v>
      </c>
      <c r="BL42" s="64">
        <v>641.6808237993838</v>
      </c>
      <c r="BM42" s="64">
        <v>33.355531195402577</v>
      </c>
      <c r="BN42" s="64">
        <v>132.52761436576336</v>
      </c>
      <c r="BO42" s="64">
        <v>0</v>
      </c>
      <c r="BP42" s="64">
        <v>0</v>
      </c>
      <c r="BQ42" s="66">
        <v>53160.802547108826</v>
      </c>
      <c r="BR42" s="64">
        <v>6599.0930274992625</v>
      </c>
      <c r="BS42" s="64">
        <v>0</v>
      </c>
      <c r="BT42" s="64">
        <v>1.0596182016794891E-2</v>
      </c>
      <c r="BU42" s="67">
        <v>6599.1036236812788</v>
      </c>
      <c r="BV42" s="64">
        <v>2.962888796938834</v>
      </c>
      <c r="BW42" s="64">
        <v>0</v>
      </c>
      <c r="BX42" s="64">
        <v>0.54164239454312479</v>
      </c>
      <c r="BY42" s="67">
        <v>0.54164239454312479</v>
      </c>
      <c r="BZ42" s="67">
        <v>3.5045311914819588</v>
      </c>
      <c r="CA42" s="64">
        <v>0</v>
      </c>
      <c r="CB42" s="64">
        <v>0</v>
      </c>
      <c r="CC42" s="64">
        <v>2925.2904386480373</v>
      </c>
      <c r="CD42" s="64">
        <v>0</v>
      </c>
      <c r="CE42" s="73">
        <v>2925.2904386480373</v>
      </c>
      <c r="CF42" s="73">
        <v>9527.8985935207984</v>
      </c>
      <c r="CG42" s="74">
        <v>62688.701140629622</v>
      </c>
    </row>
    <row r="43" spans="1:85" ht="12.75" customHeight="1">
      <c r="A43" s="18">
        <v>36</v>
      </c>
      <c r="B43" s="27" t="s">
        <v>185</v>
      </c>
      <c r="C43" s="19" t="s">
        <v>78</v>
      </c>
      <c r="D43" s="64">
        <v>136.17993529158281</v>
      </c>
      <c r="E43" s="64">
        <v>23.890921000263333</v>
      </c>
      <c r="F43" s="64">
        <v>7.0377944551847413</v>
      </c>
      <c r="G43" s="64">
        <v>139.83421590933213</v>
      </c>
      <c r="H43" s="64">
        <v>1085.7187900956258</v>
      </c>
      <c r="I43" s="64">
        <v>432.35538520757217</v>
      </c>
      <c r="J43" s="64">
        <v>191.66857178618363</v>
      </c>
      <c r="K43" s="64">
        <v>117.28149705452321</v>
      </c>
      <c r="L43" s="64">
        <v>128.19931820836487</v>
      </c>
      <c r="M43" s="64">
        <v>155.97035343008986</v>
      </c>
      <c r="N43" s="64">
        <v>735.02660079858333</v>
      </c>
      <c r="O43" s="64">
        <v>280.76900053589475</v>
      </c>
      <c r="P43" s="64">
        <v>354.98617210215883</v>
      </c>
      <c r="Q43" s="64">
        <v>302.97038835620867</v>
      </c>
      <c r="R43" s="64">
        <v>327.13214559830277</v>
      </c>
      <c r="S43" s="64">
        <v>1001.6598890862164</v>
      </c>
      <c r="T43" s="64">
        <v>669.89152391490541</v>
      </c>
      <c r="U43" s="64">
        <v>562.80470580951294</v>
      </c>
      <c r="V43" s="64">
        <v>1523.8929393736096</v>
      </c>
      <c r="W43" s="64">
        <v>555.56814953663854</v>
      </c>
      <c r="X43" s="64">
        <v>307.60746331719349</v>
      </c>
      <c r="Y43" s="64">
        <v>356.48719736150025</v>
      </c>
      <c r="Z43" s="64">
        <v>364.17815446688354</v>
      </c>
      <c r="AA43" s="64">
        <v>1353.9530831358284</v>
      </c>
      <c r="AB43" s="64">
        <v>63.807791657510343</v>
      </c>
      <c r="AC43" s="64">
        <v>248.71855125969114</v>
      </c>
      <c r="AD43" s="64">
        <v>3776.1308742538572</v>
      </c>
      <c r="AE43" s="64">
        <v>1100.3900846727365</v>
      </c>
      <c r="AF43" s="64">
        <v>7354.1703825935729</v>
      </c>
      <c r="AG43" s="64">
        <v>2757.7313585785505</v>
      </c>
      <c r="AH43" s="64">
        <v>2428.8153594079531</v>
      </c>
      <c r="AI43" s="64">
        <v>336.88718302325441</v>
      </c>
      <c r="AJ43" s="64">
        <v>1180.922806322428</v>
      </c>
      <c r="AK43" s="64">
        <v>1230.3163277911426</v>
      </c>
      <c r="AL43" s="64">
        <v>92.32788167622553</v>
      </c>
      <c r="AM43" s="64">
        <v>2670.2474360490851</v>
      </c>
      <c r="AN43" s="64">
        <v>342.34384069108972</v>
      </c>
      <c r="AO43" s="64">
        <v>790.76022191271954</v>
      </c>
      <c r="AP43" s="64">
        <v>1686.6742785224446</v>
      </c>
      <c r="AQ43" s="64">
        <v>1571.2430135211212</v>
      </c>
      <c r="AR43" s="64">
        <v>1799.7784768912441</v>
      </c>
      <c r="AS43" s="64">
        <v>634.90087991167286</v>
      </c>
      <c r="AT43" s="64">
        <v>983.94288394087096</v>
      </c>
      <c r="AU43" s="64">
        <v>532.50428826887537</v>
      </c>
      <c r="AV43" s="64">
        <v>198.15494384827034</v>
      </c>
      <c r="AW43" s="64">
        <v>2553.9899727506399</v>
      </c>
      <c r="AX43" s="64">
        <v>1192.7879396602759</v>
      </c>
      <c r="AY43" s="64">
        <v>465.93914124124166</v>
      </c>
      <c r="AZ43" s="64">
        <v>384.65121221982287</v>
      </c>
      <c r="BA43" s="64">
        <v>495.56926594982752</v>
      </c>
      <c r="BB43" s="64">
        <v>751.94962443011968</v>
      </c>
      <c r="BC43" s="64">
        <v>227.57767071759221</v>
      </c>
      <c r="BD43" s="64">
        <v>6328.8988249112354</v>
      </c>
      <c r="BE43" s="64">
        <v>2067.4252645317606</v>
      </c>
      <c r="BF43" s="64">
        <v>3334.8864330761699</v>
      </c>
      <c r="BG43" s="64">
        <v>1634.3684120691339</v>
      </c>
      <c r="BH43" s="64">
        <v>3460.7651674550461</v>
      </c>
      <c r="BI43" s="64">
        <v>2840.1356266552107</v>
      </c>
      <c r="BJ43" s="64">
        <v>904.26253503207727</v>
      </c>
      <c r="BK43" s="64">
        <v>997.90299387895311</v>
      </c>
      <c r="BL43" s="64">
        <v>1515.9518600186352</v>
      </c>
      <c r="BM43" s="64">
        <v>93.152662964943218</v>
      </c>
      <c r="BN43" s="64">
        <v>447.22876935592609</v>
      </c>
      <c r="BO43" s="64">
        <v>0</v>
      </c>
      <c r="BP43" s="64">
        <v>0</v>
      </c>
      <c r="BQ43" s="66">
        <v>72593.276437545079</v>
      </c>
      <c r="BR43" s="64">
        <v>400262.93738496781</v>
      </c>
      <c r="BS43" s="64">
        <v>41.050889587864738</v>
      </c>
      <c r="BT43" s="64">
        <v>1788.4905221017109</v>
      </c>
      <c r="BU43" s="67">
        <v>402092.47879665735</v>
      </c>
      <c r="BV43" s="64">
        <v>5.1374214262658588</v>
      </c>
      <c r="BW43" s="64">
        <v>0</v>
      </c>
      <c r="BX43" s="64">
        <v>4.1896408984839582</v>
      </c>
      <c r="BY43" s="67">
        <v>4.1896408984839582</v>
      </c>
      <c r="BZ43" s="67">
        <v>9.3270623247498179</v>
      </c>
      <c r="CA43" s="64">
        <v>0</v>
      </c>
      <c r="CB43" s="64">
        <v>0</v>
      </c>
      <c r="CC43" s="64">
        <v>8244.8905919954086</v>
      </c>
      <c r="CD43" s="64">
        <v>0</v>
      </c>
      <c r="CE43" s="73">
        <v>8244.8905919954086</v>
      </c>
      <c r="CF43" s="73">
        <v>410346.69645097747</v>
      </c>
      <c r="CG43" s="74">
        <v>482939.97288852255</v>
      </c>
    </row>
    <row r="44" spans="1:85" ht="12.75" customHeight="1">
      <c r="A44" s="17">
        <v>37</v>
      </c>
      <c r="B44" s="27" t="s">
        <v>186</v>
      </c>
      <c r="C44" s="19" t="s">
        <v>79</v>
      </c>
      <c r="D44" s="64">
        <v>169.93239250159067</v>
      </c>
      <c r="E44" s="64">
        <v>6.0432408756839147</v>
      </c>
      <c r="F44" s="64">
        <v>2.379163142765504</v>
      </c>
      <c r="G44" s="64">
        <v>39.177954066941311</v>
      </c>
      <c r="H44" s="64">
        <v>888.88088003337111</v>
      </c>
      <c r="I44" s="64">
        <v>173.92301585633194</v>
      </c>
      <c r="J44" s="64">
        <v>53.802763117637497</v>
      </c>
      <c r="K44" s="64">
        <v>210.25934218715008</v>
      </c>
      <c r="L44" s="64">
        <v>570.2545649405796</v>
      </c>
      <c r="M44" s="64">
        <v>244.69954284498439</v>
      </c>
      <c r="N44" s="64">
        <v>560.2628098195479</v>
      </c>
      <c r="O44" s="64">
        <v>431.02785070865002</v>
      </c>
      <c r="P44" s="64">
        <v>154.57055490099512</v>
      </c>
      <c r="Q44" s="64">
        <v>223.50740193615465</v>
      </c>
      <c r="R44" s="64">
        <v>328.88491472482303</v>
      </c>
      <c r="S44" s="64">
        <v>326.5597907938506</v>
      </c>
      <c r="T44" s="64">
        <v>565.5600821665256</v>
      </c>
      <c r="U44" s="64">
        <v>247.8683816301992</v>
      </c>
      <c r="V44" s="64">
        <v>404.19880882132435</v>
      </c>
      <c r="W44" s="64">
        <v>534.67610354000078</v>
      </c>
      <c r="X44" s="64">
        <v>146.04748471388754</v>
      </c>
      <c r="Y44" s="64">
        <v>188.50234714127888</v>
      </c>
      <c r="Z44" s="64">
        <v>106.04525854517924</v>
      </c>
      <c r="AA44" s="64">
        <v>677.94202773906568</v>
      </c>
      <c r="AB44" s="64">
        <v>79.325010070541765</v>
      </c>
      <c r="AC44" s="64">
        <v>406.75092571773519</v>
      </c>
      <c r="AD44" s="64">
        <v>786.61931969894295</v>
      </c>
      <c r="AE44" s="64">
        <v>614.015757364818</v>
      </c>
      <c r="AF44" s="64">
        <v>3196.8530076982752</v>
      </c>
      <c r="AG44" s="64">
        <v>2055.1962823646868</v>
      </c>
      <c r="AH44" s="64">
        <v>434.12914534167652</v>
      </c>
      <c r="AI44" s="64">
        <v>115.99604611268873</v>
      </c>
      <c r="AJ44" s="64">
        <v>180.77123777481955</v>
      </c>
      <c r="AK44" s="64">
        <v>476.07553035512768</v>
      </c>
      <c r="AL44" s="64">
        <v>167.23002690687235</v>
      </c>
      <c r="AM44" s="64">
        <v>833.8918462959158</v>
      </c>
      <c r="AN44" s="64">
        <v>3057.9299480519644</v>
      </c>
      <c r="AO44" s="64">
        <v>765.37702834324932</v>
      </c>
      <c r="AP44" s="64">
        <v>1652.2973016473211</v>
      </c>
      <c r="AQ44" s="64">
        <v>2348.8625154429583</v>
      </c>
      <c r="AR44" s="64">
        <v>3811.0831904124184</v>
      </c>
      <c r="AS44" s="64">
        <v>1019.8966424454879</v>
      </c>
      <c r="AT44" s="64">
        <v>1298.378944699062</v>
      </c>
      <c r="AU44" s="64">
        <v>239.76340521646594</v>
      </c>
      <c r="AV44" s="64">
        <v>39.707952233964789</v>
      </c>
      <c r="AW44" s="64">
        <v>2909.0761113558874</v>
      </c>
      <c r="AX44" s="64">
        <v>1607.4291357331299</v>
      </c>
      <c r="AY44" s="64">
        <v>936.11383465891913</v>
      </c>
      <c r="AZ44" s="64">
        <v>3477.4628004627143</v>
      </c>
      <c r="BA44" s="64">
        <v>597.44656185645783</v>
      </c>
      <c r="BB44" s="64">
        <v>505.18149348481995</v>
      </c>
      <c r="BC44" s="64">
        <v>298.94935148912742</v>
      </c>
      <c r="BD44" s="64">
        <v>234.31538146637547</v>
      </c>
      <c r="BE44" s="64">
        <v>1775.8774612213874</v>
      </c>
      <c r="BF44" s="64">
        <v>4753.0267323171802</v>
      </c>
      <c r="BG44" s="64">
        <v>3336.9702840337432</v>
      </c>
      <c r="BH44" s="64">
        <v>1311.1544530846531</v>
      </c>
      <c r="BI44" s="64">
        <v>742.82833492619363</v>
      </c>
      <c r="BJ44" s="64">
        <v>1918.946944455638</v>
      </c>
      <c r="BK44" s="64">
        <v>512.10699641144811</v>
      </c>
      <c r="BL44" s="64">
        <v>1139.7229220225061</v>
      </c>
      <c r="BM44" s="64">
        <v>62.713261910811369</v>
      </c>
      <c r="BN44" s="64">
        <v>162.10843092257534</v>
      </c>
      <c r="BO44" s="64">
        <v>0</v>
      </c>
      <c r="BP44" s="64">
        <v>0</v>
      </c>
      <c r="BQ44" s="66">
        <v>57116.58823275708</v>
      </c>
      <c r="BR44" s="64">
        <v>41995.978640557114</v>
      </c>
      <c r="BS44" s="64">
        <v>4.1018657938972707</v>
      </c>
      <c r="BT44" s="64">
        <v>428.32464194413495</v>
      </c>
      <c r="BU44" s="67">
        <v>42428.405148295147</v>
      </c>
      <c r="BV44" s="64">
        <v>15049.892252568725</v>
      </c>
      <c r="BW44" s="64">
        <v>0</v>
      </c>
      <c r="BX44" s="64">
        <v>1220.5403165689547</v>
      </c>
      <c r="BY44" s="67">
        <v>1220.5403165689547</v>
      </c>
      <c r="BZ44" s="67">
        <v>16270.43256913768</v>
      </c>
      <c r="CA44" s="64">
        <v>0</v>
      </c>
      <c r="CB44" s="64">
        <v>0</v>
      </c>
      <c r="CC44" s="64">
        <v>13733.392863694473</v>
      </c>
      <c r="CD44" s="64">
        <v>0</v>
      </c>
      <c r="CE44" s="73">
        <v>13733.392863694473</v>
      </c>
      <c r="CF44" s="73">
        <v>72432.230581127296</v>
      </c>
      <c r="CG44" s="74">
        <v>129548.81881388437</v>
      </c>
    </row>
    <row r="45" spans="1:85" ht="12.75" customHeight="1">
      <c r="A45" s="18">
        <v>38</v>
      </c>
      <c r="B45" s="27" t="s">
        <v>187</v>
      </c>
      <c r="C45" s="19" t="s">
        <v>80</v>
      </c>
      <c r="D45" s="64">
        <v>3.370662992403695</v>
      </c>
      <c r="E45" s="64">
        <v>4.0674873695527163</v>
      </c>
      <c r="F45" s="64">
        <v>5.3116031540814284</v>
      </c>
      <c r="G45" s="64">
        <v>40.167663807666067</v>
      </c>
      <c r="H45" s="64">
        <v>836.01825435824242</v>
      </c>
      <c r="I45" s="64">
        <v>209.47979679311788</v>
      </c>
      <c r="J45" s="64">
        <v>63.090230778177002</v>
      </c>
      <c r="K45" s="64">
        <v>66.807569754097344</v>
      </c>
      <c r="L45" s="64">
        <v>703.45312638501866</v>
      </c>
      <c r="M45" s="64">
        <v>143.92721709032929</v>
      </c>
      <c r="N45" s="64">
        <v>282.08445071620724</v>
      </c>
      <c r="O45" s="64">
        <v>237.40686384142049</v>
      </c>
      <c r="P45" s="64">
        <v>123.34644023794286</v>
      </c>
      <c r="Q45" s="64">
        <v>83.937438843876947</v>
      </c>
      <c r="R45" s="64">
        <v>65.574218883736293</v>
      </c>
      <c r="S45" s="64">
        <v>165.31290127368644</v>
      </c>
      <c r="T45" s="64">
        <v>281.46760833706753</v>
      </c>
      <c r="U45" s="64">
        <v>127.28715882611104</v>
      </c>
      <c r="V45" s="64">
        <v>169.93798717453274</v>
      </c>
      <c r="W45" s="64">
        <v>170.09884332038646</v>
      </c>
      <c r="X45" s="64">
        <v>177.76778906204362</v>
      </c>
      <c r="Y45" s="64">
        <v>118.88769716275036</v>
      </c>
      <c r="Z45" s="64">
        <v>61.230587167941913</v>
      </c>
      <c r="AA45" s="64">
        <v>336.28494688467163</v>
      </c>
      <c r="AB45" s="64">
        <v>67.952258785949994</v>
      </c>
      <c r="AC45" s="64">
        <v>114.6386300294058</v>
      </c>
      <c r="AD45" s="64">
        <v>736.8049914052516</v>
      </c>
      <c r="AE45" s="64">
        <v>303.19560974281598</v>
      </c>
      <c r="AF45" s="64">
        <v>1681.9770142228454</v>
      </c>
      <c r="AG45" s="64">
        <v>1572.0869824827819</v>
      </c>
      <c r="AH45" s="64">
        <v>170.85787862492774</v>
      </c>
      <c r="AI45" s="64">
        <v>62.168301744126495</v>
      </c>
      <c r="AJ45" s="64">
        <v>106.2267698888615</v>
      </c>
      <c r="AK45" s="64">
        <v>197.37995310478462</v>
      </c>
      <c r="AL45" s="64">
        <v>49.613689780228142</v>
      </c>
      <c r="AM45" s="64">
        <v>2025.9997525574677</v>
      </c>
      <c r="AN45" s="64">
        <v>1631.2539684262888</v>
      </c>
      <c r="AO45" s="64">
        <v>17651.26879964862</v>
      </c>
      <c r="AP45" s="64">
        <v>2184.8468651691769</v>
      </c>
      <c r="AQ45" s="64">
        <v>2680.2075237617137</v>
      </c>
      <c r="AR45" s="64">
        <v>237.06781886486857</v>
      </c>
      <c r="AS45" s="64">
        <v>104.80382561499373</v>
      </c>
      <c r="AT45" s="64">
        <v>89.743479216246897</v>
      </c>
      <c r="AU45" s="64">
        <v>225.35362805561707</v>
      </c>
      <c r="AV45" s="64">
        <v>92.113534281147921</v>
      </c>
      <c r="AW45" s="64">
        <v>2149.4307938330376</v>
      </c>
      <c r="AX45" s="64">
        <v>1172.3351089479052</v>
      </c>
      <c r="AY45" s="64">
        <v>580.47816066069811</v>
      </c>
      <c r="AZ45" s="64">
        <v>16554.892813295726</v>
      </c>
      <c r="BA45" s="64">
        <v>391.30883648270509</v>
      </c>
      <c r="BB45" s="64">
        <v>955.06269354217136</v>
      </c>
      <c r="BC45" s="64">
        <v>127.3175712583666</v>
      </c>
      <c r="BD45" s="64">
        <v>61.841244191938884</v>
      </c>
      <c r="BE45" s="64">
        <v>1645.8744515614824</v>
      </c>
      <c r="BF45" s="64">
        <v>419.77991575194852</v>
      </c>
      <c r="BG45" s="64">
        <v>712.52172101484007</v>
      </c>
      <c r="BH45" s="64">
        <v>664.92100257599679</v>
      </c>
      <c r="BI45" s="64">
        <v>262.13075392979516</v>
      </c>
      <c r="BJ45" s="64">
        <v>1332.1212067731585</v>
      </c>
      <c r="BK45" s="64">
        <v>740.19583522213736</v>
      </c>
      <c r="BL45" s="64">
        <v>673.59305439296827</v>
      </c>
      <c r="BM45" s="64">
        <v>51.252603685045429</v>
      </c>
      <c r="BN45" s="64">
        <v>114.96821177156083</v>
      </c>
      <c r="BO45" s="64">
        <v>0</v>
      </c>
      <c r="BP45" s="64">
        <v>0</v>
      </c>
      <c r="BQ45" s="66">
        <v>65071.905798514665</v>
      </c>
      <c r="BR45" s="64">
        <v>30271.546014164727</v>
      </c>
      <c r="BS45" s="64">
        <v>793.21928687829268</v>
      </c>
      <c r="BT45" s="64">
        <v>4647.0724045459556</v>
      </c>
      <c r="BU45" s="67">
        <v>35711.837705588972</v>
      </c>
      <c r="BV45" s="64">
        <v>9824.3898199565429</v>
      </c>
      <c r="BW45" s="64">
        <v>0</v>
      </c>
      <c r="BX45" s="64">
        <v>-7.9074555614932001</v>
      </c>
      <c r="BY45" s="67">
        <v>-7.9074555614932001</v>
      </c>
      <c r="BZ45" s="67">
        <v>9816.4823643950494</v>
      </c>
      <c r="CA45" s="64">
        <v>0</v>
      </c>
      <c r="CB45" s="64">
        <v>0</v>
      </c>
      <c r="CC45" s="64">
        <v>2907.6154208080197</v>
      </c>
      <c r="CD45" s="64">
        <v>0</v>
      </c>
      <c r="CE45" s="73">
        <v>2907.6154208080197</v>
      </c>
      <c r="CF45" s="73">
        <v>48435.935490792042</v>
      </c>
      <c r="CG45" s="74">
        <v>113507.8412893067</v>
      </c>
    </row>
    <row r="46" spans="1:85" ht="12.75" customHeight="1">
      <c r="A46" s="18">
        <v>39</v>
      </c>
      <c r="B46" s="27" t="s">
        <v>188</v>
      </c>
      <c r="C46" s="19" t="s">
        <v>81</v>
      </c>
      <c r="D46" s="64">
        <v>266.16100199539176</v>
      </c>
      <c r="E46" s="64">
        <v>37.166461400743906</v>
      </c>
      <c r="F46" s="64">
        <v>63.996999828842661</v>
      </c>
      <c r="G46" s="64">
        <v>333.79234623608301</v>
      </c>
      <c r="H46" s="64">
        <v>1881.4489826087752</v>
      </c>
      <c r="I46" s="64">
        <v>641.52761766491005</v>
      </c>
      <c r="J46" s="64">
        <v>254.03508780387804</v>
      </c>
      <c r="K46" s="64">
        <v>256.33810716061652</v>
      </c>
      <c r="L46" s="64">
        <v>354.24896697115241</v>
      </c>
      <c r="M46" s="64">
        <v>326.89017268359157</v>
      </c>
      <c r="N46" s="64">
        <v>1231.8829551678377</v>
      </c>
      <c r="O46" s="64">
        <v>512.77646195763418</v>
      </c>
      <c r="P46" s="64">
        <v>508.05977722261355</v>
      </c>
      <c r="Q46" s="64">
        <v>601.100562701792</v>
      </c>
      <c r="R46" s="64">
        <v>520.77156038725877</v>
      </c>
      <c r="S46" s="64">
        <v>1147.1478860271159</v>
      </c>
      <c r="T46" s="64">
        <v>967.70755720563716</v>
      </c>
      <c r="U46" s="64">
        <v>865.1970323956117</v>
      </c>
      <c r="V46" s="64">
        <v>1554.8202257180387</v>
      </c>
      <c r="W46" s="64">
        <v>1127.7324226825667</v>
      </c>
      <c r="X46" s="64">
        <v>570.02292555429858</v>
      </c>
      <c r="Y46" s="64">
        <v>470.24113519299499</v>
      </c>
      <c r="Z46" s="64">
        <v>405.01946345349739</v>
      </c>
      <c r="AA46" s="64">
        <v>4653.0943500168387</v>
      </c>
      <c r="AB46" s="64">
        <v>201.8092064644427</v>
      </c>
      <c r="AC46" s="64">
        <v>887.39665940792986</v>
      </c>
      <c r="AD46" s="64">
        <v>4404.7940585818005</v>
      </c>
      <c r="AE46" s="64">
        <v>2118.2507972925823</v>
      </c>
      <c r="AF46" s="64">
        <v>9643.7590627546997</v>
      </c>
      <c r="AG46" s="64">
        <v>5771.7514046476899</v>
      </c>
      <c r="AH46" s="64">
        <v>2750.4005187258845</v>
      </c>
      <c r="AI46" s="64">
        <v>220.62381441835572</v>
      </c>
      <c r="AJ46" s="64">
        <v>506.86173804112633</v>
      </c>
      <c r="AK46" s="64">
        <v>1907.4746479240425</v>
      </c>
      <c r="AL46" s="64">
        <v>1787.8475568932092</v>
      </c>
      <c r="AM46" s="64">
        <v>3212.2045587087309</v>
      </c>
      <c r="AN46" s="64">
        <v>3040.8356539173269</v>
      </c>
      <c r="AO46" s="64">
        <v>2063.6433633588272</v>
      </c>
      <c r="AP46" s="64">
        <v>46604.242072688627</v>
      </c>
      <c r="AQ46" s="64">
        <v>5229.5670411593374</v>
      </c>
      <c r="AR46" s="64">
        <v>8315.212902018553</v>
      </c>
      <c r="AS46" s="64">
        <v>1947.6877190530906</v>
      </c>
      <c r="AT46" s="64">
        <v>2536.694575722855</v>
      </c>
      <c r="AU46" s="64">
        <v>1128.4171423992325</v>
      </c>
      <c r="AV46" s="64">
        <v>533.50970608375678</v>
      </c>
      <c r="AW46" s="64">
        <v>4955.790613891927</v>
      </c>
      <c r="AX46" s="64">
        <v>2349.0109362678299</v>
      </c>
      <c r="AY46" s="64">
        <v>959.10868413440926</v>
      </c>
      <c r="AZ46" s="64">
        <v>1054.0193081658458</v>
      </c>
      <c r="BA46" s="64">
        <v>972.17680508361809</v>
      </c>
      <c r="BB46" s="64">
        <v>1920.0594303044304</v>
      </c>
      <c r="BC46" s="64">
        <v>442.04649297429739</v>
      </c>
      <c r="BD46" s="64">
        <v>1871.1456587815755</v>
      </c>
      <c r="BE46" s="64">
        <v>4103.0809280562298</v>
      </c>
      <c r="BF46" s="64">
        <v>7066.7712365969164</v>
      </c>
      <c r="BG46" s="64">
        <v>1596.6510571489475</v>
      </c>
      <c r="BH46" s="64">
        <v>2633.3090461357451</v>
      </c>
      <c r="BI46" s="64">
        <v>944.24642134091141</v>
      </c>
      <c r="BJ46" s="64">
        <v>1373.1959293954128</v>
      </c>
      <c r="BK46" s="64">
        <v>783.88911536907472</v>
      </c>
      <c r="BL46" s="64">
        <v>1090.6295332980585</v>
      </c>
      <c r="BM46" s="64">
        <v>183.73677459455928</v>
      </c>
      <c r="BN46" s="64">
        <v>538.50926742509807</v>
      </c>
      <c r="BO46" s="64">
        <v>0</v>
      </c>
      <c r="BP46" s="64">
        <v>0</v>
      </c>
      <c r="BQ46" s="66">
        <v>159201.54149926468</v>
      </c>
      <c r="BR46" s="64">
        <v>107707.57993758233</v>
      </c>
      <c r="BS46" s="64">
        <v>0</v>
      </c>
      <c r="BT46" s="64">
        <v>392.40934091199222</v>
      </c>
      <c r="BU46" s="67">
        <v>108099.98927849432</v>
      </c>
      <c r="BV46" s="64">
        <v>74.378980633316615</v>
      </c>
      <c r="BW46" s="64">
        <v>0</v>
      </c>
      <c r="BX46" s="64">
        <v>2.3842243727258889</v>
      </c>
      <c r="BY46" s="67">
        <v>2.3842243727258889</v>
      </c>
      <c r="BZ46" s="67">
        <v>76.763205006042512</v>
      </c>
      <c r="CA46" s="64">
        <v>0</v>
      </c>
      <c r="CB46" s="64">
        <v>0</v>
      </c>
      <c r="CC46" s="64">
        <v>9859.5402919538883</v>
      </c>
      <c r="CD46" s="64">
        <v>0</v>
      </c>
      <c r="CE46" s="73">
        <v>9859.5402919538883</v>
      </c>
      <c r="CF46" s="73">
        <v>118036.29277545426</v>
      </c>
      <c r="CG46" s="74">
        <v>277237.83427471895</v>
      </c>
    </row>
    <row r="47" spans="1:85" ht="12.75" customHeight="1">
      <c r="A47" s="17">
        <v>40</v>
      </c>
      <c r="B47" s="27" t="s">
        <v>189</v>
      </c>
      <c r="C47" s="19" t="s">
        <v>82</v>
      </c>
      <c r="D47" s="64">
        <v>112.21229939745839</v>
      </c>
      <c r="E47" s="64">
        <v>19.583657346448408</v>
      </c>
      <c r="F47" s="64">
        <v>5.14720274963015</v>
      </c>
      <c r="G47" s="64">
        <v>197.60628046248581</v>
      </c>
      <c r="H47" s="64">
        <v>2474.461697651936</v>
      </c>
      <c r="I47" s="64">
        <v>1038.2341564423241</v>
      </c>
      <c r="J47" s="64">
        <v>265.73301411255898</v>
      </c>
      <c r="K47" s="64">
        <v>636.20898519149478</v>
      </c>
      <c r="L47" s="64">
        <v>500.77863140063607</v>
      </c>
      <c r="M47" s="64">
        <v>785.573850471632</v>
      </c>
      <c r="N47" s="64">
        <v>2146.42657960005</v>
      </c>
      <c r="O47" s="64">
        <v>797.57568678910945</v>
      </c>
      <c r="P47" s="64">
        <v>703.63271596865229</v>
      </c>
      <c r="Q47" s="64">
        <v>765.11423512039266</v>
      </c>
      <c r="R47" s="64">
        <v>871.42750618712319</v>
      </c>
      <c r="S47" s="64">
        <v>1889.5455337868734</v>
      </c>
      <c r="T47" s="64">
        <v>3240.1013499370879</v>
      </c>
      <c r="U47" s="64">
        <v>1280.5605739528896</v>
      </c>
      <c r="V47" s="64">
        <v>2751.3903326604127</v>
      </c>
      <c r="W47" s="64">
        <v>2198.1506270006857</v>
      </c>
      <c r="X47" s="64">
        <v>986.44797925050443</v>
      </c>
      <c r="Y47" s="64">
        <v>648.53465012124616</v>
      </c>
      <c r="Z47" s="64">
        <v>834.44986130705252</v>
      </c>
      <c r="AA47" s="64">
        <v>2325.623175877522</v>
      </c>
      <c r="AB47" s="64">
        <v>405.46865102544456</v>
      </c>
      <c r="AC47" s="64">
        <v>1220.7654746386968</v>
      </c>
      <c r="AD47" s="64">
        <v>4392.3761185218291</v>
      </c>
      <c r="AE47" s="64">
        <v>1327.3308761350729</v>
      </c>
      <c r="AF47" s="64">
        <v>7749.3510437413934</v>
      </c>
      <c r="AG47" s="64">
        <v>4870.7814876031835</v>
      </c>
      <c r="AH47" s="64">
        <v>3478.83300162968</v>
      </c>
      <c r="AI47" s="64">
        <v>295.88184341810893</v>
      </c>
      <c r="AJ47" s="64">
        <v>883.32367674346779</v>
      </c>
      <c r="AK47" s="64">
        <v>2459.5216655219228</v>
      </c>
      <c r="AL47" s="64">
        <v>820.25660046261578</v>
      </c>
      <c r="AM47" s="64">
        <v>1786.4381272210981</v>
      </c>
      <c r="AN47" s="64">
        <v>3192.2441324612723</v>
      </c>
      <c r="AO47" s="64">
        <v>1285.7595957515671</v>
      </c>
      <c r="AP47" s="64">
        <v>5247.6444974970191</v>
      </c>
      <c r="AQ47" s="64">
        <v>30910.763398479139</v>
      </c>
      <c r="AR47" s="64">
        <v>13357.583448162288</v>
      </c>
      <c r="AS47" s="64">
        <v>2971.1482873487462</v>
      </c>
      <c r="AT47" s="64">
        <v>2717.3625359135958</v>
      </c>
      <c r="AU47" s="64">
        <v>863.52038811779005</v>
      </c>
      <c r="AV47" s="64">
        <v>290.68395666073184</v>
      </c>
      <c r="AW47" s="64">
        <v>6433.8426242200057</v>
      </c>
      <c r="AX47" s="64">
        <v>2560.5256541790004</v>
      </c>
      <c r="AY47" s="64">
        <v>1765.543937387964</v>
      </c>
      <c r="AZ47" s="64">
        <v>966.82534979816751</v>
      </c>
      <c r="BA47" s="64">
        <v>869.62684629806984</v>
      </c>
      <c r="BB47" s="64">
        <v>1909.1566697054636</v>
      </c>
      <c r="BC47" s="64">
        <v>387.81823413405527</v>
      </c>
      <c r="BD47" s="64">
        <v>565.65996509725528</v>
      </c>
      <c r="BE47" s="64">
        <v>3384.7266407748411</v>
      </c>
      <c r="BF47" s="64">
        <v>7455.3770746146165</v>
      </c>
      <c r="BG47" s="64">
        <v>1310.4273200999469</v>
      </c>
      <c r="BH47" s="64">
        <v>3098.8949521014742</v>
      </c>
      <c r="BI47" s="64">
        <v>990.91096973332196</v>
      </c>
      <c r="BJ47" s="64">
        <v>959.49162779398239</v>
      </c>
      <c r="BK47" s="64">
        <v>392.62110569710916</v>
      </c>
      <c r="BL47" s="64">
        <v>581.4421298728904</v>
      </c>
      <c r="BM47" s="64">
        <v>346.96833296924956</v>
      </c>
      <c r="BN47" s="64">
        <v>471.11674233486508</v>
      </c>
      <c r="BO47" s="64">
        <v>0</v>
      </c>
      <c r="BP47" s="64">
        <v>0</v>
      </c>
      <c r="BQ47" s="66">
        <v>152452.53556665315</v>
      </c>
      <c r="BR47" s="64">
        <v>1059.3250080484513</v>
      </c>
      <c r="BS47" s="64">
        <v>5.670050845801371</v>
      </c>
      <c r="BT47" s="64">
        <v>465.06822833789289</v>
      </c>
      <c r="BU47" s="67">
        <v>1530.0632872321455</v>
      </c>
      <c r="BV47" s="64">
        <v>88714.46437972151</v>
      </c>
      <c r="BW47" s="64">
        <v>0</v>
      </c>
      <c r="BX47" s="64">
        <v>-123.01138305437678</v>
      </c>
      <c r="BY47" s="67">
        <v>-123.01138305437678</v>
      </c>
      <c r="BZ47" s="67">
        <v>88591.45299666714</v>
      </c>
      <c r="CA47" s="64">
        <v>0</v>
      </c>
      <c r="CB47" s="64">
        <v>0</v>
      </c>
      <c r="CC47" s="64">
        <v>26645.093066540794</v>
      </c>
      <c r="CD47" s="64">
        <v>0</v>
      </c>
      <c r="CE47" s="73">
        <v>26645.093066540794</v>
      </c>
      <c r="CF47" s="73">
        <v>116766.60935044008</v>
      </c>
      <c r="CG47" s="74">
        <v>269219.14491709322</v>
      </c>
    </row>
    <row r="48" spans="1:85" ht="12.75" customHeight="1">
      <c r="A48" s="18">
        <v>41</v>
      </c>
      <c r="B48" s="27" t="s">
        <v>190</v>
      </c>
      <c r="C48" s="19" t="s">
        <v>83</v>
      </c>
      <c r="D48" s="64">
        <v>3428.2057304846389</v>
      </c>
      <c r="E48" s="64">
        <v>145.41573876059465</v>
      </c>
      <c r="F48" s="64">
        <v>193.52580898453388</v>
      </c>
      <c r="G48" s="64">
        <v>586.22582338662733</v>
      </c>
      <c r="H48" s="64">
        <v>7850.8292819476537</v>
      </c>
      <c r="I48" s="64">
        <v>2524.3992996536231</v>
      </c>
      <c r="J48" s="64">
        <v>852.52123038834111</v>
      </c>
      <c r="K48" s="64">
        <v>1362.9374169620726</v>
      </c>
      <c r="L48" s="64">
        <v>910.73256902709068</v>
      </c>
      <c r="M48" s="64">
        <v>2329.8261395800164</v>
      </c>
      <c r="N48" s="64">
        <v>2774.303485279474</v>
      </c>
      <c r="O48" s="64">
        <v>1124.9068676706704</v>
      </c>
      <c r="P48" s="64">
        <v>1597.0052441010243</v>
      </c>
      <c r="Q48" s="64">
        <v>1884.6047011881208</v>
      </c>
      <c r="R48" s="64">
        <v>2154.7467572562896</v>
      </c>
      <c r="S48" s="64">
        <v>3775.0795736414457</v>
      </c>
      <c r="T48" s="64">
        <v>1355.3664734339304</v>
      </c>
      <c r="U48" s="64">
        <v>1770.3853097050167</v>
      </c>
      <c r="V48" s="64">
        <v>4054.9764728642444</v>
      </c>
      <c r="W48" s="64">
        <v>3335.6703054019144</v>
      </c>
      <c r="X48" s="64">
        <v>1081.7040568470279</v>
      </c>
      <c r="Y48" s="64">
        <v>1529.5239103612182</v>
      </c>
      <c r="Z48" s="64">
        <v>1121.7287513786412</v>
      </c>
      <c r="AA48" s="64">
        <v>4659.4942715764673</v>
      </c>
      <c r="AB48" s="64">
        <v>930.49218121338674</v>
      </c>
      <c r="AC48" s="64">
        <v>1258.8235079208278</v>
      </c>
      <c r="AD48" s="64">
        <v>17075.192160794708</v>
      </c>
      <c r="AE48" s="64">
        <v>3470.6915500664632</v>
      </c>
      <c r="AF48" s="64">
        <v>17002.800631906386</v>
      </c>
      <c r="AG48" s="64">
        <v>12566.980443740773</v>
      </c>
      <c r="AH48" s="64">
        <v>5436.8925129532963</v>
      </c>
      <c r="AI48" s="64">
        <v>460.80327396526138</v>
      </c>
      <c r="AJ48" s="64">
        <v>776.22015603081422</v>
      </c>
      <c r="AK48" s="64">
        <v>4447.5020471002563</v>
      </c>
      <c r="AL48" s="64">
        <v>663.69509115573817</v>
      </c>
      <c r="AM48" s="64">
        <v>6674.7308723241731</v>
      </c>
      <c r="AN48" s="64">
        <v>1112.5218810236365</v>
      </c>
      <c r="AO48" s="64">
        <v>1374.1516198895858</v>
      </c>
      <c r="AP48" s="64">
        <v>3122.4934101648259</v>
      </c>
      <c r="AQ48" s="64">
        <v>2786.0515484140642</v>
      </c>
      <c r="AR48" s="64">
        <v>76379.853137530212</v>
      </c>
      <c r="AS48" s="64">
        <v>7298.3182502325944</v>
      </c>
      <c r="AT48" s="64">
        <v>16094.072644643542</v>
      </c>
      <c r="AU48" s="64">
        <v>17307.257182674712</v>
      </c>
      <c r="AV48" s="64">
        <v>95765.358346923138</v>
      </c>
      <c r="AW48" s="64">
        <v>9202.4839214674666</v>
      </c>
      <c r="AX48" s="64">
        <v>2707.6309442848751</v>
      </c>
      <c r="AY48" s="64">
        <v>848.94789699744399</v>
      </c>
      <c r="AZ48" s="64">
        <v>1549.0571834643383</v>
      </c>
      <c r="BA48" s="64">
        <v>1143.1730451213364</v>
      </c>
      <c r="BB48" s="64">
        <v>2745.6019016870041</v>
      </c>
      <c r="BC48" s="64">
        <v>597.37267058592954</v>
      </c>
      <c r="BD48" s="64">
        <v>904.29490219749675</v>
      </c>
      <c r="BE48" s="64">
        <v>3346.583096248145</v>
      </c>
      <c r="BF48" s="64">
        <v>13406.757213082952</v>
      </c>
      <c r="BG48" s="64">
        <v>2208.7570002566072</v>
      </c>
      <c r="BH48" s="64">
        <v>5308.7990057233965</v>
      </c>
      <c r="BI48" s="64">
        <v>1277.0117171684901</v>
      </c>
      <c r="BJ48" s="64">
        <v>1380.554331633607</v>
      </c>
      <c r="BK48" s="64">
        <v>945.04288413928975</v>
      </c>
      <c r="BL48" s="64">
        <v>2554.384180931288</v>
      </c>
      <c r="BM48" s="64">
        <v>234.26898338929988</v>
      </c>
      <c r="BN48" s="64">
        <v>1492.1917875385373</v>
      </c>
      <c r="BO48" s="64">
        <v>0.19619628658614613</v>
      </c>
      <c r="BP48" s="64">
        <v>0</v>
      </c>
      <c r="BQ48" s="66">
        <v>396262.12653275323</v>
      </c>
      <c r="BR48" s="64">
        <v>90516.724779842625</v>
      </c>
      <c r="BS48" s="64">
        <v>-0.592869889293268</v>
      </c>
      <c r="BT48" s="64">
        <v>33.531450387967951</v>
      </c>
      <c r="BU48" s="67">
        <v>90549.663360341292</v>
      </c>
      <c r="BV48" s="64">
        <v>151.75892710435326</v>
      </c>
      <c r="BW48" s="64">
        <v>0</v>
      </c>
      <c r="BX48" s="64">
        <v>-0.13855664881637608</v>
      </c>
      <c r="BY48" s="67">
        <v>-0.13855664881637608</v>
      </c>
      <c r="BZ48" s="67">
        <v>151.62037045553689</v>
      </c>
      <c r="CA48" s="64">
        <v>0</v>
      </c>
      <c r="CB48" s="64">
        <v>0</v>
      </c>
      <c r="CC48" s="64">
        <v>39451.934020036962</v>
      </c>
      <c r="CD48" s="64">
        <v>0</v>
      </c>
      <c r="CE48" s="73">
        <v>39451.934020036962</v>
      </c>
      <c r="CF48" s="73">
        <v>130153.21775083379</v>
      </c>
      <c r="CG48" s="74">
        <v>526415.34428358707</v>
      </c>
    </row>
    <row r="49" spans="1:85" ht="12.75" customHeight="1">
      <c r="A49" s="18">
        <v>42</v>
      </c>
      <c r="B49" s="27" t="s">
        <v>191</v>
      </c>
      <c r="C49" s="19" t="s">
        <v>84</v>
      </c>
      <c r="D49" s="64">
        <v>1899.8579943284599</v>
      </c>
      <c r="E49" s="64">
        <v>66.200429135955758</v>
      </c>
      <c r="F49" s="64">
        <v>129.27707434815821</v>
      </c>
      <c r="G49" s="64">
        <v>153.66416810816048</v>
      </c>
      <c r="H49" s="64">
        <v>1804.7343007755451</v>
      </c>
      <c r="I49" s="64">
        <v>372.56850280557529</v>
      </c>
      <c r="J49" s="64">
        <v>251.30241167875835</v>
      </c>
      <c r="K49" s="64">
        <v>301.87179730808242</v>
      </c>
      <c r="L49" s="64">
        <v>201.91585854469955</v>
      </c>
      <c r="M49" s="64">
        <v>309.3749289000026</v>
      </c>
      <c r="N49" s="64">
        <v>1047.8682781936361</v>
      </c>
      <c r="O49" s="64">
        <v>314.92078903909317</v>
      </c>
      <c r="P49" s="64">
        <v>429.31730441813681</v>
      </c>
      <c r="Q49" s="64">
        <v>483.22277925292445</v>
      </c>
      <c r="R49" s="64">
        <v>363.8789864328084</v>
      </c>
      <c r="S49" s="64">
        <v>554.62726999669815</v>
      </c>
      <c r="T49" s="64">
        <v>298.01438810262698</v>
      </c>
      <c r="U49" s="64">
        <v>307.42590229080361</v>
      </c>
      <c r="V49" s="64">
        <v>654.10874466838095</v>
      </c>
      <c r="W49" s="64">
        <v>614.44331416896398</v>
      </c>
      <c r="X49" s="64">
        <v>247.14264458731984</v>
      </c>
      <c r="Y49" s="64">
        <v>306.88918807243027</v>
      </c>
      <c r="Z49" s="64">
        <v>215.47900912483013</v>
      </c>
      <c r="AA49" s="64">
        <v>1446.6265512711111</v>
      </c>
      <c r="AB49" s="64">
        <v>152.44673820882426</v>
      </c>
      <c r="AC49" s="64">
        <v>727.06943345780417</v>
      </c>
      <c r="AD49" s="64">
        <v>3405.7351423547707</v>
      </c>
      <c r="AE49" s="64">
        <v>793.52774232214938</v>
      </c>
      <c r="AF49" s="64">
        <v>3014.4472374789202</v>
      </c>
      <c r="AG49" s="64">
        <v>2631.8693152736382</v>
      </c>
      <c r="AH49" s="64">
        <v>4631.6086163897889</v>
      </c>
      <c r="AI49" s="64">
        <v>535.05810827945129</v>
      </c>
      <c r="AJ49" s="64">
        <v>456.09521809518537</v>
      </c>
      <c r="AK49" s="64">
        <v>1717.8897274209767</v>
      </c>
      <c r="AL49" s="64">
        <v>138.15954884971799</v>
      </c>
      <c r="AM49" s="64">
        <v>910.47817401131431</v>
      </c>
      <c r="AN49" s="64">
        <v>191.70870009422649</v>
      </c>
      <c r="AO49" s="64">
        <v>172.5153751711388</v>
      </c>
      <c r="AP49" s="64">
        <v>1139.0740348289021</v>
      </c>
      <c r="AQ49" s="64">
        <v>604.85139226416311</v>
      </c>
      <c r="AR49" s="64">
        <v>3952.39615124995</v>
      </c>
      <c r="AS49" s="64">
        <v>17987.776718491914</v>
      </c>
      <c r="AT49" s="64">
        <v>3962.027333504459</v>
      </c>
      <c r="AU49" s="64">
        <v>673.18806641132619</v>
      </c>
      <c r="AV49" s="64">
        <v>3712.8420128849998</v>
      </c>
      <c r="AW49" s="64">
        <v>1406.3370814467703</v>
      </c>
      <c r="AX49" s="64">
        <v>584.62800903456503</v>
      </c>
      <c r="AY49" s="64">
        <v>234.4347537718381</v>
      </c>
      <c r="AZ49" s="64">
        <v>195.3476515626003</v>
      </c>
      <c r="BA49" s="64">
        <v>212.6288846034677</v>
      </c>
      <c r="BB49" s="64">
        <v>1742.1432558885724</v>
      </c>
      <c r="BC49" s="64">
        <v>130.71541151528675</v>
      </c>
      <c r="BD49" s="64">
        <v>173.47378719953929</v>
      </c>
      <c r="BE49" s="64">
        <v>984.32200673181092</v>
      </c>
      <c r="BF49" s="64">
        <v>2317.3575933911247</v>
      </c>
      <c r="BG49" s="64">
        <v>1277.3929412775781</v>
      </c>
      <c r="BH49" s="64">
        <v>1061.1730969756361</v>
      </c>
      <c r="BI49" s="64">
        <v>372.17026946382828</v>
      </c>
      <c r="BJ49" s="64">
        <v>230.47549267485104</v>
      </c>
      <c r="BK49" s="64">
        <v>204.86740288975935</v>
      </c>
      <c r="BL49" s="64">
        <v>419.36285626167484</v>
      </c>
      <c r="BM49" s="64">
        <v>54.912989432208185</v>
      </c>
      <c r="BN49" s="64">
        <v>183.45699002072473</v>
      </c>
      <c r="BO49" s="64">
        <v>0</v>
      </c>
      <c r="BP49" s="64">
        <v>0</v>
      </c>
      <c r="BQ49" s="66">
        <v>76070.697876738646</v>
      </c>
      <c r="BR49" s="64">
        <v>116917.60268574124</v>
      </c>
      <c r="BS49" s="64">
        <v>0</v>
      </c>
      <c r="BT49" s="64">
        <v>0.20084609094225131</v>
      </c>
      <c r="BU49" s="67">
        <v>116917.80353183218</v>
      </c>
      <c r="BV49" s="64">
        <v>57.322627408506577</v>
      </c>
      <c r="BW49" s="64">
        <v>0.11765668588530957</v>
      </c>
      <c r="BX49" s="64">
        <v>85.743724265405731</v>
      </c>
      <c r="BY49" s="67">
        <v>85.861380951291039</v>
      </c>
      <c r="BZ49" s="67">
        <v>143.18400835979762</v>
      </c>
      <c r="CA49" s="64">
        <v>0</v>
      </c>
      <c r="CB49" s="64">
        <v>0</v>
      </c>
      <c r="CC49" s="64">
        <v>10326.462508301685</v>
      </c>
      <c r="CD49" s="64">
        <v>0</v>
      </c>
      <c r="CE49" s="73">
        <v>10326.462508301685</v>
      </c>
      <c r="CF49" s="73">
        <v>127387.45004849366</v>
      </c>
      <c r="CG49" s="74">
        <v>203458.1479252323</v>
      </c>
    </row>
    <row r="50" spans="1:85" ht="12.75" customHeight="1">
      <c r="A50" s="17">
        <v>43</v>
      </c>
      <c r="B50" s="27" t="s">
        <v>192</v>
      </c>
      <c r="C50" s="19" t="s">
        <v>85</v>
      </c>
      <c r="D50" s="64">
        <v>357.64986104646556</v>
      </c>
      <c r="E50" s="64">
        <v>37.878685313850895</v>
      </c>
      <c r="F50" s="64">
        <v>8.8655533127971662</v>
      </c>
      <c r="G50" s="64">
        <v>58.94950774767544</v>
      </c>
      <c r="H50" s="64">
        <v>552.80890314615885</v>
      </c>
      <c r="I50" s="64">
        <v>175.83650101699288</v>
      </c>
      <c r="J50" s="64">
        <v>63.680890400045747</v>
      </c>
      <c r="K50" s="64">
        <v>89.387109702086619</v>
      </c>
      <c r="L50" s="64">
        <v>62.526542151818283</v>
      </c>
      <c r="M50" s="64">
        <v>288.41528836662741</v>
      </c>
      <c r="N50" s="64">
        <v>518.98211289263213</v>
      </c>
      <c r="O50" s="64">
        <v>103.02514822665928</v>
      </c>
      <c r="P50" s="64">
        <v>75.34289869745831</v>
      </c>
      <c r="Q50" s="64">
        <v>156.67959639067504</v>
      </c>
      <c r="R50" s="64">
        <v>119.80676487654503</v>
      </c>
      <c r="S50" s="64">
        <v>225.0187478602893</v>
      </c>
      <c r="T50" s="64">
        <v>232.14588654077116</v>
      </c>
      <c r="U50" s="64">
        <v>215.78442449713393</v>
      </c>
      <c r="V50" s="64">
        <v>334.78993056093054</v>
      </c>
      <c r="W50" s="64">
        <v>129.37857678675979</v>
      </c>
      <c r="X50" s="64">
        <v>179.90787968755461</v>
      </c>
      <c r="Y50" s="64">
        <v>108.56268262309978</v>
      </c>
      <c r="Z50" s="64">
        <v>101.28817724791122</v>
      </c>
      <c r="AA50" s="64">
        <v>482.27020241178701</v>
      </c>
      <c r="AB50" s="64">
        <v>102.85709280763473</v>
      </c>
      <c r="AC50" s="64">
        <v>98.989030013960431</v>
      </c>
      <c r="AD50" s="64">
        <v>2163.0476154551052</v>
      </c>
      <c r="AE50" s="64">
        <v>363.4452601534021</v>
      </c>
      <c r="AF50" s="64">
        <v>874.97397349359653</v>
      </c>
      <c r="AG50" s="64">
        <v>762.50869278155085</v>
      </c>
      <c r="AH50" s="64">
        <v>791.43649457318452</v>
      </c>
      <c r="AI50" s="64">
        <v>217.66910975575468</v>
      </c>
      <c r="AJ50" s="64">
        <v>153.74716934140505</v>
      </c>
      <c r="AK50" s="64">
        <v>266.9991368538146</v>
      </c>
      <c r="AL50" s="64">
        <v>144.71756651472734</v>
      </c>
      <c r="AM50" s="64">
        <v>531.95239068952378</v>
      </c>
      <c r="AN50" s="64">
        <v>94.271411622830058</v>
      </c>
      <c r="AO50" s="64">
        <v>83.921471090808723</v>
      </c>
      <c r="AP50" s="64">
        <v>1335.3990187249947</v>
      </c>
      <c r="AQ50" s="64">
        <v>467.78360746608485</v>
      </c>
      <c r="AR50" s="64">
        <v>36496.520965780313</v>
      </c>
      <c r="AS50" s="64">
        <v>62125.275746900741</v>
      </c>
      <c r="AT50" s="64">
        <v>13456.479137073558</v>
      </c>
      <c r="AU50" s="64">
        <v>118.20899078929095</v>
      </c>
      <c r="AV50" s="64">
        <v>51.016077922577757</v>
      </c>
      <c r="AW50" s="64">
        <v>1170.4644983452861</v>
      </c>
      <c r="AX50" s="64">
        <v>387.45660150291792</v>
      </c>
      <c r="AY50" s="64">
        <v>163.25962440484236</v>
      </c>
      <c r="AZ50" s="64">
        <v>100.88598688251176</v>
      </c>
      <c r="BA50" s="64">
        <v>105.36839533936481</v>
      </c>
      <c r="BB50" s="64">
        <v>566.66794925476006</v>
      </c>
      <c r="BC50" s="64">
        <v>92.999228033477252</v>
      </c>
      <c r="BD50" s="64">
        <v>87.204438488189226</v>
      </c>
      <c r="BE50" s="64">
        <v>603.81111418863759</v>
      </c>
      <c r="BF50" s="64">
        <v>1595.4830722008239</v>
      </c>
      <c r="BG50" s="64">
        <v>114.94368938113777</v>
      </c>
      <c r="BH50" s="64">
        <v>377.0296190440144</v>
      </c>
      <c r="BI50" s="64">
        <v>95.779932101986347</v>
      </c>
      <c r="BJ50" s="64">
        <v>108.07097329242939</v>
      </c>
      <c r="BK50" s="64">
        <v>67.759235725654975</v>
      </c>
      <c r="BL50" s="64">
        <v>113.19270773211504</v>
      </c>
      <c r="BM50" s="64">
        <v>53.619147932513528</v>
      </c>
      <c r="BN50" s="64">
        <v>78.370326026666305</v>
      </c>
      <c r="BO50" s="64">
        <v>0</v>
      </c>
      <c r="BP50" s="64">
        <v>0</v>
      </c>
      <c r="BQ50" s="66">
        <v>131262.56837118688</v>
      </c>
      <c r="BR50" s="64">
        <v>8834.1146183502933</v>
      </c>
      <c r="BS50" s="64">
        <v>0</v>
      </c>
      <c r="BT50" s="64">
        <v>52.250686051504118</v>
      </c>
      <c r="BU50" s="67">
        <v>8886.3653044017974</v>
      </c>
      <c r="BV50" s="64">
        <v>594.8398735261369</v>
      </c>
      <c r="BW50" s="64">
        <v>0</v>
      </c>
      <c r="BX50" s="64">
        <v>0.13620829968462644</v>
      </c>
      <c r="BY50" s="67">
        <v>0.13620829968462644</v>
      </c>
      <c r="BZ50" s="67">
        <v>594.97608182582155</v>
      </c>
      <c r="CA50" s="64">
        <v>0</v>
      </c>
      <c r="CB50" s="64">
        <v>0</v>
      </c>
      <c r="CC50" s="64">
        <v>3152.8818988243015</v>
      </c>
      <c r="CD50" s="64">
        <v>0</v>
      </c>
      <c r="CE50" s="73">
        <v>3152.8818988243015</v>
      </c>
      <c r="CF50" s="73">
        <v>12634.223285051921</v>
      </c>
      <c r="CG50" s="74">
        <v>143896.79165623878</v>
      </c>
    </row>
    <row r="51" spans="1:85" ht="12.75" customHeight="1">
      <c r="A51" s="18">
        <v>44</v>
      </c>
      <c r="B51" s="27" t="s">
        <v>375</v>
      </c>
      <c r="C51" s="19" t="s">
        <v>378</v>
      </c>
      <c r="D51" s="64">
        <v>717.25334796080335</v>
      </c>
      <c r="E51" s="64">
        <v>56.774349250118682</v>
      </c>
      <c r="F51" s="64">
        <v>15.816804467654197</v>
      </c>
      <c r="G51" s="64">
        <v>363.24856769419142</v>
      </c>
      <c r="H51" s="64">
        <v>6122.8443725181914</v>
      </c>
      <c r="I51" s="64">
        <v>2444.7261651511772</v>
      </c>
      <c r="J51" s="64">
        <v>996.76877963668653</v>
      </c>
      <c r="K51" s="64">
        <v>1047.9985004498849</v>
      </c>
      <c r="L51" s="64">
        <v>1406.4886197108185</v>
      </c>
      <c r="M51" s="64">
        <v>653.59086475492484</v>
      </c>
      <c r="N51" s="64">
        <v>2339.0122176034492</v>
      </c>
      <c r="O51" s="64">
        <v>1033.6235596222891</v>
      </c>
      <c r="P51" s="64">
        <v>1759.7654079342351</v>
      </c>
      <c r="Q51" s="64">
        <v>1993.7877875494526</v>
      </c>
      <c r="R51" s="64">
        <v>1623.5203138585327</v>
      </c>
      <c r="S51" s="64">
        <v>4385.522244144986</v>
      </c>
      <c r="T51" s="64">
        <v>1719.6593947966578</v>
      </c>
      <c r="U51" s="64">
        <v>2378.5881006961745</v>
      </c>
      <c r="V51" s="64">
        <v>5053.7585459642287</v>
      </c>
      <c r="W51" s="64">
        <v>6692.5919377682085</v>
      </c>
      <c r="X51" s="64">
        <v>1062.4810197550451</v>
      </c>
      <c r="Y51" s="64">
        <v>1874.6658823622381</v>
      </c>
      <c r="Z51" s="64">
        <v>1378.7357275922702</v>
      </c>
      <c r="AA51" s="64">
        <v>3699.288587498088</v>
      </c>
      <c r="AB51" s="64">
        <v>340.99846916623267</v>
      </c>
      <c r="AC51" s="64">
        <v>1537.2421620745506</v>
      </c>
      <c r="AD51" s="64">
        <v>23152.437070614251</v>
      </c>
      <c r="AE51" s="64">
        <v>8385.2681532265124</v>
      </c>
      <c r="AF51" s="64">
        <v>34853.027737279917</v>
      </c>
      <c r="AG51" s="64">
        <v>43359.549267508039</v>
      </c>
      <c r="AH51" s="64">
        <v>5403.6251644850618</v>
      </c>
      <c r="AI51" s="64">
        <v>711.9878127211565</v>
      </c>
      <c r="AJ51" s="64">
        <v>620.56831256465466</v>
      </c>
      <c r="AK51" s="64">
        <v>6033.0539373512465</v>
      </c>
      <c r="AL51" s="64">
        <v>1159.5971625254895</v>
      </c>
      <c r="AM51" s="64">
        <v>16975.00739778659</v>
      </c>
      <c r="AN51" s="64">
        <v>1940.4416274357673</v>
      </c>
      <c r="AO51" s="64">
        <v>2197.7284493118295</v>
      </c>
      <c r="AP51" s="64">
        <v>8987.3555425014056</v>
      </c>
      <c r="AQ51" s="64">
        <v>5539.4467986355057</v>
      </c>
      <c r="AR51" s="64">
        <v>19062.234433710415</v>
      </c>
      <c r="AS51" s="64">
        <v>5161.467640449875</v>
      </c>
      <c r="AT51" s="64">
        <v>3297.8261290317569</v>
      </c>
      <c r="AU51" s="64">
        <v>14976.897884145917</v>
      </c>
      <c r="AV51" s="64">
        <v>2876.6325380486655</v>
      </c>
      <c r="AW51" s="64">
        <v>13866.680385620853</v>
      </c>
      <c r="AX51" s="64">
        <v>6591.9282011138266</v>
      </c>
      <c r="AY51" s="64">
        <v>2174.68390206303</v>
      </c>
      <c r="AZ51" s="64">
        <v>2349.2944922815163</v>
      </c>
      <c r="BA51" s="64">
        <v>1965.7672584121942</v>
      </c>
      <c r="BB51" s="64">
        <v>4195.1164406677017</v>
      </c>
      <c r="BC51" s="64">
        <v>855.3578022646177</v>
      </c>
      <c r="BD51" s="64">
        <v>890.00630071130411</v>
      </c>
      <c r="BE51" s="64">
        <v>8172.505624827576</v>
      </c>
      <c r="BF51" s="64">
        <v>15059.976823599765</v>
      </c>
      <c r="BG51" s="64">
        <v>4040.9631615752178</v>
      </c>
      <c r="BH51" s="64">
        <v>7715.2708505613518</v>
      </c>
      <c r="BI51" s="64">
        <v>3781.0803467896594</v>
      </c>
      <c r="BJ51" s="64">
        <v>2134.1953925207604</v>
      </c>
      <c r="BK51" s="64">
        <v>1736.7028248970191</v>
      </c>
      <c r="BL51" s="64">
        <v>2124.912246324408</v>
      </c>
      <c r="BM51" s="64">
        <v>416.08790172404332</v>
      </c>
      <c r="BN51" s="64">
        <v>2367.3343923726602</v>
      </c>
      <c r="BO51" s="64">
        <v>0</v>
      </c>
      <c r="BP51" s="64">
        <v>0</v>
      </c>
      <c r="BQ51" s="66">
        <v>337830.7691376427</v>
      </c>
      <c r="BR51" s="64">
        <v>374634.67151778971</v>
      </c>
      <c r="BS51" s="64">
        <v>300.93261356450921</v>
      </c>
      <c r="BT51" s="64">
        <v>18641.44904676763</v>
      </c>
      <c r="BU51" s="67">
        <v>393577.0531781218</v>
      </c>
      <c r="BV51" s="64">
        <v>22833.518463956781</v>
      </c>
      <c r="BW51" s="64">
        <v>0</v>
      </c>
      <c r="BX51" s="64">
        <v>37.3540319784492</v>
      </c>
      <c r="BY51" s="67">
        <v>37.3540319784492</v>
      </c>
      <c r="BZ51" s="67">
        <v>22870.872495935229</v>
      </c>
      <c r="CA51" s="64">
        <v>0</v>
      </c>
      <c r="CB51" s="64">
        <v>0</v>
      </c>
      <c r="CC51" s="64">
        <v>2775.9622938690882</v>
      </c>
      <c r="CD51" s="64">
        <v>0</v>
      </c>
      <c r="CE51" s="73">
        <v>2775.9622938690882</v>
      </c>
      <c r="CF51" s="73">
        <v>419223.8879679261</v>
      </c>
      <c r="CG51" s="74">
        <v>757054.6571055688</v>
      </c>
    </row>
    <row r="52" spans="1:85" ht="12.75" customHeight="1">
      <c r="A52" s="18">
        <v>45</v>
      </c>
      <c r="B52" s="27" t="s">
        <v>193</v>
      </c>
      <c r="C52" s="19" t="s">
        <v>86</v>
      </c>
      <c r="D52" s="64">
        <v>3.1839401143251532E-2</v>
      </c>
      <c r="E52" s="64">
        <v>0.2237411381872263</v>
      </c>
      <c r="F52" s="64">
        <v>1.0222956512840716E-2</v>
      </c>
      <c r="G52" s="64">
        <v>0.1237560918302526</v>
      </c>
      <c r="H52" s="64">
        <v>2.74497420902025</v>
      </c>
      <c r="I52" s="64">
        <v>0.23529459158626179</v>
      </c>
      <c r="J52" s="64">
        <v>0.53865910025975883</v>
      </c>
      <c r="K52" s="64">
        <v>0.84605517745088088</v>
      </c>
      <c r="L52" s="64">
        <v>0.53054133089175148</v>
      </c>
      <c r="M52" s="64">
        <v>0.12711414387124653</v>
      </c>
      <c r="N52" s="64">
        <v>0.53781764148942268</v>
      </c>
      <c r="O52" s="64">
        <v>6.5664091656154083E-2</v>
      </c>
      <c r="P52" s="64">
        <v>0.5115717739240685</v>
      </c>
      <c r="Q52" s="64">
        <v>0.48361004996339985</v>
      </c>
      <c r="R52" s="64">
        <v>0.46948585974864421</v>
      </c>
      <c r="S52" s="64">
        <v>2.0162436007615541</v>
      </c>
      <c r="T52" s="64">
        <v>1.5093909308775078</v>
      </c>
      <c r="U52" s="64">
        <v>0.71229145640827873</v>
      </c>
      <c r="V52" s="64">
        <v>2.5377880941120612</v>
      </c>
      <c r="W52" s="64">
        <v>0.23466862062779742</v>
      </c>
      <c r="X52" s="64">
        <v>0.49711834213518341</v>
      </c>
      <c r="Y52" s="64">
        <v>0.6205290371044937</v>
      </c>
      <c r="Z52" s="64">
        <v>0.90462811504601248</v>
      </c>
      <c r="AA52" s="64">
        <v>1.0515164921355538</v>
      </c>
      <c r="AB52" s="64">
        <v>0.32794667535116545</v>
      </c>
      <c r="AC52" s="64">
        <v>0.85025548966604281</v>
      </c>
      <c r="AD52" s="64">
        <v>3.67229068976066</v>
      </c>
      <c r="AE52" s="64">
        <v>2.1548844458074283</v>
      </c>
      <c r="AF52" s="64">
        <v>9.0610867650505593</v>
      </c>
      <c r="AG52" s="64">
        <v>13.727463498477015</v>
      </c>
      <c r="AH52" s="64">
        <v>0.88198384163219712</v>
      </c>
      <c r="AI52" s="64">
        <v>1.6161098632866697</v>
      </c>
      <c r="AJ52" s="64">
        <v>1.7604685561553677</v>
      </c>
      <c r="AK52" s="64">
        <v>2.0415675269943421</v>
      </c>
      <c r="AL52" s="64">
        <v>0.35735645624597828</v>
      </c>
      <c r="AM52" s="64">
        <v>7.4181889800395489</v>
      </c>
      <c r="AN52" s="64">
        <v>0.8060963891523204</v>
      </c>
      <c r="AO52" s="64">
        <v>1.0050316494808369</v>
      </c>
      <c r="AP52" s="64">
        <v>1.267359573763593</v>
      </c>
      <c r="AQ52" s="64">
        <v>2.2598768017211448</v>
      </c>
      <c r="AR52" s="64">
        <v>2.1518860464228053</v>
      </c>
      <c r="AS52" s="64">
        <v>0.92683451121676697</v>
      </c>
      <c r="AT52" s="64">
        <v>0.5293611138144243</v>
      </c>
      <c r="AU52" s="64">
        <v>0.90504918173417537</v>
      </c>
      <c r="AV52" s="64">
        <v>0.23384591939335922</v>
      </c>
      <c r="AW52" s="64">
        <v>1.1679902482687328</v>
      </c>
      <c r="AX52" s="64">
        <v>1.7092465531094057</v>
      </c>
      <c r="AY52" s="64">
        <v>1.2051896072706583</v>
      </c>
      <c r="AZ52" s="64">
        <v>0.57958167474401967</v>
      </c>
      <c r="BA52" s="64">
        <v>0.51059883873321277</v>
      </c>
      <c r="BB52" s="64">
        <v>0.62501297567826763</v>
      </c>
      <c r="BC52" s="64">
        <v>0.46203406720695911</v>
      </c>
      <c r="BD52" s="64">
        <v>0.48387229101294915</v>
      </c>
      <c r="BE52" s="64">
        <v>0.89425267772750061</v>
      </c>
      <c r="BF52" s="64">
        <v>11.1382877535525</v>
      </c>
      <c r="BG52" s="64">
        <v>7.8104154711349327</v>
      </c>
      <c r="BH52" s="64">
        <v>3.1462149490642926</v>
      </c>
      <c r="BI52" s="64">
        <v>2.2803688835400955</v>
      </c>
      <c r="BJ52" s="64">
        <v>2.0029154143566834</v>
      </c>
      <c r="BK52" s="64">
        <v>0.76276780889024254</v>
      </c>
      <c r="BL52" s="64">
        <v>1.1714524916748859</v>
      </c>
      <c r="BM52" s="64">
        <v>0.1646073389912813</v>
      </c>
      <c r="BN52" s="64">
        <v>0.47186312900985528</v>
      </c>
      <c r="BO52" s="64">
        <v>0</v>
      </c>
      <c r="BP52" s="64">
        <v>0</v>
      </c>
      <c r="BQ52" s="66">
        <v>108.10613839587673</v>
      </c>
      <c r="BR52" s="64">
        <v>458617.00713284151</v>
      </c>
      <c r="BS52" s="64">
        <v>0</v>
      </c>
      <c r="BT52" s="64">
        <v>0</v>
      </c>
      <c r="BU52" s="67">
        <v>458617.00713284151</v>
      </c>
      <c r="BV52" s="64">
        <v>0</v>
      </c>
      <c r="BW52" s="64">
        <v>0</v>
      </c>
      <c r="BX52" s="64">
        <v>0</v>
      </c>
      <c r="BY52" s="67">
        <v>0</v>
      </c>
      <c r="BZ52" s="67">
        <v>0</v>
      </c>
      <c r="CA52" s="64">
        <v>0</v>
      </c>
      <c r="CB52" s="64">
        <v>0</v>
      </c>
      <c r="CC52" s="64">
        <v>-2.7002664923876517E-3</v>
      </c>
      <c r="CD52" s="64">
        <v>0</v>
      </c>
      <c r="CE52" s="73">
        <v>-2.7002664923876517E-3</v>
      </c>
      <c r="CF52" s="73">
        <v>458617.00443257502</v>
      </c>
      <c r="CG52" s="74">
        <v>458725.11057097092</v>
      </c>
    </row>
    <row r="53" spans="1:85" ht="12.75" customHeight="1">
      <c r="A53" s="17">
        <v>46</v>
      </c>
      <c r="B53" s="27" t="s">
        <v>194</v>
      </c>
      <c r="C53" s="19" t="s">
        <v>87</v>
      </c>
      <c r="D53" s="64">
        <v>1823.0673213048372</v>
      </c>
      <c r="E53" s="64">
        <v>100.78574592356183</v>
      </c>
      <c r="F53" s="64">
        <v>121.52800627746967</v>
      </c>
      <c r="G53" s="64">
        <v>863.6636900592199</v>
      </c>
      <c r="H53" s="64">
        <v>12853.989824126438</v>
      </c>
      <c r="I53" s="64">
        <v>3247.5855277677815</v>
      </c>
      <c r="J53" s="64">
        <v>991.88993218206213</v>
      </c>
      <c r="K53" s="64">
        <v>1891.1155238634733</v>
      </c>
      <c r="L53" s="64">
        <v>1484.2824769274457</v>
      </c>
      <c r="M53" s="64">
        <v>3277.7522041232137</v>
      </c>
      <c r="N53" s="64">
        <v>5665.0365634714071</v>
      </c>
      <c r="O53" s="64">
        <v>2818.5429741862877</v>
      </c>
      <c r="P53" s="64">
        <v>3394.4198448397019</v>
      </c>
      <c r="Q53" s="64">
        <v>3408.7746035850746</v>
      </c>
      <c r="R53" s="64">
        <v>3611.1170436113875</v>
      </c>
      <c r="S53" s="64">
        <v>5703.184646951614</v>
      </c>
      <c r="T53" s="64">
        <v>4073.4944343584571</v>
      </c>
      <c r="U53" s="64">
        <v>3788.7779579097682</v>
      </c>
      <c r="V53" s="64">
        <v>9322.3816525608418</v>
      </c>
      <c r="W53" s="64">
        <v>7469.7450548670295</v>
      </c>
      <c r="X53" s="64">
        <v>2162.0792151351507</v>
      </c>
      <c r="Y53" s="64">
        <v>2287.3872055121446</v>
      </c>
      <c r="Z53" s="64">
        <v>2326.3762822200133</v>
      </c>
      <c r="AA53" s="64">
        <v>5819.4596460119756</v>
      </c>
      <c r="AB53" s="64">
        <v>791.28542271946526</v>
      </c>
      <c r="AC53" s="64">
        <v>2563.3851867619574</v>
      </c>
      <c r="AD53" s="64">
        <v>19030.651063599253</v>
      </c>
      <c r="AE53" s="64">
        <v>5843.9317396513561</v>
      </c>
      <c r="AF53" s="64">
        <v>31312.398306121831</v>
      </c>
      <c r="AG53" s="64">
        <v>16937.149880119578</v>
      </c>
      <c r="AH53" s="64">
        <v>5089.375575403692</v>
      </c>
      <c r="AI53" s="64">
        <v>1322.0993259943248</v>
      </c>
      <c r="AJ53" s="64">
        <v>976.31111661034492</v>
      </c>
      <c r="AK53" s="64">
        <v>5110.9727233130097</v>
      </c>
      <c r="AL53" s="64">
        <v>726.54778788889905</v>
      </c>
      <c r="AM53" s="64">
        <v>6558.5847964355353</v>
      </c>
      <c r="AN53" s="64">
        <v>2921.7307971765435</v>
      </c>
      <c r="AO53" s="64">
        <v>2524.3773874215099</v>
      </c>
      <c r="AP53" s="64">
        <v>5208.9477394725882</v>
      </c>
      <c r="AQ53" s="64">
        <v>7816.2993879112546</v>
      </c>
      <c r="AR53" s="64">
        <v>19989.883806699141</v>
      </c>
      <c r="AS53" s="64">
        <v>8562.9108034671226</v>
      </c>
      <c r="AT53" s="64">
        <v>5556.5220213450048</v>
      </c>
      <c r="AU53" s="64">
        <v>9432.224462909111</v>
      </c>
      <c r="AV53" s="64">
        <v>1103.9340799562951</v>
      </c>
      <c r="AW53" s="64">
        <v>69159.622099873042</v>
      </c>
      <c r="AX53" s="64">
        <v>13684.725825194657</v>
      </c>
      <c r="AY53" s="64">
        <v>3007.0596668760018</v>
      </c>
      <c r="AZ53" s="64">
        <v>4255.6604261128796</v>
      </c>
      <c r="BA53" s="64">
        <v>3474.2092335857233</v>
      </c>
      <c r="BB53" s="64">
        <v>4521.1124403217082</v>
      </c>
      <c r="BC53" s="64">
        <v>1332.5519801439016</v>
      </c>
      <c r="BD53" s="64">
        <v>1370.5866321599913</v>
      </c>
      <c r="BE53" s="64">
        <v>14878.615763485566</v>
      </c>
      <c r="BF53" s="64">
        <v>11578.869585920918</v>
      </c>
      <c r="BG53" s="64">
        <v>2590.8873316143035</v>
      </c>
      <c r="BH53" s="64">
        <v>6234.1642801395601</v>
      </c>
      <c r="BI53" s="64">
        <v>2689.9923127086408</v>
      </c>
      <c r="BJ53" s="64">
        <v>1924.7151411654909</v>
      </c>
      <c r="BK53" s="64">
        <v>1495.3239914610617</v>
      </c>
      <c r="BL53" s="64">
        <v>2285.4068499142909</v>
      </c>
      <c r="BM53" s="64">
        <v>470.26561310731387</v>
      </c>
      <c r="BN53" s="64">
        <v>1224.2475243282263</v>
      </c>
      <c r="BO53" s="64">
        <v>0</v>
      </c>
      <c r="BP53" s="64">
        <v>0</v>
      </c>
      <c r="BQ53" s="66">
        <v>394063.9774868674</v>
      </c>
      <c r="BR53" s="64">
        <v>17426.826347321701</v>
      </c>
      <c r="BS53" s="64">
        <v>5.3378157761951899</v>
      </c>
      <c r="BT53" s="64">
        <v>1308.0794924427187</v>
      </c>
      <c r="BU53" s="67">
        <v>18740.243655540613</v>
      </c>
      <c r="BV53" s="64">
        <v>23781.632426947923</v>
      </c>
      <c r="BW53" s="64">
        <v>0</v>
      </c>
      <c r="BX53" s="64">
        <v>-296.13364250461086</v>
      </c>
      <c r="BY53" s="67">
        <v>-296.13364250461086</v>
      </c>
      <c r="BZ53" s="67">
        <v>23485.498784443313</v>
      </c>
      <c r="CA53" s="64">
        <v>0</v>
      </c>
      <c r="CB53" s="64">
        <v>0</v>
      </c>
      <c r="CC53" s="64">
        <v>28110.337540465538</v>
      </c>
      <c r="CD53" s="64">
        <v>0</v>
      </c>
      <c r="CE53" s="73">
        <v>28110.337540465538</v>
      </c>
      <c r="CF53" s="73">
        <v>70336.07998044946</v>
      </c>
      <c r="CG53" s="74">
        <v>464400.05746731686</v>
      </c>
    </row>
    <row r="54" spans="1:85" ht="12.75" customHeight="1">
      <c r="A54" s="18">
        <v>47</v>
      </c>
      <c r="B54" s="27" t="s">
        <v>195</v>
      </c>
      <c r="C54" s="19" t="s">
        <v>88</v>
      </c>
      <c r="D54" s="64">
        <v>700.01726261030319</v>
      </c>
      <c r="E54" s="64">
        <v>61.987399883534223</v>
      </c>
      <c r="F54" s="64">
        <v>6.9213836731361544</v>
      </c>
      <c r="G54" s="64">
        <v>647.57986279363786</v>
      </c>
      <c r="H54" s="64">
        <v>2641.1683275037972</v>
      </c>
      <c r="I54" s="64">
        <v>1163.1683005585257</v>
      </c>
      <c r="J54" s="64">
        <v>420.03585285741087</v>
      </c>
      <c r="K54" s="64">
        <v>807.85025035323167</v>
      </c>
      <c r="L54" s="64">
        <v>218.65015654792597</v>
      </c>
      <c r="M54" s="64">
        <v>886.37607454985164</v>
      </c>
      <c r="N54" s="64">
        <v>2901.6954572289806</v>
      </c>
      <c r="O54" s="64">
        <v>1431.8941742954778</v>
      </c>
      <c r="P54" s="64">
        <v>1502.752251317429</v>
      </c>
      <c r="Q54" s="64">
        <v>1809.4863600891349</v>
      </c>
      <c r="R54" s="64">
        <v>1186.1287589265014</v>
      </c>
      <c r="S54" s="64">
        <v>2524.1218831183919</v>
      </c>
      <c r="T54" s="64">
        <v>1927.7877844229993</v>
      </c>
      <c r="U54" s="64">
        <v>2664.7268781854573</v>
      </c>
      <c r="V54" s="64">
        <v>4216.2935232799846</v>
      </c>
      <c r="W54" s="64">
        <v>3914.1113587132968</v>
      </c>
      <c r="X54" s="64">
        <v>2056.9102496013256</v>
      </c>
      <c r="Y54" s="64">
        <v>657.22680340829072</v>
      </c>
      <c r="Z54" s="64">
        <v>1318.2611528313498</v>
      </c>
      <c r="AA54" s="64">
        <v>3744.7485260973813</v>
      </c>
      <c r="AB54" s="64">
        <v>572.99614496313552</v>
      </c>
      <c r="AC54" s="64">
        <v>3513.4957743200621</v>
      </c>
      <c r="AD54" s="64">
        <v>20231.092030657615</v>
      </c>
      <c r="AE54" s="64">
        <v>1053.0042387710214</v>
      </c>
      <c r="AF54" s="64">
        <v>4230.5213021334548</v>
      </c>
      <c r="AG54" s="64">
        <v>2320.997683086935</v>
      </c>
      <c r="AH54" s="64">
        <v>2965.684656800815</v>
      </c>
      <c r="AI54" s="64">
        <v>637.47721652344785</v>
      </c>
      <c r="AJ54" s="64">
        <v>379.10202454324741</v>
      </c>
      <c r="AK54" s="64">
        <v>2415.8876897597588</v>
      </c>
      <c r="AL54" s="64">
        <v>176.6388686269033</v>
      </c>
      <c r="AM54" s="64">
        <v>1574.9254463585776</v>
      </c>
      <c r="AN54" s="64">
        <v>669.11750281182481</v>
      </c>
      <c r="AO54" s="64">
        <v>804.56280345567609</v>
      </c>
      <c r="AP54" s="64">
        <v>1928.3807060492138</v>
      </c>
      <c r="AQ54" s="64">
        <v>3238.1365951435641</v>
      </c>
      <c r="AR54" s="64">
        <v>1449.2482367566608</v>
      </c>
      <c r="AS54" s="64">
        <v>812.93966168838563</v>
      </c>
      <c r="AT54" s="64">
        <v>735.80234266807338</v>
      </c>
      <c r="AU54" s="64">
        <v>2168.5483584655794</v>
      </c>
      <c r="AV54" s="64">
        <v>341.61601527068217</v>
      </c>
      <c r="AW54" s="64">
        <v>4531.2621776336409</v>
      </c>
      <c r="AX54" s="64">
        <v>29717.059935338206</v>
      </c>
      <c r="AY54" s="64">
        <v>1765.9274885445359</v>
      </c>
      <c r="AZ54" s="64">
        <v>1782.419327441361</v>
      </c>
      <c r="BA54" s="64">
        <v>1351.4669371353966</v>
      </c>
      <c r="BB54" s="64">
        <v>1552.9209709100071</v>
      </c>
      <c r="BC54" s="64">
        <v>494.90542218295212</v>
      </c>
      <c r="BD54" s="64">
        <v>189.88888062134521</v>
      </c>
      <c r="BE54" s="64">
        <v>3948.0444810063027</v>
      </c>
      <c r="BF54" s="64">
        <v>5614.2341692808322</v>
      </c>
      <c r="BG54" s="64">
        <v>1047.0972036878504</v>
      </c>
      <c r="BH54" s="64">
        <v>1743.5970089565358</v>
      </c>
      <c r="BI54" s="64">
        <v>942.07936166507602</v>
      </c>
      <c r="BJ54" s="64">
        <v>699.57701656988411</v>
      </c>
      <c r="BK54" s="64">
        <v>657.92647154102963</v>
      </c>
      <c r="BL54" s="64">
        <v>432.90263570869297</v>
      </c>
      <c r="BM54" s="64">
        <v>163.04578898603651</v>
      </c>
      <c r="BN54" s="64">
        <v>417.35214731317882</v>
      </c>
      <c r="BO54" s="64">
        <v>0</v>
      </c>
      <c r="BP54" s="64">
        <v>0</v>
      </c>
      <c r="BQ54" s="66">
        <v>148681.78275622483</v>
      </c>
      <c r="BR54" s="64">
        <v>5012.181588822089</v>
      </c>
      <c r="BS54" s="64">
        <v>13.370032902686292</v>
      </c>
      <c r="BT54" s="64">
        <v>773.48043590468069</v>
      </c>
      <c r="BU54" s="67">
        <v>5799.0320576294562</v>
      </c>
      <c r="BV54" s="64">
        <v>53482.789004961072</v>
      </c>
      <c r="BW54" s="64">
        <v>0</v>
      </c>
      <c r="BX54" s="64">
        <v>162.60028496272835</v>
      </c>
      <c r="BY54" s="67">
        <v>162.60028496272835</v>
      </c>
      <c r="BZ54" s="67">
        <v>53645.389289923798</v>
      </c>
      <c r="CA54" s="64">
        <v>0</v>
      </c>
      <c r="CB54" s="64">
        <v>0</v>
      </c>
      <c r="CC54" s="64">
        <v>21216.745456986901</v>
      </c>
      <c r="CD54" s="64">
        <v>0</v>
      </c>
      <c r="CE54" s="73">
        <v>21216.745456986901</v>
      </c>
      <c r="CF54" s="73">
        <v>80661.166804540146</v>
      </c>
      <c r="CG54" s="74">
        <v>229342.94956076497</v>
      </c>
    </row>
    <row r="55" spans="1:85" ht="12.75" customHeight="1">
      <c r="A55" s="18">
        <v>48</v>
      </c>
      <c r="B55" s="27" t="s">
        <v>196</v>
      </c>
      <c r="C55" s="19" t="s">
        <v>89</v>
      </c>
      <c r="D55" s="64">
        <v>423.10316440130254</v>
      </c>
      <c r="E55" s="64">
        <v>5.2188033782213825</v>
      </c>
      <c r="F55" s="64">
        <v>12.818736132241256</v>
      </c>
      <c r="G55" s="64">
        <v>317.42811864372055</v>
      </c>
      <c r="H55" s="64">
        <v>1228.4825353921799</v>
      </c>
      <c r="I55" s="64">
        <v>770.54303802538379</v>
      </c>
      <c r="J55" s="64">
        <v>76.050164388754823</v>
      </c>
      <c r="K55" s="64">
        <v>204.05550531841305</v>
      </c>
      <c r="L55" s="64">
        <v>191.02937139103281</v>
      </c>
      <c r="M55" s="64">
        <v>352.22508204732912</v>
      </c>
      <c r="N55" s="64">
        <v>3263.7737547211805</v>
      </c>
      <c r="O55" s="64">
        <v>8094.9110268579616</v>
      </c>
      <c r="P55" s="64">
        <v>1324.0041957128426</v>
      </c>
      <c r="Q55" s="64">
        <v>677.41819295281346</v>
      </c>
      <c r="R55" s="64">
        <v>764.71808630565272</v>
      </c>
      <c r="S55" s="64">
        <v>947.5427055358856</v>
      </c>
      <c r="T55" s="64">
        <v>9389.604850990203</v>
      </c>
      <c r="U55" s="64">
        <v>2131.6791692302349</v>
      </c>
      <c r="V55" s="64">
        <v>3229.7221588747552</v>
      </c>
      <c r="W55" s="64">
        <v>6944.1278114270008</v>
      </c>
      <c r="X55" s="64">
        <v>4650.8814543485478</v>
      </c>
      <c r="Y55" s="64">
        <v>728.72170550052249</v>
      </c>
      <c r="Z55" s="64">
        <v>587.84479609115169</v>
      </c>
      <c r="AA55" s="64">
        <v>585.59279463021346</v>
      </c>
      <c r="AB55" s="64">
        <v>102.86907118643097</v>
      </c>
      <c r="AC55" s="64">
        <v>161.1953689676634</v>
      </c>
      <c r="AD55" s="64">
        <v>658.23388521114487</v>
      </c>
      <c r="AE55" s="64">
        <v>107.59803326943494</v>
      </c>
      <c r="AF55" s="64">
        <v>1661.6650863035436</v>
      </c>
      <c r="AG55" s="64">
        <v>194.47391792735897</v>
      </c>
      <c r="AH55" s="64">
        <v>162.41154943403041</v>
      </c>
      <c r="AI55" s="64">
        <v>15.867740539210015</v>
      </c>
      <c r="AJ55" s="64">
        <v>52.195505477716083</v>
      </c>
      <c r="AK55" s="64">
        <v>111.33108207539658</v>
      </c>
      <c r="AL55" s="64">
        <v>13.413675076812247</v>
      </c>
      <c r="AM55" s="64">
        <v>48.782045530762069</v>
      </c>
      <c r="AN55" s="64">
        <v>601.40948570317767</v>
      </c>
      <c r="AO55" s="64">
        <v>1693.4691352362549</v>
      </c>
      <c r="AP55" s="64">
        <v>2054.3920961915683</v>
      </c>
      <c r="AQ55" s="64">
        <v>2294.0715488720843</v>
      </c>
      <c r="AR55" s="64">
        <v>374.30075653018031</v>
      </c>
      <c r="AS55" s="64">
        <v>100.25250513149587</v>
      </c>
      <c r="AT55" s="64">
        <v>13.237315898280253</v>
      </c>
      <c r="AU55" s="64">
        <v>55.761854940253613</v>
      </c>
      <c r="AV55" s="64">
        <v>6.7161735446002577</v>
      </c>
      <c r="AW55" s="64">
        <v>533.99743864647837</v>
      </c>
      <c r="AX55" s="64">
        <v>1538.5538894884455</v>
      </c>
      <c r="AY55" s="64">
        <v>3511.4779678891096</v>
      </c>
      <c r="AZ55" s="64">
        <v>239.45327002762525</v>
      </c>
      <c r="BA55" s="64">
        <v>182.56247372547116</v>
      </c>
      <c r="BB55" s="64">
        <v>45.7732670219957</v>
      </c>
      <c r="BC55" s="64">
        <v>6.4468998603743044</v>
      </c>
      <c r="BD55" s="64">
        <v>67.594360513804787</v>
      </c>
      <c r="BE55" s="64">
        <v>336.16802022950009</v>
      </c>
      <c r="BF55" s="64">
        <v>8167.8132533932312</v>
      </c>
      <c r="BG55" s="64">
        <v>1494.9518935013734</v>
      </c>
      <c r="BH55" s="64">
        <v>835.1245686201953</v>
      </c>
      <c r="BI55" s="64">
        <v>131.71834356407174</v>
      </c>
      <c r="BJ55" s="64">
        <v>92.893163444641317</v>
      </c>
      <c r="BK55" s="64">
        <v>29.042504165771195</v>
      </c>
      <c r="BL55" s="64">
        <v>90.831363768713373</v>
      </c>
      <c r="BM55" s="64">
        <v>15.71798119888731</v>
      </c>
      <c r="BN55" s="64">
        <v>35.813995234081553</v>
      </c>
      <c r="BO55" s="64">
        <v>0</v>
      </c>
      <c r="BP55" s="64">
        <v>0</v>
      </c>
      <c r="BQ55" s="66">
        <v>74741.07970963874</v>
      </c>
      <c r="BR55" s="64">
        <v>434.91418746102477</v>
      </c>
      <c r="BS55" s="64">
        <v>1310.8086708641081</v>
      </c>
      <c r="BT55" s="64">
        <v>25886.093548678717</v>
      </c>
      <c r="BU55" s="67">
        <v>27631.816407003851</v>
      </c>
      <c r="BV55" s="64">
        <v>272.18612824502719</v>
      </c>
      <c r="BW55" s="64">
        <v>0</v>
      </c>
      <c r="BX55" s="64">
        <v>-3602.4566465670669</v>
      </c>
      <c r="BY55" s="67">
        <v>-3602.4566465670669</v>
      </c>
      <c r="BZ55" s="67">
        <v>-3330.2705183220396</v>
      </c>
      <c r="CA55" s="64">
        <v>0</v>
      </c>
      <c r="CB55" s="64">
        <v>0</v>
      </c>
      <c r="CC55" s="64">
        <v>17399.971088693939</v>
      </c>
      <c r="CD55" s="64">
        <v>0</v>
      </c>
      <c r="CE55" s="73">
        <v>17399.971088693939</v>
      </c>
      <c r="CF55" s="73">
        <v>41701.516977375752</v>
      </c>
      <c r="CG55" s="74">
        <v>116442.59668701449</v>
      </c>
    </row>
    <row r="56" spans="1:85" ht="12.75" customHeight="1">
      <c r="A56" s="17">
        <v>49</v>
      </c>
      <c r="B56" s="27" t="s">
        <v>197</v>
      </c>
      <c r="C56" s="19" t="s">
        <v>90</v>
      </c>
      <c r="D56" s="64">
        <v>147.81573194763826</v>
      </c>
      <c r="E56" s="64">
        <v>7.0393248846996848</v>
      </c>
      <c r="F56" s="64">
        <v>16.238371047547272</v>
      </c>
      <c r="G56" s="64">
        <v>166.97366294220757</v>
      </c>
      <c r="H56" s="64">
        <v>13812.453065518017</v>
      </c>
      <c r="I56" s="64">
        <v>1781.959207356103</v>
      </c>
      <c r="J56" s="64">
        <v>196.72333762568303</v>
      </c>
      <c r="K56" s="64">
        <v>606.95296354710456</v>
      </c>
      <c r="L56" s="64">
        <v>697.79644492764623</v>
      </c>
      <c r="M56" s="64">
        <v>676.41788315680753</v>
      </c>
      <c r="N56" s="64">
        <v>4482.9500301111993</v>
      </c>
      <c r="O56" s="64">
        <v>2570.5085908827991</v>
      </c>
      <c r="P56" s="64">
        <v>753.10744475246179</v>
      </c>
      <c r="Q56" s="64">
        <v>735.58841371384096</v>
      </c>
      <c r="R56" s="64">
        <v>287.41522696954013</v>
      </c>
      <c r="S56" s="64">
        <v>1120.5203123431968</v>
      </c>
      <c r="T56" s="64">
        <v>1721.247855876722</v>
      </c>
      <c r="U56" s="64">
        <v>906.29066828273812</v>
      </c>
      <c r="V56" s="64">
        <v>1556.5806520107774</v>
      </c>
      <c r="W56" s="64">
        <v>3495.4105523133576</v>
      </c>
      <c r="X56" s="64">
        <v>371.83688517433029</v>
      </c>
      <c r="Y56" s="64">
        <v>1522.9406546284408</v>
      </c>
      <c r="Z56" s="64">
        <v>397.03663176731135</v>
      </c>
      <c r="AA56" s="64">
        <v>850.52034963103381</v>
      </c>
      <c r="AB56" s="64">
        <v>113.4494622575907</v>
      </c>
      <c r="AC56" s="64">
        <v>353.10051699648966</v>
      </c>
      <c r="AD56" s="64">
        <v>1917.2035907358861</v>
      </c>
      <c r="AE56" s="64">
        <v>4423.3075530452206</v>
      </c>
      <c r="AF56" s="64">
        <v>11349.87139003805</v>
      </c>
      <c r="AG56" s="64">
        <v>10419.650538541699</v>
      </c>
      <c r="AH56" s="64">
        <v>1216.5600699233355</v>
      </c>
      <c r="AI56" s="64">
        <v>148.40318636287287</v>
      </c>
      <c r="AJ56" s="64">
        <v>382.02591176438125</v>
      </c>
      <c r="AK56" s="64">
        <v>556.25837966386291</v>
      </c>
      <c r="AL56" s="64">
        <v>300.20981207888508</v>
      </c>
      <c r="AM56" s="64">
        <v>1724.7175512070176</v>
      </c>
      <c r="AN56" s="64">
        <v>2007.008908788999</v>
      </c>
      <c r="AO56" s="64">
        <v>1459.0983656451922</v>
      </c>
      <c r="AP56" s="64">
        <v>4270.13121501969</v>
      </c>
      <c r="AQ56" s="64">
        <v>1295.8643301827285</v>
      </c>
      <c r="AR56" s="64">
        <v>4335.7752643122958</v>
      </c>
      <c r="AS56" s="64">
        <v>1918.1590426679768</v>
      </c>
      <c r="AT56" s="64">
        <v>1041.0082719259181</v>
      </c>
      <c r="AU56" s="64">
        <v>427.84540454741693</v>
      </c>
      <c r="AV56" s="64">
        <v>51.569076948369734</v>
      </c>
      <c r="AW56" s="64">
        <v>3521.6179358267168</v>
      </c>
      <c r="AX56" s="64">
        <v>696.54789324746582</v>
      </c>
      <c r="AY56" s="64">
        <v>156.17365096481919</v>
      </c>
      <c r="AZ56" s="64">
        <v>7871.2855023524062</v>
      </c>
      <c r="BA56" s="64">
        <v>425.28288688838637</v>
      </c>
      <c r="BB56" s="64">
        <v>687.80883960050403</v>
      </c>
      <c r="BC56" s="64">
        <v>290.12958908187414</v>
      </c>
      <c r="BD56" s="64">
        <v>986.6982339553042</v>
      </c>
      <c r="BE56" s="64">
        <v>1658.060601778903</v>
      </c>
      <c r="BF56" s="64">
        <v>2541.31046285811</v>
      </c>
      <c r="BG56" s="64">
        <v>428.14150210005351</v>
      </c>
      <c r="BH56" s="64">
        <v>655.83392451298869</v>
      </c>
      <c r="BI56" s="64">
        <v>230.95020199060104</v>
      </c>
      <c r="BJ56" s="64">
        <v>1370.1610493545099</v>
      </c>
      <c r="BK56" s="64">
        <v>998.20574030354055</v>
      </c>
      <c r="BL56" s="64">
        <v>501.51142174330101</v>
      </c>
      <c r="BM56" s="64">
        <v>105.39549536414033</v>
      </c>
      <c r="BN56" s="64">
        <v>309.36056875049132</v>
      </c>
      <c r="BO56" s="64">
        <v>0</v>
      </c>
      <c r="BP56" s="64">
        <v>0</v>
      </c>
      <c r="BQ56" s="66">
        <v>112028.01760473919</v>
      </c>
      <c r="BR56" s="64">
        <v>362.7377256639362</v>
      </c>
      <c r="BS56" s="64">
        <v>252.55398838706435</v>
      </c>
      <c r="BT56" s="64">
        <v>11.046066672670127</v>
      </c>
      <c r="BU56" s="67">
        <v>626.33778072367068</v>
      </c>
      <c r="BV56" s="64">
        <v>48.520897619663629</v>
      </c>
      <c r="BW56" s="64">
        <v>0</v>
      </c>
      <c r="BX56" s="64">
        <v>-5.7096676084469209</v>
      </c>
      <c r="BY56" s="67">
        <v>-5.7096676084469209</v>
      </c>
      <c r="BZ56" s="67">
        <v>42.811230011216708</v>
      </c>
      <c r="CA56" s="64">
        <v>0</v>
      </c>
      <c r="CB56" s="64">
        <v>0</v>
      </c>
      <c r="CC56" s="64">
        <v>7030.8746758371008</v>
      </c>
      <c r="CD56" s="64">
        <v>0</v>
      </c>
      <c r="CE56" s="73">
        <v>7030.8746758371008</v>
      </c>
      <c r="CF56" s="73">
        <v>7700.023686571988</v>
      </c>
      <c r="CG56" s="74">
        <v>119728.04129131118</v>
      </c>
    </row>
    <row r="57" spans="1:85" ht="12.75" customHeight="1">
      <c r="A57" s="18">
        <v>50</v>
      </c>
      <c r="B57" s="27" t="s">
        <v>198</v>
      </c>
      <c r="C57" s="19" t="s">
        <v>91</v>
      </c>
      <c r="D57" s="64">
        <v>2660.5858366886036</v>
      </c>
      <c r="E57" s="64">
        <v>14.061190968757264</v>
      </c>
      <c r="F57" s="64">
        <v>14.61485643409099</v>
      </c>
      <c r="G57" s="64">
        <v>128.63957241043042</v>
      </c>
      <c r="H57" s="64">
        <v>1433.1870603609727</v>
      </c>
      <c r="I57" s="64">
        <v>1080.7511517001069</v>
      </c>
      <c r="J57" s="64">
        <v>145.37473986103038</v>
      </c>
      <c r="K57" s="64">
        <v>278.8133592803992</v>
      </c>
      <c r="L57" s="64">
        <v>246.43921388826823</v>
      </c>
      <c r="M57" s="64">
        <v>180.28861792300313</v>
      </c>
      <c r="N57" s="64">
        <v>893.60600953416406</v>
      </c>
      <c r="O57" s="64">
        <v>317.76909756668778</v>
      </c>
      <c r="P57" s="64">
        <v>469.86634506957006</v>
      </c>
      <c r="Q57" s="64">
        <v>527.26772411118554</v>
      </c>
      <c r="R57" s="64">
        <v>317.22283963191785</v>
      </c>
      <c r="S57" s="64">
        <v>920.09329814912746</v>
      </c>
      <c r="T57" s="64">
        <v>669.75119708184195</v>
      </c>
      <c r="U57" s="64">
        <v>554.6787727282848</v>
      </c>
      <c r="V57" s="64">
        <v>1120.0836275160545</v>
      </c>
      <c r="W57" s="64">
        <v>924.45094228811456</v>
      </c>
      <c r="X57" s="64">
        <v>315.04785780544711</v>
      </c>
      <c r="Y57" s="64">
        <v>722.74296550004885</v>
      </c>
      <c r="Z57" s="64">
        <v>305.12010149430006</v>
      </c>
      <c r="AA57" s="64">
        <v>1066.2803914684796</v>
      </c>
      <c r="AB57" s="64">
        <v>193.45182181074239</v>
      </c>
      <c r="AC57" s="64">
        <v>412.25305251713462</v>
      </c>
      <c r="AD57" s="64">
        <v>3367.94539450822</v>
      </c>
      <c r="AE57" s="64">
        <v>763.6754996281893</v>
      </c>
      <c r="AF57" s="64">
        <v>5029.9585759627807</v>
      </c>
      <c r="AG57" s="64">
        <v>2896.7788007438303</v>
      </c>
      <c r="AH57" s="64">
        <v>1287.7008288364823</v>
      </c>
      <c r="AI57" s="64">
        <v>335.62132273132602</v>
      </c>
      <c r="AJ57" s="64">
        <v>246.30187591995721</v>
      </c>
      <c r="AK57" s="64">
        <v>1111.592396318021</v>
      </c>
      <c r="AL57" s="64">
        <v>195.99089757174602</v>
      </c>
      <c r="AM57" s="64">
        <v>1381.6111244792546</v>
      </c>
      <c r="AN57" s="64">
        <v>1366.503372188407</v>
      </c>
      <c r="AO57" s="64">
        <v>659.08952984246116</v>
      </c>
      <c r="AP57" s="64">
        <v>2125.0080122253244</v>
      </c>
      <c r="AQ57" s="64">
        <v>2071.9673163927991</v>
      </c>
      <c r="AR57" s="64">
        <v>2034.6316745387153</v>
      </c>
      <c r="AS57" s="64">
        <v>1467.0309066190871</v>
      </c>
      <c r="AT57" s="64">
        <v>1068.190027465268</v>
      </c>
      <c r="AU57" s="64">
        <v>560.69276457188039</v>
      </c>
      <c r="AV57" s="64">
        <v>81.355046633110618</v>
      </c>
      <c r="AW57" s="64">
        <v>3258.9260267863087</v>
      </c>
      <c r="AX57" s="64">
        <v>1522.931558691999</v>
      </c>
      <c r="AY57" s="64">
        <v>455.95096436158161</v>
      </c>
      <c r="AZ57" s="64">
        <v>1027.8844950439334</v>
      </c>
      <c r="BA57" s="64">
        <v>2765.6310393707786</v>
      </c>
      <c r="BB57" s="64">
        <v>637.25802714838119</v>
      </c>
      <c r="BC57" s="64">
        <v>219.94292111033107</v>
      </c>
      <c r="BD57" s="64">
        <v>204.85468492423587</v>
      </c>
      <c r="BE57" s="64">
        <v>2101.2015693003641</v>
      </c>
      <c r="BF57" s="64">
        <v>3180.5246740454668</v>
      </c>
      <c r="BG57" s="64">
        <v>1014.1704440907591</v>
      </c>
      <c r="BH57" s="64">
        <v>1241.7623369437954</v>
      </c>
      <c r="BI57" s="64">
        <v>967.82640578355893</v>
      </c>
      <c r="BJ57" s="64">
        <v>952.64489923761198</v>
      </c>
      <c r="BK57" s="64">
        <v>570.26293748314572</v>
      </c>
      <c r="BL57" s="64">
        <v>449.85504432444071</v>
      </c>
      <c r="BM57" s="64">
        <v>87.167367534295821</v>
      </c>
      <c r="BN57" s="64">
        <v>254.72668006626452</v>
      </c>
      <c r="BO57" s="64">
        <v>0</v>
      </c>
      <c r="BP57" s="64">
        <v>0</v>
      </c>
      <c r="BQ57" s="66">
        <v>64877.609087212863</v>
      </c>
      <c r="BR57" s="64">
        <v>14055.984958943627</v>
      </c>
      <c r="BS57" s="64">
        <v>5.7134650506846247</v>
      </c>
      <c r="BT57" s="64">
        <v>1445.3268522576921</v>
      </c>
      <c r="BU57" s="67">
        <v>15507.025276252005</v>
      </c>
      <c r="BV57" s="64">
        <v>627.038348403702</v>
      </c>
      <c r="BW57" s="64">
        <v>0</v>
      </c>
      <c r="BX57" s="64">
        <v>-1163.7665602366719</v>
      </c>
      <c r="BY57" s="67">
        <v>-1163.7665602366719</v>
      </c>
      <c r="BZ57" s="67">
        <v>-536.72821183296992</v>
      </c>
      <c r="CA57" s="64">
        <v>0</v>
      </c>
      <c r="CB57" s="64">
        <v>0</v>
      </c>
      <c r="CC57" s="64">
        <v>2395.8425830709457</v>
      </c>
      <c r="CD57" s="64">
        <v>0</v>
      </c>
      <c r="CE57" s="73">
        <v>2395.8425830709457</v>
      </c>
      <c r="CF57" s="73">
        <v>17366.139647489981</v>
      </c>
      <c r="CG57" s="74">
        <v>82243.748734702851</v>
      </c>
    </row>
    <row r="58" spans="1:85" ht="12.75" customHeight="1">
      <c r="A58" s="18">
        <v>51</v>
      </c>
      <c r="B58" s="27" t="s">
        <v>199</v>
      </c>
      <c r="C58" s="19" t="s">
        <v>92</v>
      </c>
      <c r="D58" s="64">
        <v>3184.5358246120486</v>
      </c>
      <c r="E58" s="64">
        <v>129.12929472419819</v>
      </c>
      <c r="F58" s="64">
        <v>47.960651134141841</v>
      </c>
      <c r="G58" s="64">
        <v>584.46415753008</v>
      </c>
      <c r="H58" s="64">
        <v>5444.4089780369904</v>
      </c>
      <c r="I58" s="64">
        <v>1054.8083513375182</v>
      </c>
      <c r="J58" s="64">
        <v>636.05738104535317</v>
      </c>
      <c r="K58" s="64">
        <v>899.32401735808992</v>
      </c>
      <c r="L58" s="64">
        <v>1614.8572977520907</v>
      </c>
      <c r="M58" s="64">
        <v>1257.6965756207687</v>
      </c>
      <c r="N58" s="64">
        <v>2689.4806001011575</v>
      </c>
      <c r="O58" s="64">
        <v>13713.164473744171</v>
      </c>
      <c r="P58" s="64">
        <v>1420.9343194474691</v>
      </c>
      <c r="Q58" s="64">
        <v>1810.5923008296643</v>
      </c>
      <c r="R58" s="64">
        <v>1216.0589738595213</v>
      </c>
      <c r="S58" s="64">
        <v>2792.478194343963</v>
      </c>
      <c r="T58" s="64">
        <v>3262.8189475777331</v>
      </c>
      <c r="U58" s="64">
        <v>1143.835748297322</v>
      </c>
      <c r="V58" s="64">
        <v>2608.6814223131646</v>
      </c>
      <c r="W58" s="64">
        <v>2609.0395262667471</v>
      </c>
      <c r="X58" s="64">
        <v>723.21868735201838</v>
      </c>
      <c r="Y58" s="64">
        <v>843.10742922856707</v>
      </c>
      <c r="Z58" s="64">
        <v>924.49294551879871</v>
      </c>
      <c r="AA58" s="64">
        <v>4744.8758144116509</v>
      </c>
      <c r="AB58" s="64">
        <v>660.54412490023969</v>
      </c>
      <c r="AC58" s="64">
        <v>2569.6531884105411</v>
      </c>
      <c r="AD58" s="64">
        <v>15645.328148514698</v>
      </c>
      <c r="AE58" s="64">
        <v>1786.8138569824714</v>
      </c>
      <c r="AF58" s="64">
        <v>12324.94157881285</v>
      </c>
      <c r="AG58" s="64">
        <v>7223.8872843178497</v>
      </c>
      <c r="AH58" s="64">
        <v>7065.6440820213629</v>
      </c>
      <c r="AI58" s="64">
        <v>3738.3520063250985</v>
      </c>
      <c r="AJ58" s="64">
        <v>3806.9115641490503</v>
      </c>
      <c r="AK58" s="64">
        <v>4625.5303258734639</v>
      </c>
      <c r="AL58" s="64">
        <v>455.25376888843925</v>
      </c>
      <c r="AM58" s="64">
        <v>2754.2444621137279</v>
      </c>
      <c r="AN58" s="64">
        <v>1233.2626575755955</v>
      </c>
      <c r="AO58" s="64">
        <v>3590.3028098690911</v>
      </c>
      <c r="AP58" s="64">
        <v>3626.6024516354855</v>
      </c>
      <c r="AQ58" s="64">
        <v>8074.0587055570304</v>
      </c>
      <c r="AR58" s="64">
        <v>3704.7412724548667</v>
      </c>
      <c r="AS58" s="64">
        <v>2157.7555134939748</v>
      </c>
      <c r="AT58" s="64">
        <v>2095.3583961602308</v>
      </c>
      <c r="AU58" s="64">
        <v>770.05674874995498</v>
      </c>
      <c r="AV58" s="64">
        <v>212.24681436256708</v>
      </c>
      <c r="AW58" s="64">
        <v>4496.2633592884767</v>
      </c>
      <c r="AX58" s="64">
        <v>1830.847793213735</v>
      </c>
      <c r="AY58" s="64">
        <v>1898.5534808972941</v>
      </c>
      <c r="AZ58" s="64">
        <v>1724.4129785400214</v>
      </c>
      <c r="BA58" s="64">
        <v>1129.4929497499456</v>
      </c>
      <c r="BB58" s="64">
        <v>17661.541836798438</v>
      </c>
      <c r="BC58" s="64">
        <v>364.79811271039381</v>
      </c>
      <c r="BD58" s="64">
        <v>593.07752994150076</v>
      </c>
      <c r="BE58" s="64">
        <v>5790.0875489904793</v>
      </c>
      <c r="BF58" s="64">
        <v>5434.9434436399115</v>
      </c>
      <c r="BG58" s="64">
        <v>2030.7794375256046</v>
      </c>
      <c r="BH58" s="64">
        <v>3640.1913496727516</v>
      </c>
      <c r="BI58" s="64">
        <v>1334.6781562503179</v>
      </c>
      <c r="BJ58" s="64">
        <v>1259.1768133231303</v>
      </c>
      <c r="BK58" s="64">
        <v>954.01142683232433</v>
      </c>
      <c r="BL58" s="64">
        <v>770.89934677573581</v>
      </c>
      <c r="BM58" s="64">
        <v>303.94277295139722</v>
      </c>
      <c r="BN58" s="64">
        <v>1637.569334039001</v>
      </c>
      <c r="BO58" s="64">
        <v>0</v>
      </c>
      <c r="BP58" s="64">
        <v>0</v>
      </c>
      <c r="BQ58" s="66">
        <v>196332.77934475229</v>
      </c>
      <c r="BR58" s="64">
        <v>17391.974241333141</v>
      </c>
      <c r="BS58" s="64">
        <v>0.65034028277108424</v>
      </c>
      <c r="BT58" s="64">
        <v>671.23391323069461</v>
      </c>
      <c r="BU58" s="67">
        <v>18063.858494846605</v>
      </c>
      <c r="BV58" s="64">
        <v>-3.7784983224991819</v>
      </c>
      <c r="BW58" s="64">
        <v>0</v>
      </c>
      <c r="BX58" s="64">
        <v>-22541.373330124174</v>
      </c>
      <c r="BY58" s="67">
        <v>-22541.373330124174</v>
      </c>
      <c r="BZ58" s="67">
        <v>-22545.151828446673</v>
      </c>
      <c r="CA58" s="64">
        <v>0</v>
      </c>
      <c r="CB58" s="64">
        <v>0</v>
      </c>
      <c r="CC58" s="64">
        <v>19645.521012538578</v>
      </c>
      <c r="CD58" s="64">
        <v>0</v>
      </c>
      <c r="CE58" s="73">
        <v>19645.521012538578</v>
      </c>
      <c r="CF58" s="73">
        <v>15164.227678938511</v>
      </c>
      <c r="CG58" s="74">
        <v>211497.00702369079</v>
      </c>
    </row>
    <row r="59" spans="1:85" ht="12.75" customHeight="1">
      <c r="A59" s="17">
        <v>52</v>
      </c>
      <c r="B59" s="27" t="s">
        <v>200</v>
      </c>
      <c r="C59" s="19" t="s">
        <v>93</v>
      </c>
      <c r="D59" s="64">
        <v>1567.6178656284746</v>
      </c>
      <c r="E59" s="64">
        <v>47.27009644966958</v>
      </c>
      <c r="F59" s="64">
        <v>12.112566930649237</v>
      </c>
      <c r="G59" s="64">
        <v>337.15232455308586</v>
      </c>
      <c r="H59" s="64">
        <v>5677.9190338543367</v>
      </c>
      <c r="I59" s="64">
        <v>533.23397115465821</v>
      </c>
      <c r="J59" s="64">
        <v>448.80480981544167</v>
      </c>
      <c r="K59" s="64">
        <v>642.29702820261957</v>
      </c>
      <c r="L59" s="64">
        <v>532.70114347101401</v>
      </c>
      <c r="M59" s="64">
        <v>306.19249379486479</v>
      </c>
      <c r="N59" s="64">
        <v>1696.7321164585851</v>
      </c>
      <c r="O59" s="64">
        <v>997.36817259034046</v>
      </c>
      <c r="P59" s="64">
        <v>1437.1752425997606</v>
      </c>
      <c r="Q59" s="64">
        <v>1269.638618981216</v>
      </c>
      <c r="R59" s="64">
        <v>945.29639488104772</v>
      </c>
      <c r="S59" s="64">
        <v>2918.0089797320161</v>
      </c>
      <c r="T59" s="64">
        <v>1289.350182311194</v>
      </c>
      <c r="U59" s="64">
        <v>1425.34841045094</v>
      </c>
      <c r="V59" s="64">
        <v>3135.8588042094098</v>
      </c>
      <c r="W59" s="64">
        <v>2238.5757869250947</v>
      </c>
      <c r="X59" s="64">
        <v>2035.1872673295654</v>
      </c>
      <c r="Y59" s="64">
        <v>983.66973061088197</v>
      </c>
      <c r="Z59" s="64">
        <v>2093.4030759400589</v>
      </c>
      <c r="AA59" s="64">
        <v>1399.9310038843071</v>
      </c>
      <c r="AB59" s="64">
        <v>402.82772910870426</v>
      </c>
      <c r="AC59" s="64">
        <v>1451.6001960194417</v>
      </c>
      <c r="AD59" s="64">
        <v>8874.4665509823026</v>
      </c>
      <c r="AE59" s="64">
        <v>558.00466760474353</v>
      </c>
      <c r="AF59" s="64">
        <v>3732.7876340440785</v>
      </c>
      <c r="AG59" s="64">
        <v>2816.7145397128829</v>
      </c>
      <c r="AH59" s="64">
        <v>2118.9651447598321</v>
      </c>
      <c r="AI59" s="64">
        <v>538.18977214876691</v>
      </c>
      <c r="AJ59" s="64">
        <v>638.71347590456924</v>
      </c>
      <c r="AK59" s="64">
        <v>2382.2280572570853</v>
      </c>
      <c r="AL59" s="64">
        <v>999.52944733406514</v>
      </c>
      <c r="AM59" s="64">
        <v>1543.1116079736059</v>
      </c>
      <c r="AN59" s="64">
        <v>297.65181718036143</v>
      </c>
      <c r="AO59" s="64">
        <v>220.71549022071429</v>
      </c>
      <c r="AP59" s="64">
        <v>1218.0958792780341</v>
      </c>
      <c r="AQ59" s="64">
        <v>2352.4129142994707</v>
      </c>
      <c r="AR59" s="64">
        <v>2945.9459733680878</v>
      </c>
      <c r="AS59" s="64">
        <v>593.83378894247858</v>
      </c>
      <c r="AT59" s="64">
        <v>470.80173447176156</v>
      </c>
      <c r="AU59" s="64">
        <v>164.04634559759077</v>
      </c>
      <c r="AV59" s="64">
        <v>16.989264180498555</v>
      </c>
      <c r="AW59" s="64">
        <v>2031.4626633772164</v>
      </c>
      <c r="AX59" s="64">
        <v>1253.0648024279285</v>
      </c>
      <c r="AY59" s="64">
        <v>236.42847690466814</v>
      </c>
      <c r="AZ59" s="64">
        <v>505.47151408509166</v>
      </c>
      <c r="BA59" s="64">
        <v>365.63133666215765</v>
      </c>
      <c r="BB59" s="64">
        <v>754.13837524591577</v>
      </c>
      <c r="BC59" s="64">
        <v>1232.3191532942706</v>
      </c>
      <c r="BD59" s="64">
        <v>120.94470133151616</v>
      </c>
      <c r="BE59" s="64">
        <v>2654.5135700011319</v>
      </c>
      <c r="BF59" s="64">
        <v>2502.2394205666769</v>
      </c>
      <c r="BG59" s="64">
        <v>965.15903196553359</v>
      </c>
      <c r="BH59" s="64">
        <v>2016.3855660973936</v>
      </c>
      <c r="BI59" s="64">
        <v>1229.8629118466515</v>
      </c>
      <c r="BJ59" s="64">
        <v>367.79792434816363</v>
      </c>
      <c r="BK59" s="64">
        <v>214.28165854458612</v>
      </c>
      <c r="BL59" s="64">
        <v>203.45632825702521</v>
      </c>
      <c r="BM59" s="64">
        <v>116.7178066881016</v>
      </c>
      <c r="BN59" s="64">
        <v>348.89251428443629</v>
      </c>
      <c r="BO59" s="64">
        <v>0</v>
      </c>
      <c r="BP59" s="64">
        <v>0</v>
      </c>
      <c r="BQ59" s="66">
        <v>85427.244907076791</v>
      </c>
      <c r="BR59" s="64">
        <v>1001.9470161300665</v>
      </c>
      <c r="BS59" s="64">
        <v>0</v>
      </c>
      <c r="BT59" s="64">
        <v>1458.0381202616536</v>
      </c>
      <c r="BU59" s="67">
        <v>2459.9851363917201</v>
      </c>
      <c r="BV59" s="64">
        <v>10.081884094519083</v>
      </c>
      <c r="BW59" s="64">
        <v>0</v>
      </c>
      <c r="BX59" s="64">
        <v>0.8191676960376526</v>
      </c>
      <c r="BY59" s="67">
        <v>0.8191676960376526</v>
      </c>
      <c r="BZ59" s="67">
        <v>10.901051790556735</v>
      </c>
      <c r="CA59" s="64">
        <v>0</v>
      </c>
      <c r="CB59" s="64">
        <v>0</v>
      </c>
      <c r="CC59" s="64">
        <v>2048.2895580783224</v>
      </c>
      <c r="CD59" s="64">
        <v>0</v>
      </c>
      <c r="CE59" s="73">
        <v>2048.2895580783224</v>
      </c>
      <c r="CF59" s="73">
        <v>4519.1757462605992</v>
      </c>
      <c r="CG59" s="74">
        <v>89946.420653337394</v>
      </c>
    </row>
    <row r="60" spans="1:85" ht="12.75" customHeight="1">
      <c r="A60" s="18">
        <v>53</v>
      </c>
      <c r="B60" s="27" t="s">
        <v>201</v>
      </c>
      <c r="C60" s="19" t="s">
        <v>94</v>
      </c>
      <c r="D60" s="64">
        <v>2.7832891375461855</v>
      </c>
      <c r="E60" s="64">
        <v>1.4949924324137975</v>
      </c>
      <c r="F60" s="64">
        <v>2.4643253985098377</v>
      </c>
      <c r="G60" s="64">
        <v>28.930202709578051</v>
      </c>
      <c r="H60" s="64">
        <v>305.85573986270765</v>
      </c>
      <c r="I60" s="64">
        <v>215.25372958055524</v>
      </c>
      <c r="J60" s="64">
        <v>33.843113777583369</v>
      </c>
      <c r="K60" s="64">
        <v>33.119066127770758</v>
      </c>
      <c r="L60" s="64">
        <v>19.568051810025047</v>
      </c>
      <c r="M60" s="64">
        <v>72.097948937791614</v>
      </c>
      <c r="N60" s="64">
        <v>187.5987336392196</v>
      </c>
      <c r="O60" s="64">
        <v>77.841361734510656</v>
      </c>
      <c r="P60" s="64">
        <v>66.901272965900091</v>
      </c>
      <c r="Q60" s="64">
        <v>225.79469168752362</v>
      </c>
      <c r="R60" s="64">
        <v>146.73307721235005</v>
      </c>
      <c r="S60" s="64">
        <v>150.8415019264051</v>
      </c>
      <c r="T60" s="64">
        <v>97.424375823563452</v>
      </c>
      <c r="U60" s="64">
        <v>84.016410607662039</v>
      </c>
      <c r="V60" s="64">
        <v>252.33565880305514</v>
      </c>
      <c r="W60" s="64">
        <v>84.771875899192125</v>
      </c>
      <c r="X60" s="64">
        <v>114.64683549772688</v>
      </c>
      <c r="Y60" s="64">
        <v>64.547247868149682</v>
      </c>
      <c r="Z60" s="64">
        <v>59.663993584738634</v>
      </c>
      <c r="AA60" s="64">
        <v>89.967303510153641</v>
      </c>
      <c r="AB60" s="64">
        <v>37.379704761816321</v>
      </c>
      <c r="AC60" s="64">
        <v>36.166240745383817</v>
      </c>
      <c r="AD60" s="64">
        <v>971.21015860885359</v>
      </c>
      <c r="AE60" s="64">
        <v>260.2665485571398</v>
      </c>
      <c r="AF60" s="64">
        <v>1631.4858519123311</v>
      </c>
      <c r="AG60" s="64">
        <v>902.59827800171649</v>
      </c>
      <c r="AH60" s="64">
        <v>1646.5938625078722</v>
      </c>
      <c r="AI60" s="64">
        <v>968.95797586028425</v>
      </c>
      <c r="AJ60" s="64">
        <v>3362.8576392540281</v>
      </c>
      <c r="AK60" s="64">
        <v>577.32641398760654</v>
      </c>
      <c r="AL60" s="64">
        <v>40.512853627000595</v>
      </c>
      <c r="AM60" s="64">
        <v>1816.9542903305721</v>
      </c>
      <c r="AN60" s="64">
        <v>83.148737259463516</v>
      </c>
      <c r="AO60" s="64">
        <v>289.68984667739159</v>
      </c>
      <c r="AP60" s="64">
        <v>460.05801417786267</v>
      </c>
      <c r="AQ60" s="64">
        <v>325.18572954506675</v>
      </c>
      <c r="AR60" s="64">
        <v>123.7873388653461</v>
      </c>
      <c r="AS60" s="64">
        <v>81.172744639018532</v>
      </c>
      <c r="AT60" s="64">
        <v>25.518741253409523</v>
      </c>
      <c r="AU60" s="64">
        <v>45.895410598996058</v>
      </c>
      <c r="AV60" s="64">
        <v>5.4645532124707721</v>
      </c>
      <c r="AW60" s="64">
        <v>457.71083834852362</v>
      </c>
      <c r="AX60" s="64">
        <v>192.22031037720802</v>
      </c>
      <c r="AY60" s="64">
        <v>121.91443510226394</v>
      </c>
      <c r="AZ60" s="64">
        <v>166.72745423426153</v>
      </c>
      <c r="BA60" s="64">
        <v>125.4293166324159</v>
      </c>
      <c r="BB60" s="64">
        <v>422.91733411161152</v>
      </c>
      <c r="BC60" s="64">
        <v>52.566601902864846</v>
      </c>
      <c r="BD60" s="64">
        <v>16820.311782890101</v>
      </c>
      <c r="BE60" s="64">
        <v>453.243694748726</v>
      </c>
      <c r="BF60" s="64">
        <v>482.46330714229572</v>
      </c>
      <c r="BG60" s="64">
        <v>89.78235149396636</v>
      </c>
      <c r="BH60" s="64">
        <v>36.16758595764243</v>
      </c>
      <c r="BI60" s="64">
        <v>18.254805144497823</v>
      </c>
      <c r="BJ60" s="64">
        <v>651.83958849582268</v>
      </c>
      <c r="BK60" s="64">
        <v>627.46299105993535</v>
      </c>
      <c r="BL60" s="64">
        <v>46.602000568768574</v>
      </c>
      <c r="BM60" s="64">
        <v>34.004361364175125</v>
      </c>
      <c r="BN60" s="64">
        <v>41.926143414872797</v>
      </c>
      <c r="BO60" s="64">
        <v>0</v>
      </c>
      <c r="BP60" s="64">
        <v>0</v>
      </c>
      <c r="BQ60" s="66">
        <v>36952.270637908208</v>
      </c>
      <c r="BR60" s="64">
        <v>26785.94502010864</v>
      </c>
      <c r="BS60" s="64">
        <v>16.451417643356443</v>
      </c>
      <c r="BT60" s="64">
        <v>762.00290558909501</v>
      </c>
      <c r="BU60" s="67">
        <v>27564.399343341091</v>
      </c>
      <c r="BV60" s="64">
        <v>79.92976258222636</v>
      </c>
      <c r="BW60" s="64">
        <v>0</v>
      </c>
      <c r="BX60" s="64">
        <v>0.42686235672602341</v>
      </c>
      <c r="BY60" s="67">
        <v>0.42686235672602341</v>
      </c>
      <c r="BZ60" s="67">
        <v>80.356624938952379</v>
      </c>
      <c r="CA60" s="64">
        <v>0</v>
      </c>
      <c r="CB60" s="64">
        <v>0</v>
      </c>
      <c r="CC60" s="64">
        <v>1823.7701731777986</v>
      </c>
      <c r="CD60" s="64">
        <v>0</v>
      </c>
      <c r="CE60" s="73">
        <v>1823.7701731777986</v>
      </c>
      <c r="CF60" s="73">
        <v>29468.526141457842</v>
      </c>
      <c r="CG60" s="74">
        <v>66420.79677936605</v>
      </c>
    </row>
    <row r="61" spans="1:85" ht="12.75" customHeight="1">
      <c r="A61" s="18">
        <v>54</v>
      </c>
      <c r="B61" s="27" t="s">
        <v>202</v>
      </c>
      <c r="C61" s="19" t="s">
        <v>95</v>
      </c>
      <c r="D61" s="64">
        <v>1000.6924195919288</v>
      </c>
      <c r="E61" s="64">
        <v>58.683805258438454</v>
      </c>
      <c r="F61" s="64">
        <v>40.917230120706513</v>
      </c>
      <c r="G61" s="64">
        <v>468.97256570877909</v>
      </c>
      <c r="H61" s="64">
        <v>7949.0350440958664</v>
      </c>
      <c r="I61" s="64">
        <v>1256.5662695682411</v>
      </c>
      <c r="J61" s="64">
        <v>559.491962541161</v>
      </c>
      <c r="K61" s="64">
        <v>1075.8060934266236</v>
      </c>
      <c r="L61" s="64">
        <v>925.61269510313241</v>
      </c>
      <c r="M61" s="64">
        <v>1018.1192988194084</v>
      </c>
      <c r="N61" s="64">
        <v>4075.4870737829069</v>
      </c>
      <c r="O61" s="64">
        <v>1314.1202366632021</v>
      </c>
      <c r="P61" s="64">
        <v>1271.9328583992688</v>
      </c>
      <c r="Q61" s="64">
        <v>1464.6467476723453</v>
      </c>
      <c r="R61" s="64">
        <v>1842.6176327310229</v>
      </c>
      <c r="S61" s="64">
        <v>2870.3274837501181</v>
      </c>
      <c r="T61" s="64">
        <v>2017.8831973743286</v>
      </c>
      <c r="U61" s="64">
        <v>1711.7128501981849</v>
      </c>
      <c r="V61" s="64">
        <v>3676.9379744805888</v>
      </c>
      <c r="W61" s="64">
        <v>3934.1869825248859</v>
      </c>
      <c r="X61" s="64">
        <v>1523.0895673409645</v>
      </c>
      <c r="Y61" s="64">
        <v>1180.5742684867826</v>
      </c>
      <c r="Z61" s="64">
        <v>950.56955761476229</v>
      </c>
      <c r="AA61" s="64">
        <v>3787.3163756400604</v>
      </c>
      <c r="AB61" s="64">
        <v>916.21254078714412</v>
      </c>
      <c r="AC61" s="64">
        <v>5586.9701903018331</v>
      </c>
      <c r="AD61" s="64">
        <v>10534.088675416127</v>
      </c>
      <c r="AE61" s="64">
        <v>3412.0250079015236</v>
      </c>
      <c r="AF61" s="64">
        <v>18175.578302943526</v>
      </c>
      <c r="AG61" s="64">
        <v>11943.888611868671</v>
      </c>
      <c r="AH61" s="64">
        <v>4402.455170629707</v>
      </c>
      <c r="AI61" s="64">
        <v>1028.9528440582803</v>
      </c>
      <c r="AJ61" s="64">
        <v>806.26896674283603</v>
      </c>
      <c r="AK61" s="64">
        <v>4557.5877520301838</v>
      </c>
      <c r="AL61" s="64">
        <v>759.75870971466532</v>
      </c>
      <c r="AM61" s="64">
        <v>5133.4333562632773</v>
      </c>
      <c r="AN61" s="64">
        <v>2739.8789450062031</v>
      </c>
      <c r="AO61" s="64">
        <v>1849.1040835823744</v>
      </c>
      <c r="AP61" s="64">
        <v>6606.8548763802837</v>
      </c>
      <c r="AQ61" s="64">
        <v>4225.0416518215607</v>
      </c>
      <c r="AR61" s="64">
        <v>8833.2044898541899</v>
      </c>
      <c r="AS61" s="64">
        <v>4398.904376909044</v>
      </c>
      <c r="AT61" s="64">
        <v>2772.2035645911483</v>
      </c>
      <c r="AU61" s="64">
        <v>4998.0428139887208</v>
      </c>
      <c r="AV61" s="64">
        <v>2826.3748662228354</v>
      </c>
      <c r="AW61" s="64">
        <v>10482.061013389008</v>
      </c>
      <c r="AX61" s="64">
        <v>4193.2661256735983</v>
      </c>
      <c r="AY61" s="64">
        <v>3270.3532062163258</v>
      </c>
      <c r="AZ61" s="64">
        <v>2191.8927852003681</v>
      </c>
      <c r="BA61" s="64">
        <v>1845.982851686515</v>
      </c>
      <c r="BB61" s="64">
        <v>6228.0174736438594</v>
      </c>
      <c r="BC61" s="64">
        <v>496.61531147941361</v>
      </c>
      <c r="BD61" s="64">
        <v>750.14306945288524</v>
      </c>
      <c r="BE61" s="64">
        <v>15414.362242102681</v>
      </c>
      <c r="BF61" s="64">
        <v>18679.487192176337</v>
      </c>
      <c r="BG61" s="64">
        <v>5662.7873394817661</v>
      </c>
      <c r="BH61" s="64">
        <v>9793.4005587553038</v>
      </c>
      <c r="BI61" s="64">
        <v>3364.0724574591018</v>
      </c>
      <c r="BJ61" s="64">
        <v>1906.6668912826517</v>
      </c>
      <c r="BK61" s="64">
        <v>1472.6162135736786</v>
      </c>
      <c r="BL61" s="64">
        <v>1744.9348731260645</v>
      </c>
      <c r="BM61" s="64">
        <v>407.81075334131515</v>
      </c>
      <c r="BN61" s="64">
        <v>1892.5895355609885</v>
      </c>
      <c r="BO61" s="64">
        <v>0</v>
      </c>
      <c r="BP61" s="64">
        <v>0</v>
      </c>
      <c r="BQ61" s="66">
        <v>242279.18988150972</v>
      </c>
      <c r="BR61" s="64">
        <v>15288.128925992851</v>
      </c>
      <c r="BS61" s="64">
        <v>3.3224828894823042</v>
      </c>
      <c r="BT61" s="64">
        <v>1211.6251287438029</v>
      </c>
      <c r="BU61" s="67">
        <v>16503.076537626137</v>
      </c>
      <c r="BV61" s="64">
        <v>4911.4468974357123</v>
      </c>
      <c r="BW61" s="64">
        <v>0</v>
      </c>
      <c r="BX61" s="64">
        <v>-26.134328389194568</v>
      </c>
      <c r="BY61" s="67">
        <v>-26.134328389194568</v>
      </c>
      <c r="BZ61" s="67">
        <v>4885.3125690465176</v>
      </c>
      <c r="CA61" s="64">
        <v>0</v>
      </c>
      <c r="CB61" s="64">
        <v>0</v>
      </c>
      <c r="CC61" s="64">
        <v>5840.7122874373945</v>
      </c>
      <c r="CD61" s="64">
        <v>0</v>
      </c>
      <c r="CE61" s="73">
        <v>5840.7122874373945</v>
      </c>
      <c r="CF61" s="73">
        <v>27229.101394110046</v>
      </c>
      <c r="CG61" s="74">
        <v>269508.29127561976</v>
      </c>
    </row>
    <row r="62" spans="1:85" ht="12.75" customHeight="1">
      <c r="A62" s="17">
        <v>55</v>
      </c>
      <c r="B62" s="27" t="s">
        <v>203</v>
      </c>
      <c r="C62" s="19" t="s">
        <v>328</v>
      </c>
      <c r="D62" s="64">
        <v>267.4634856306929</v>
      </c>
      <c r="E62" s="64">
        <v>65.210412584185747</v>
      </c>
      <c r="F62" s="64">
        <v>7.1283401259326187</v>
      </c>
      <c r="G62" s="64">
        <v>127.64652002139798</v>
      </c>
      <c r="H62" s="64">
        <v>1059.8564077259953</v>
      </c>
      <c r="I62" s="64">
        <v>124.42729199339334</v>
      </c>
      <c r="J62" s="64">
        <v>151.1067759411566</v>
      </c>
      <c r="K62" s="64">
        <v>220.46071501222156</v>
      </c>
      <c r="L62" s="64">
        <v>135.66617256519686</v>
      </c>
      <c r="M62" s="64">
        <v>223.26754004639474</v>
      </c>
      <c r="N62" s="64">
        <v>845.1970189899223</v>
      </c>
      <c r="O62" s="64">
        <v>276.52006605760909</v>
      </c>
      <c r="P62" s="64">
        <v>311.46171156131271</v>
      </c>
      <c r="Q62" s="64">
        <v>368.90549213054948</v>
      </c>
      <c r="R62" s="64">
        <v>375.90711343078209</v>
      </c>
      <c r="S62" s="64">
        <v>429.04196301060364</v>
      </c>
      <c r="T62" s="64">
        <v>420.83081384860134</v>
      </c>
      <c r="U62" s="64">
        <v>411.05559672797261</v>
      </c>
      <c r="V62" s="64">
        <v>617.69159585744694</v>
      </c>
      <c r="W62" s="64">
        <v>808.42747195431014</v>
      </c>
      <c r="X62" s="64">
        <v>136.7774556360273</v>
      </c>
      <c r="Y62" s="64">
        <v>170.78093207839461</v>
      </c>
      <c r="Z62" s="64">
        <v>153.08487038927436</v>
      </c>
      <c r="AA62" s="64">
        <v>6058.4449246944459</v>
      </c>
      <c r="AB62" s="64">
        <v>139.70825854416253</v>
      </c>
      <c r="AC62" s="64">
        <v>533.48249830137252</v>
      </c>
      <c r="AD62" s="64">
        <v>2838.9799179548527</v>
      </c>
      <c r="AE62" s="64">
        <v>291.73821929800403</v>
      </c>
      <c r="AF62" s="64">
        <v>623.32933020684391</v>
      </c>
      <c r="AG62" s="64">
        <v>944.1692945457504</v>
      </c>
      <c r="AH62" s="64">
        <v>602.54375477518261</v>
      </c>
      <c r="AI62" s="64">
        <v>82.181075439030906</v>
      </c>
      <c r="AJ62" s="64">
        <v>85.151007086626933</v>
      </c>
      <c r="AK62" s="64">
        <v>348.69594752315589</v>
      </c>
      <c r="AL62" s="64">
        <v>69.500940271678942</v>
      </c>
      <c r="AM62" s="64">
        <v>554.19368889585883</v>
      </c>
      <c r="AN62" s="64">
        <v>158.46867005475494</v>
      </c>
      <c r="AO62" s="64">
        <v>152.59619433654757</v>
      </c>
      <c r="AP62" s="64">
        <v>234.1623682104383</v>
      </c>
      <c r="AQ62" s="64">
        <v>437.49178372204466</v>
      </c>
      <c r="AR62" s="64">
        <v>413.91722991072891</v>
      </c>
      <c r="AS62" s="64">
        <v>282.02832183527471</v>
      </c>
      <c r="AT62" s="64">
        <v>52.583630448809956</v>
      </c>
      <c r="AU62" s="64">
        <v>946.87902176106547</v>
      </c>
      <c r="AV62" s="64">
        <v>120.6284943497548</v>
      </c>
      <c r="AW62" s="64">
        <v>1925.9870528138117</v>
      </c>
      <c r="AX62" s="64">
        <v>1158.2003997417294</v>
      </c>
      <c r="AY62" s="64">
        <v>185.26067358700084</v>
      </c>
      <c r="AZ62" s="64">
        <v>354.08730704581819</v>
      </c>
      <c r="BA62" s="64">
        <v>285.25938957789793</v>
      </c>
      <c r="BB62" s="64">
        <v>187.74056507133241</v>
      </c>
      <c r="BC62" s="64">
        <v>189.18415015190149</v>
      </c>
      <c r="BD62" s="64">
        <v>39.781012776224848</v>
      </c>
      <c r="BE62" s="64">
        <v>923.46279404564598</v>
      </c>
      <c r="BF62" s="64">
        <v>4502.7079601891983</v>
      </c>
      <c r="BG62" s="64">
        <v>1900.1479970412911</v>
      </c>
      <c r="BH62" s="64">
        <v>708.59929656478062</v>
      </c>
      <c r="BI62" s="64">
        <v>296.15453298918533</v>
      </c>
      <c r="BJ62" s="64">
        <v>145.05167632986584</v>
      </c>
      <c r="BK62" s="64">
        <v>169.10705040688404</v>
      </c>
      <c r="BL62" s="64">
        <v>516.74689450369931</v>
      </c>
      <c r="BM62" s="64">
        <v>11.234753364519591</v>
      </c>
      <c r="BN62" s="64">
        <v>65.491721573520039</v>
      </c>
      <c r="BO62" s="64">
        <v>0</v>
      </c>
      <c r="BP62" s="64">
        <v>0</v>
      </c>
      <c r="BQ62" s="66">
        <v>37242.995563260076</v>
      </c>
      <c r="BR62" s="64">
        <v>18293.672791989644</v>
      </c>
      <c r="BS62" s="64">
        <v>150.34833232592661</v>
      </c>
      <c r="BT62" s="64">
        <v>743354.77190634271</v>
      </c>
      <c r="BU62" s="67">
        <v>761798.79303065827</v>
      </c>
      <c r="BV62" s="64">
        <v>2100.9116572830671</v>
      </c>
      <c r="BW62" s="64">
        <v>0</v>
      </c>
      <c r="BX62" s="64">
        <v>0.75279954672025895</v>
      </c>
      <c r="BY62" s="67">
        <v>0.75279954672025895</v>
      </c>
      <c r="BZ62" s="67">
        <v>2101.6644568297875</v>
      </c>
      <c r="CA62" s="64">
        <v>0</v>
      </c>
      <c r="CB62" s="64">
        <v>0</v>
      </c>
      <c r="CC62" s="64">
        <v>1937.5437222133089</v>
      </c>
      <c r="CD62" s="64">
        <v>0</v>
      </c>
      <c r="CE62" s="73">
        <v>1937.5437222133089</v>
      </c>
      <c r="CF62" s="73">
        <v>765838.00120970141</v>
      </c>
      <c r="CG62" s="74">
        <v>803080.99677296146</v>
      </c>
    </row>
    <row r="63" spans="1:85" ht="12.75" customHeight="1">
      <c r="A63" s="18">
        <v>56</v>
      </c>
      <c r="B63" s="27" t="s">
        <v>204</v>
      </c>
      <c r="C63" s="19" t="s">
        <v>323</v>
      </c>
      <c r="D63" s="64">
        <v>187.67098445060677</v>
      </c>
      <c r="E63" s="64">
        <v>27.690674130995625</v>
      </c>
      <c r="F63" s="64">
        <v>19.026230350159011</v>
      </c>
      <c r="G63" s="64">
        <v>74.285935419987865</v>
      </c>
      <c r="H63" s="64">
        <v>947.80117356043831</v>
      </c>
      <c r="I63" s="64">
        <v>265.05669474126853</v>
      </c>
      <c r="J63" s="64">
        <v>55.87590218378503</v>
      </c>
      <c r="K63" s="64">
        <v>101.46775789054507</v>
      </c>
      <c r="L63" s="64">
        <v>171.20760088881099</v>
      </c>
      <c r="M63" s="64">
        <v>199.15025577192841</v>
      </c>
      <c r="N63" s="64">
        <v>493.81401158530406</v>
      </c>
      <c r="O63" s="64">
        <v>302.96143221353901</v>
      </c>
      <c r="P63" s="64">
        <v>214.62374583480664</v>
      </c>
      <c r="Q63" s="64">
        <v>189.10080007562675</v>
      </c>
      <c r="R63" s="64">
        <v>256.56516765430359</v>
      </c>
      <c r="S63" s="64">
        <v>429.39268796491268</v>
      </c>
      <c r="T63" s="64">
        <v>415.76861352719703</v>
      </c>
      <c r="U63" s="64">
        <v>391.62855827372618</v>
      </c>
      <c r="V63" s="64">
        <v>693.32220161294163</v>
      </c>
      <c r="W63" s="64">
        <v>1246.6545147791687</v>
      </c>
      <c r="X63" s="64">
        <v>329.05960975136992</v>
      </c>
      <c r="Y63" s="64">
        <v>160.50997272738894</v>
      </c>
      <c r="Z63" s="64">
        <v>289.98505569540879</v>
      </c>
      <c r="AA63" s="64">
        <v>689.60984071178677</v>
      </c>
      <c r="AB63" s="64">
        <v>75.660215701379741</v>
      </c>
      <c r="AC63" s="64">
        <v>174.74547509501002</v>
      </c>
      <c r="AD63" s="64">
        <v>935.93228045484784</v>
      </c>
      <c r="AE63" s="64">
        <v>523.78604290725491</v>
      </c>
      <c r="AF63" s="64">
        <v>1659.8427423652765</v>
      </c>
      <c r="AG63" s="64">
        <v>1211.2905453786223</v>
      </c>
      <c r="AH63" s="64">
        <v>1044.3955175854394</v>
      </c>
      <c r="AI63" s="64">
        <v>47.996543003735695</v>
      </c>
      <c r="AJ63" s="64">
        <v>520.24967460948062</v>
      </c>
      <c r="AK63" s="64">
        <v>315.47560360150334</v>
      </c>
      <c r="AL63" s="64">
        <v>171.22667155870593</v>
      </c>
      <c r="AM63" s="64">
        <v>531.03176387381779</v>
      </c>
      <c r="AN63" s="64">
        <v>182.2788526512482</v>
      </c>
      <c r="AO63" s="64">
        <v>349.85896550126233</v>
      </c>
      <c r="AP63" s="64">
        <v>809.10641997890627</v>
      </c>
      <c r="AQ63" s="64">
        <v>1769.8371845191766</v>
      </c>
      <c r="AR63" s="64">
        <v>1728.2273956523054</v>
      </c>
      <c r="AS63" s="64">
        <v>469.86758342137585</v>
      </c>
      <c r="AT63" s="64">
        <v>135.96873902449204</v>
      </c>
      <c r="AU63" s="64">
        <v>287.91267687471685</v>
      </c>
      <c r="AV63" s="64">
        <v>48.985204553027863</v>
      </c>
      <c r="AW63" s="64">
        <v>1230.3370932019077</v>
      </c>
      <c r="AX63" s="64">
        <v>466.10353095440604</v>
      </c>
      <c r="AY63" s="64">
        <v>920.74913777785071</v>
      </c>
      <c r="AZ63" s="64">
        <v>310.29219656691521</v>
      </c>
      <c r="BA63" s="64">
        <v>134.09240911514297</v>
      </c>
      <c r="BB63" s="64">
        <v>220.19989586727303</v>
      </c>
      <c r="BC63" s="64">
        <v>355.06218383109092</v>
      </c>
      <c r="BD63" s="64">
        <v>111.7882369301706</v>
      </c>
      <c r="BE63" s="64">
        <v>521.71659868240988</v>
      </c>
      <c r="BF63" s="64">
        <v>4307.6557469108266</v>
      </c>
      <c r="BG63" s="64">
        <v>9795.3667856231878</v>
      </c>
      <c r="BH63" s="64">
        <v>2395.7718255690261</v>
      </c>
      <c r="BI63" s="64">
        <v>507.21421588744278</v>
      </c>
      <c r="BJ63" s="64">
        <v>454.24527627891831</v>
      </c>
      <c r="BK63" s="64">
        <v>182.4138587570211</v>
      </c>
      <c r="BL63" s="64">
        <v>381.61445636231866</v>
      </c>
      <c r="BM63" s="64">
        <v>46.305887055577635</v>
      </c>
      <c r="BN63" s="64">
        <v>132.3512762177682</v>
      </c>
      <c r="BO63" s="64">
        <v>0</v>
      </c>
      <c r="BP63" s="64">
        <v>0</v>
      </c>
      <c r="BQ63" s="66">
        <v>43619.186131696835</v>
      </c>
      <c r="BR63" s="64">
        <v>67831.17507336929</v>
      </c>
      <c r="BS63" s="64">
        <v>13974.227824914329</v>
      </c>
      <c r="BT63" s="64">
        <v>385115.05820244923</v>
      </c>
      <c r="BU63" s="67">
        <v>466920.46110073285</v>
      </c>
      <c r="BV63" s="64">
        <v>19.487905750799765</v>
      </c>
      <c r="BW63" s="64">
        <v>0</v>
      </c>
      <c r="BX63" s="64">
        <v>-0.35043214587268717</v>
      </c>
      <c r="BY63" s="67">
        <v>-0.35043214587268717</v>
      </c>
      <c r="BZ63" s="67">
        <v>19.137473604927077</v>
      </c>
      <c r="CA63" s="64">
        <v>0</v>
      </c>
      <c r="CB63" s="64">
        <v>0</v>
      </c>
      <c r="CC63" s="64">
        <v>135.78456806301492</v>
      </c>
      <c r="CD63" s="64">
        <v>0</v>
      </c>
      <c r="CE63" s="73">
        <v>135.78456806301492</v>
      </c>
      <c r="CF63" s="73">
        <v>467075.38314240082</v>
      </c>
      <c r="CG63" s="74">
        <v>510694.56927409768</v>
      </c>
    </row>
    <row r="64" spans="1:85" ht="12.75" customHeight="1">
      <c r="A64" s="18">
        <v>57</v>
      </c>
      <c r="B64" s="27" t="s">
        <v>205</v>
      </c>
      <c r="C64" s="19" t="s">
        <v>96</v>
      </c>
      <c r="D64" s="64">
        <v>55.938493163032739</v>
      </c>
      <c r="E64" s="64">
        <v>7.100374542249912</v>
      </c>
      <c r="F64" s="64">
        <v>10.45978202148682</v>
      </c>
      <c r="G64" s="64">
        <v>19.699711954405878</v>
      </c>
      <c r="H64" s="64">
        <v>404.09861370503552</v>
      </c>
      <c r="I64" s="64">
        <v>60.085162515394998</v>
      </c>
      <c r="J64" s="64">
        <v>11.287195439546814</v>
      </c>
      <c r="K64" s="64">
        <v>19.321064945542297</v>
      </c>
      <c r="L64" s="64">
        <v>31.466918368141929</v>
      </c>
      <c r="M64" s="64">
        <v>44.636103153228767</v>
      </c>
      <c r="N64" s="64">
        <v>273.14435582923761</v>
      </c>
      <c r="O64" s="64">
        <v>44.974978110832083</v>
      </c>
      <c r="P64" s="64">
        <v>64.393808477603741</v>
      </c>
      <c r="Q64" s="64">
        <v>29.125226640884442</v>
      </c>
      <c r="R64" s="64">
        <v>58.851606587260783</v>
      </c>
      <c r="S64" s="64">
        <v>61.338591653827713</v>
      </c>
      <c r="T64" s="64">
        <v>53.399906173405135</v>
      </c>
      <c r="U64" s="64">
        <v>53.256628729859926</v>
      </c>
      <c r="V64" s="64">
        <v>112.32102893496248</v>
      </c>
      <c r="W64" s="64">
        <v>239.68540326374989</v>
      </c>
      <c r="X64" s="64">
        <v>46.968517056190109</v>
      </c>
      <c r="Y64" s="64">
        <v>67.402299010620084</v>
      </c>
      <c r="Z64" s="64">
        <v>53.537065863921178</v>
      </c>
      <c r="AA64" s="64">
        <v>134.27509280782687</v>
      </c>
      <c r="AB64" s="64">
        <v>48.399071321556299</v>
      </c>
      <c r="AC64" s="64">
        <v>53.655324268849029</v>
      </c>
      <c r="AD64" s="64">
        <v>306.48682883872618</v>
      </c>
      <c r="AE64" s="64">
        <v>160.70945563895094</v>
      </c>
      <c r="AF64" s="64">
        <v>864.74447935391947</v>
      </c>
      <c r="AG64" s="64">
        <v>633.35008984593048</v>
      </c>
      <c r="AH64" s="64">
        <v>148.39103112841073</v>
      </c>
      <c r="AI64" s="64">
        <v>38.309138139874463</v>
      </c>
      <c r="AJ64" s="64">
        <v>26.557382105737769</v>
      </c>
      <c r="AK64" s="64">
        <v>86.008707617881768</v>
      </c>
      <c r="AL64" s="64">
        <v>20.939271126967014</v>
      </c>
      <c r="AM64" s="64">
        <v>710.26822423522276</v>
      </c>
      <c r="AN64" s="64">
        <v>54.895583893165714</v>
      </c>
      <c r="AO64" s="64">
        <v>86.268432346716097</v>
      </c>
      <c r="AP64" s="64">
        <v>311.47166480542415</v>
      </c>
      <c r="AQ64" s="64">
        <v>187.45274061280216</v>
      </c>
      <c r="AR64" s="64">
        <v>130.51377686332779</v>
      </c>
      <c r="AS64" s="64">
        <v>262.64716274454554</v>
      </c>
      <c r="AT64" s="64">
        <v>144.44402847146787</v>
      </c>
      <c r="AU64" s="64">
        <v>30.89454457069829</v>
      </c>
      <c r="AV64" s="64">
        <v>7.7486612484890953</v>
      </c>
      <c r="AW64" s="64">
        <v>308.42678936661497</v>
      </c>
      <c r="AX64" s="64">
        <v>156.23851341611123</v>
      </c>
      <c r="AY64" s="64">
        <v>107.66602986061628</v>
      </c>
      <c r="AZ64" s="64">
        <v>54.642261480193191</v>
      </c>
      <c r="BA64" s="64">
        <v>225.11294644012295</v>
      </c>
      <c r="BB64" s="64">
        <v>95.755732783559168</v>
      </c>
      <c r="BC64" s="64">
        <v>37.45708095045751</v>
      </c>
      <c r="BD64" s="64">
        <v>11.730949173064007</v>
      </c>
      <c r="BE64" s="64">
        <v>280.40348518553259</v>
      </c>
      <c r="BF64" s="64">
        <v>2368.9593022800304</v>
      </c>
      <c r="BG64" s="64">
        <v>1684.213687625738</v>
      </c>
      <c r="BH64" s="64">
        <v>29033.060041933288</v>
      </c>
      <c r="BI64" s="64">
        <v>3406.4635189855676</v>
      </c>
      <c r="BJ64" s="64">
        <v>96.895650260679901</v>
      </c>
      <c r="BK64" s="64">
        <v>587.2097085903124</v>
      </c>
      <c r="BL64" s="64">
        <v>61.695065843874779</v>
      </c>
      <c r="BM64" s="64">
        <v>8.2024868458160967</v>
      </c>
      <c r="BN64" s="64">
        <v>41.565698031313794</v>
      </c>
      <c r="BO64" s="64">
        <v>0</v>
      </c>
      <c r="BP64" s="64">
        <v>0</v>
      </c>
      <c r="BQ64" s="66">
        <v>44836.622477179808</v>
      </c>
      <c r="BR64" s="64">
        <v>118681.40688285211</v>
      </c>
      <c r="BS64" s="64">
        <v>3232.2140668331858</v>
      </c>
      <c r="BT64" s="64">
        <v>468401.88352541841</v>
      </c>
      <c r="BU64" s="67">
        <v>590315.50447510369</v>
      </c>
      <c r="BV64" s="64">
        <v>2.1937812062152013</v>
      </c>
      <c r="BW64" s="64">
        <v>0</v>
      </c>
      <c r="BX64" s="64">
        <v>-1.6582285323114083</v>
      </c>
      <c r="BY64" s="67">
        <v>-1.6582285323114083</v>
      </c>
      <c r="BZ64" s="67">
        <v>0.53555267390379302</v>
      </c>
      <c r="CA64" s="64">
        <v>0</v>
      </c>
      <c r="CB64" s="64">
        <v>0</v>
      </c>
      <c r="CC64" s="64">
        <v>480.19737550474616</v>
      </c>
      <c r="CD64" s="64">
        <v>0</v>
      </c>
      <c r="CE64" s="73">
        <v>480.19737550474616</v>
      </c>
      <c r="CF64" s="73">
        <v>590796.23740328231</v>
      </c>
      <c r="CG64" s="74">
        <v>635632.85988046217</v>
      </c>
    </row>
    <row r="65" spans="1:86" ht="12.75" customHeight="1">
      <c r="A65" s="17">
        <v>58</v>
      </c>
      <c r="B65" s="27" t="s">
        <v>206</v>
      </c>
      <c r="C65" s="19" t="s">
        <v>97</v>
      </c>
      <c r="D65" s="64">
        <v>0.17227500805551377</v>
      </c>
      <c r="E65" s="64">
        <v>0.24554558946377816</v>
      </c>
      <c r="F65" s="64">
        <v>0.11040779646555796</v>
      </c>
      <c r="G65" s="64">
        <v>0.30234528247061154</v>
      </c>
      <c r="H65" s="64">
        <v>1.6182997474277627</v>
      </c>
      <c r="I65" s="64">
        <v>0.25356475263381012</v>
      </c>
      <c r="J65" s="64">
        <v>0.54859885775817596</v>
      </c>
      <c r="K65" s="64">
        <v>0.63000339578454212</v>
      </c>
      <c r="L65" s="64">
        <v>0.40434709406424479</v>
      </c>
      <c r="M65" s="64">
        <v>9.7537602528251957E-2</v>
      </c>
      <c r="N65" s="64">
        <v>0.80535090559868594</v>
      </c>
      <c r="O65" s="64">
        <v>0.12894281402404253</v>
      </c>
      <c r="P65" s="64">
        <v>0.3742832319181254</v>
      </c>
      <c r="Q65" s="64">
        <v>1.0553030983725795</v>
      </c>
      <c r="R65" s="64">
        <v>0.52053484077511747</v>
      </c>
      <c r="S65" s="64">
        <v>1.3572363705856405</v>
      </c>
      <c r="T65" s="64">
        <v>2.8780207381909557</v>
      </c>
      <c r="U65" s="64">
        <v>0.58600716720795387</v>
      </c>
      <c r="V65" s="64">
        <v>2.6570798347793922</v>
      </c>
      <c r="W65" s="64">
        <v>0.13692719507188103</v>
      </c>
      <c r="X65" s="64">
        <v>0.32829722768853914</v>
      </c>
      <c r="Y65" s="64">
        <v>5.3912482201807554</v>
      </c>
      <c r="Z65" s="64">
        <v>1.3363632280710933</v>
      </c>
      <c r="AA65" s="64">
        <v>0.65572896375540402</v>
      </c>
      <c r="AB65" s="64">
        <v>9.7624423510387595E-2</v>
      </c>
      <c r="AC65" s="64">
        <v>6.2523253385097322</v>
      </c>
      <c r="AD65" s="64">
        <v>2.4497603354433064</v>
      </c>
      <c r="AE65" s="64">
        <v>1.139035879620566</v>
      </c>
      <c r="AF65" s="64">
        <v>5.1703859619953487</v>
      </c>
      <c r="AG65" s="64">
        <v>7.8973865331202582</v>
      </c>
      <c r="AH65" s="64">
        <v>1.0440300747818356</v>
      </c>
      <c r="AI65" s="64">
        <v>0.80000848275186198</v>
      </c>
      <c r="AJ65" s="64">
        <v>0.73557248969092814</v>
      </c>
      <c r="AK65" s="64">
        <v>0.88432914324193557</v>
      </c>
      <c r="AL65" s="64">
        <v>0.14737225596570772</v>
      </c>
      <c r="AM65" s="64">
        <v>7.6926055379402936</v>
      </c>
      <c r="AN65" s="64">
        <v>0.85202175526903934</v>
      </c>
      <c r="AO65" s="64">
        <v>0.49380360737630186</v>
      </c>
      <c r="AP65" s="64">
        <v>0.72121897799273194</v>
      </c>
      <c r="AQ65" s="64">
        <v>1.5083211600471509</v>
      </c>
      <c r="AR65" s="64">
        <v>56.939015538479481</v>
      </c>
      <c r="AS65" s="64">
        <v>0.77853237193305425</v>
      </c>
      <c r="AT65" s="64">
        <v>3.3421943650914354</v>
      </c>
      <c r="AU65" s="64">
        <v>0.7901269811164563</v>
      </c>
      <c r="AV65" s="64">
        <v>1.1319676586231484</v>
      </c>
      <c r="AW65" s="64">
        <v>7.0009855306647575</v>
      </c>
      <c r="AX65" s="64">
        <v>0.80772792336464239</v>
      </c>
      <c r="AY65" s="64">
        <v>1.2624449606109471</v>
      </c>
      <c r="AZ65" s="64">
        <v>0.20995512077078707</v>
      </c>
      <c r="BA65" s="64">
        <v>35.958298013361031</v>
      </c>
      <c r="BB65" s="64">
        <v>0.27308217388653189</v>
      </c>
      <c r="BC65" s="64">
        <v>0.28796517617151335</v>
      </c>
      <c r="BD65" s="64">
        <v>0.19701340926832775</v>
      </c>
      <c r="BE65" s="64">
        <v>2.6137777263588213</v>
      </c>
      <c r="BF65" s="64">
        <v>188.49933419648954</v>
      </c>
      <c r="BG65" s="64">
        <v>18.710182805818711</v>
      </c>
      <c r="BH65" s="64">
        <v>250.72040108839175</v>
      </c>
      <c r="BI65" s="64">
        <v>2597.8808120715053</v>
      </c>
      <c r="BJ65" s="64">
        <v>2.0135130189111683</v>
      </c>
      <c r="BK65" s="64">
        <v>5.5408745377269994</v>
      </c>
      <c r="BL65" s="64">
        <v>25.181935515279946</v>
      </c>
      <c r="BM65" s="64">
        <v>0.18761766681191233</v>
      </c>
      <c r="BN65" s="64">
        <v>0.51699971464556849</v>
      </c>
      <c r="BO65" s="64">
        <v>0</v>
      </c>
      <c r="BP65" s="64">
        <v>0</v>
      </c>
      <c r="BQ65" s="66">
        <v>3261.3248084854113</v>
      </c>
      <c r="BR65" s="64">
        <v>49663.210988190731</v>
      </c>
      <c r="BS65" s="64">
        <v>39057.304622406904</v>
      </c>
      <c r="BT65" s="64">
        <v>136547.01204947106</v>
      </c>
      <c r="BU65" s="67">
        <v>225267.52766006871</v>
      </c>
      <c r="BV65" s="64">
        <v>2.2909803426115114</v>
      </c>
      <c r="BW65" s="64">
        <v>0</v>
      </c>
      <c r="BX65" s="64">
        <v>-1.3907676730141816E-2</v>
      </c>
      <c r="BY65" s="67">
        <v>-1.3907676730141816E-2</v>
      </c>
      <c r="BZ65" s="67">
        <v>2.2770726658813696</v>
      </c>
      <c r="CA65" s="64">
        <v>0</v>
      </c>
      <c r="CB65" s="64">
        <v>0</v>
      </c>
      <c r="CC65" s="64">
        <v>6.082764839402846</v>
      </c>
      <c r="CD65" s="64">
        <v>0</v>
      </c>
      <c r="CE65" s="73">
        <v>6.082764839402846</v>
      </c>
      <c r="CF65" s="73">
        <v>225275.887497574</v>
      </c>
      <c r="CG65" s="74">
        <v>228537.2123060594</v>
      </c>
    </row>
    <row r="66" spans="1:86" ht="12.75" customHeight="1">
      <c r="A66" s="18">
        <v>59</v>
      </c>
      <c r="B66" s="27" t="s">
        <v>207</v>
      </c>
      <c r="C66" s="19" t="s">
        <v>98</v>
      </c>
      <c r="D66" s="64">
        <v>1.5405913742288164</v>
      </c>
      <c r="E66" s="64">
        <v>14.897940470795243</v>
      </c>
      <c r="F66" s="64">
        <v>3.0996368185964003</v>
      </c>
      <c r="G66" s="64">
        <v>19.180450235887722</v>
      </c>
      <c r="H66" s="64">
        <v>391.08393559105718</v>
      </c>
      <c r="I66" s="64">
        <v>133.82661171259599</v>
      </c>
      <c r="J66" s="64">
        <v>32.141651866957218</v>
      </c>
      <c r="K66" s="64">
        <v>35.319246180109353</v>
      </c>
      <c r="L66" s="64">
        <v>102.85825033998007</v>
      </c>
      <c r="M66" s="64">
        <v>24.021479822703228</v>
      </c>
      <c r="N66" s="64">
        <v>55.748829845858047</v>
      </c>
      <c r="O66" s="64">
        <v>77.551550579082047</v>
      </c>
      <c r="P66" s="64">
        <v>51.857604737272688</v>
      </c>
      <c r="Q66" s="64">
        <v>29.785436259486961</v>
      </c>
      <c r="R66" s="64">
        <v>8.7328420593796725</v>
      </c>
      <c r="S66" s="64">
        <v>47.423959606900702</v>
      </c>
      <c r="T66" s="64">
        <v>36.074802637445146</v>
      </c>
      <c r="U66" s="64">
        <v>64.73879946753209</v>
      </c>
      <c r="V66" s="64">
        <v>34.31977685959162</v>
      </c>
      <c r="W66" s="64">
        <v>59.073004648926343</v>
      </c>
      <c r="X66" s="64">
        <v>25.751377347910736</v>
      </c>
      <c r="Y66" s="64">
        <v>20.594745131127755</v>
      </c>
      <c r="Z66" s="64">
        <v>25.603965172648095</v>
      </c>
      <c r="AA66" s="64">
        <v>109.73442648545117</v>
      </c>
      <c r="AB66" s="64">
        <v>12.832355844787628</v>
      </c>
      <c r="AC66" s="64">
        <v>46.110432643360127</v>
      </c>
      <c r="AD66" s="64">
        <v>160.84598453269399</v>
      </c>
      <c r="AE66" s="64">
        <v>142.80930000840956</v>
      </c>
      <c r="AF66" s="64">
        <v>354.34335673049435</v>
      </c>
      <c r="AG66" s="64">
        <v>256.28153348004105</v>
      </c>
      <c r="AH66" s="64">
        <v>53.813471747520062</v>
      </c>
      <c r="AI66" s="64">
        <v>30.601064466828291</v>
      </c>
      <c r="AJ66" s="64">
        <v>6.2622788635327371</v>
      </c>
      <c r="AK66" s="64">
        <v>51.386448990193642</v>
      </c>
      <c r="AL66" s="64">
        <v>11.322133811019583</v>
      </c>
      <c r="AM66" s="64">
        <v>573.91991152677008</v>
      </c>
      <c r="AN66" s="64">
        <v>1755.1167815007918</v>
      </c>
      <c r="AO66" s="64">
        <v>3613.1252060588708</v>
      </c>
      <c r="AP66" s="64">
        <v>627.11369404247546</v>
      </c>
      <c r="AQ66" s="64">
        <v>111.73430221324131</v>
      </c>
      <c r="AR66" s="64">
        <v>444.91698755230101</v>
      </c>
      <c r="AS66" s="64">
        <v>65.37286876512168</v>
      </c>
      <c r="AT66" s="64">
        <v>20.312263658779788</v>
      </c>
      <c r="AU66" s="64">
        <v>23.986634124498604</v>
      </c>
      <c r="AV66" s="64">
        <v>8.0028105372469778</v>
      </c>
      <c r="AW66" s="64">
        <v>288.17991605303212</v>
      </c>
      <c r="AX66" s="64">
        <v>83.015069475405895</v>
      </c>
      <c r="AY66" s="64">
        <v>16.2567192832255</v>
      </c>
      <c r="AZ66" s="64">
        <v>156.88965731203325</v>
      </c>
      <c r="BA66" s="64">
        <v>116.98270803867548</v>
      </c>
      <c r="BB66" s="64">
        <v>93.922597021942423</v>
      </c>
      <c r="BC66" s="64">
        <v>38.328802845862683</v>
      </c>
      <c r="BD66" s="64">
        <v>216.41990182113275</v>
      </c>
      <c r="BE66" s="64">
        <v>335.38362020347796</v>
      </c>
      <c r="BF66" s="64">
        <v>907.27201371269791</v>
      </c>
      <c r="BG66" s="64">
        <v>317.82969706278459</v>
      </c>
      <c r="BH66" s="64">
        <v>25.066070235281423</v>
      </c>
      <c r="BI66" s="64">
        <v>53.525441259469325</v>
      </c>
      <c r="BJ66" s="64">
        <v>5681.9255274739553</v>
      </c>
      <c r="BK66" s="64">
        <v>1569.2722599442504</v>
      </c>
      <c r="BL66" s="64">
        <v>742.26545141584666</v>
      </c>
      <c r="BM66" s="64">
        <v>9.4211496904094982</v>
      </c>
      <c r="BN66" s="64">
        <v>29.405503403629535</v>
      </c>
      <c r="BO66" s="64">
        <v>0</v>
      </c>
      <c r="BP66" s="64">
        <v>0</v>
      </c>
      <c r="BQ66" s="66">
        <v>20456.53284260361</v>
      </c>
      <c r="BR66" s="64">
        <v>55104.302340630806</v>
      </c>
      <c r="BS66" s="64">
        <v>3956.140413997603</v>
      </c>
      <c r="BT66" s="64">
        <v>31463.676564950303</v>
      </c>
      <c r="BU66" s="67">
        <v>90524.119319578705</v>
      </c>
      <c r="BV66" s="64">
        <v>2256.4522898132395</v>
      </c>
      <c r="BW66" s="64">
        <v>117.91489102834146</v>
      </c>
      <c r="BX66" s="64">
        <v>137.37042762713475</v>
      </c>
      <c r="BY66" s="67">
        <v>255.2853186554762</v>
      </c>
      <c r="BZ66" s="67">
        <v>2511.7376084687157</v>
      </c>
      <c r="CA66" s="64">
        <v>0</v>
      </c>
      <c r="CB66" s="64">
        <v>0</v>
      </c>
      <c r="CC66" s="64">
        <v>3279.3441523595907</v>
      </c>
      <c r="CD66" s="64">
        <v>0</v>
      </c>
      <c r="CE66" s="73">
        <v>3279.3441523595907</v>
      </c>
      <c r="CF66" s="75">
        <v>96315.201080407016</v>
      </c>
      <c r="CG66" s="74">
        <v>116771.73392301063</v>
      </c>
    </row>
    <row r="67" spans="1:86" ht="12.75" customHeight="1">
      <c r="A67" s="18">
        <v>60</v>
      </c>
      <c r="B67" s="27" t="s">
        <v>208</v>
      </c>
      <c r="C67" s="19" t="s">
        <v>100</v>
      </c>
      <c r="D67" s="64">
        <v>11.621983553597751</v>
      </c>
      <c r="E67" s="64">
        <v>1.7878240362176832</v>
      </c>
      <c r="F67" s="64">
        <v>0.70570557176175763</v>
      </c>
      <c r="G67" s="64">
        <v>18.089116897697956</v>
      </c>
      <c r="H67" s="64">
        <v>636.30514503972836</v>
      </c>
      <c r="I67" s="64">
        <v>106.63104384683724</v>
      </c>
      <c r="J67" s="64">
        <v>19.676706696366281</v>
      </c>
      <c r="K67" s="64">
        <v>18.452780533155536</v>
      </c>
      <c r="L67" s="64">
        <v>57.433809191846173</v>
      </c>
      <c r="M67" s="64">
        <v>60.663902893120813</v>
      </c>
      <c r="N67" s="64">
        <v>74.626174504155685</v>
      </c>
      <c r="O67" s="64">
        <v>69.645754166995275</v>
      </c>
      <c r="P67" s="64">
        <v>48.401091651047615</v>
      </c>
      <c r="Q67" s="64">
        <v>34.441795200151894</v>
      </c>
      <c r="R67" s="64">
        <v>31.083616926536717</v>
      </c>
      <c r="S67" s="64">
        <v>60.118961615826997</v>
      </c>
      <c r="T67" s="64">
        <v>40.823254752958029</v>
      </c>
      <c r="U67" s="64">
        <v>54.137520277767621</v>
      </c>
      <c r="V67" s="64">
        <v>58.70096264638088</v>
      </c>
      <c r="W67" s="64">
        <v>103.80306590968345</v>
      </c>
      <c r="X67" s="64">
        <v>76.73611019618977</v>
      </c>
      <c r="Y67" s="64">
        <v>66.599000843436556</v>
      </c>
      <c r="Z67" s="64">
        <v>41.464494773546086</v>
      </c>
      <c r="AA67" s="64">
        <v>102.30949497544299</v>
      </c>
      <c r="AB67" s="64">
        <v>19.861389146453529</v>
      </c>
      <c r="AC67" s="64">
        <v>44.250021627119771</v>
      </c>
      <c r="AD67" s="64">
        <v>170.72655982021314</v>
      </c>
      <c r="AE67" s="64">
        <v>161.58147301914573</v>
      </c>
      <c r="AF67" s="64">
        <v>822.02182685488219</v>
      </c>
      <c r="AG67" s="64">
        <v>509.07314085048824</v>
      </c>
      <c r="AH67" s="64">
        <v>135.45016690253021</v>
      </c>
      <c r="AI67" s="64">
        <v>51.629620670727022</v>
      </c>
      <c r="AJ67" s="64">
        <v>24.866896975027398</v>
      </c>
      <c r="AK67" s="64">
        <v>86.483393303722607</v>
      </c>
      <c r="AL67" s="64">
        <v>36.308194339452108</v>
      </c>
      <c r="AM67" s="64">
        <v>549.12083281616151</v>
      </c>
      <c r="AN67" s="64">
        <v>145.98532935045301</v>
      </c>
      <c r="AO67" s="64">
        <v>1423.5188154096811</v>
      </c>
      <c r="AP67" s="64">
        <v>441.69059204189654</v>
      </c>
      <c r="AQ67" s="64">
        <v>224.88018998912972</v>
      </c>
      <c r="AR67" s="64">
        <v>653.54107604667422</v>
      </c>
      <c r="AS67" s="64">
        <v>160.62568087834731</v>
      </c>
      <c r="AT67" s="64">
        <v>14.902276946587966</v>
      </c>
      <c r="AU67" s="64">
        <v>68.91789035822184</v>
      </c>
      <c r="AV67" s="64">
        <v>25.809776537846613</v>
      </c>
      <c r="AW67" s="64">
        <v>429.34740066869927</v>
      </c>
      <c r="AX67" s="64">
        <v>164.72724418658728</v>
      </c>
      <c r="AY67" s="64">
        <v>59.476405635961569</v>
      </c>
      <c r="AZ67" s="64">
        <v>149.05943255643817</v>
      </c>
      <c r="BA67" s="64">
        <v>127.38992936143647</v>
      </c>
      <c r="BB67" s="64">
        <v>175.22383315446049</v>
      </c>
      <c r="BC67" s="64">
        <v>58.527748576221718</v>
      </c>
      <c r="BD67" s="64">
        <v>123.28854208506989</v>
      </c>
      <c r="BE67" s="64">
        <v>432.1065184957028</v>
      </c>
      <c r="BF67" s="64">
        <v>4284.7512994574008</v>
      </c>
      <c r="BG67" s="64">
        <v>556.75363772212825</v>
      </c>
      <c r="BH67" s="64">
        <v>155.83175112514405</v>
      </c>
      <c r="BI67" s="64">
        <v>87.99806516651833</v>
      </c>
      <c r="BJ67" s="64">
        <v>3751.7415623692045</v>
      </c>
      <c r="BK67" s="64">
        <v>5769.9332938653806</v>
      </c>
      <c r="BL67" s="64">
        <v>1260.3080483208678</v>
      </c>
      <c r="BM67" s="64">
        <v>14.09310571407484</v>
      </c>
      <c r="BN67" s="64">
        <v>62.21995411508572</v>
      </c>
      <c r="BO67" s="64">
        <v>0</v>
      </c>
      <c r="BP67" s="64">
        <v>0</v>
      </c>
      <c r="BQ67" s="66">
        <v>25228.282233161593</v>
      </c>
      <c r="BR67" s="64">
        <v>25460.855331485589</v>
      </c>
      <c r="BS67" s="64">
        <v>9299.0288275873281</v>
      </c>
      <c r="BT67" s="64">
        <v>15688.248288973049</v>
      </c>
      <c r="BU67" s="67">
        <v>50448.132448045959</v>
      </c>
      <c r="BV67" s="64">
        <v>0.1626025574680369</v>
      </c>
      <c r="BW67" s="64">
        <v>0</v>
      </c>
      <c r="BX67" s="64">
        <v>-1.5264229518816137</v>
      </c>
      <c r="BY67" s="67">
        <v>-1.5264229518816137</v>
      </c>
      <c r="BZ67" s="67">
        <v>-1.3638203944135767</v>
      </c>
      <c r="CA67" s="64">
        <v>0</v>
      </c>
      <c r="CB67" s="64">
        <v>0</v>
      </c>
      <c r="CC67" s="64">
        <v>351.74157058286465</v>
      </c>
      <c r="CD67" s="64">
        <v>0</v>
      </c>
      <c r="CE67" s="73">
        <v>351.74157058286465</v>
      </c>
      <c r="CF67" s="75">
        <v>50798.510198234413</v>
      </c>
      <c r="CG67" s="74">
        <v>76026.79243139601</v>
      </c>
    </row>
    <row r="68" spans="1:86" ht="12.75" customHeight="1">
      <c r="A68" s="17">
        <v>61</v>
      </c>
      <c r="B68" s="27" t="s">
        <v>209</v>
      </c>
      <c r="C68" s="19" t="s">
        <v>101</v>
      </c>
      <c r="D68" s="64">
        <v>542.79560776979167</v>
      </c>
      <c r="E68" s="64">
        <v>9.8120470172188217</v>
      </c>
      <c r="F68" s="64">
        <v>17.254311771537967</v>
      </c>
      <c r="G68" s="64">
        <v>76.160210592853389</v>
      </c>
      <c r="H68" s="64">
        <v>780.27194909750301</v>
      </c>
      <c r="I68" s="64">
        <v>158.94643176233166</v>
      </c>
      <c r="J68" s="64">
        <v>43.465733258033175</v>
      </c>
      <c r="K68" s="64">
        <v>87.535841632860425</v>
      </c>
      <c r="L68" s="64">
        <v>104.7233642448371</v>
      </c>
      <c r="M68" s="64">
        <v>328.27895657551284</v>
      </c>
      <c r="N68" s="64">
        <v>453.91563022334003</v>
      </c>
      <c r="O68" s="64">
        <v>147.22444569960399</v>
      </c>
      <c r="P68" s="64">
        <v>129.14807025573137</v>
      </c>
      <c r="Q68" s="64">
        <v>219.22384461602729</v>
      </c>
      <c r="R68" s="64">
        <v>237.98149144317298</v>
      </c>
      <c r="S68" s="64">
        <v>246.512378888466</v>
      </c>
      <c r="T68" s="64">
        <v>149.59609083826106</v>
      </c>
      <c r="U68" s="64">
        <v>155.25547626633505</v>
      </c>
      <c r="V68" s="64">
        <v>266.8189468816052</v>
      </c>
      <c r="W68" s="64">
        <v>274.10299492786447</v>
      </c>
      <c r="X68" s="64">
        <v>121.07896350063434</v>
      </c>
      <c r="Y68" s="64">
        <v>131.95458473755019</v>
      </c>
      <c r="Z68" s="64">
        <v>79.232264982311719</v>
      </c>
      <c r="AA68" s="64">
        <v>730.67280194528428</v>
      </c>
      <c r="AB68" s="64">
        <v>130.05870370579467</v>
      </c>
      <c r="AC68" s="64">
        <v>249.90046704816973</v>
      </c>
      <c r="AD68" s="64">
        <v>1813.7368448363561</v>
      </c>
      <c r="AE68" s="64">
        <v>546.1600234479065</v>
      </c>
      <c r="AF68" s="64">
        <v>1369.4317658208533</v>
      </c>
      <c r="AG68" s="64">
        <v>1589.4463804960205</v>
      </c>
      <c r="AH68" s="64">
        <v>416.96369139598721</v>
      </c>
      <c r="AI68" s="64">
        <v>70.63900919424222</v>
      </c>
      <c r="AJ68" s="64">
        <v>15.098431264832547</v>
      </c>
      <c r="AK68" s="64">
        <v>620.02478892219438</v>
      </c>
      <c r="AL68" s="64">
        <v>27.185795744221537</v>
      </c>
      <c r="AM68" s="64">
        <v>515.78102064050165</v>
      </c>
      <c r="AN68" s="64">
        <v>167.05615238772819</v>
      </c>
      <c r="AO68" s="64">
        <v>165.77398284368832</v>
      </c>
      <c r="AP68" s="64">
        <v>406.59077533213411</v>
      </c>
      <c r="AQ68" s="64">
        <v>469.46556025029702</v>
      </c>
      <c r="AR68" s="64">
        <v>618.66780831053234</v>
      </c>
      <c r="AS68" s="64">
        <v>263.02094288088995</v>
      </c>
      <c r="AT68" s="64">
        <v>109.31624423735788</v>
      </c>
      <c r="AU68" s="64">
        <v>83.675723238851688</v>
      </c>
      <c r="AV68" s="64">
        <v>40.759773950490171</v>
      </c>
      <c r="AW68" s="64">
        <v>1053.6775420842596</v>
      </c>
      <c r="AX68" s="64">
        <v>596.46044954313925</v>
      </c>
      <c r="AY68" s="64">
        <v>279.6187062577032</v>
      </c>
      <c r="AZ68" s="64">
        <v>381.30975853014979</v>
      </c>
      <c r="BA68" s="64">
        <v>159.90628733103253</v>
      </c>
      <c r="BB68" s="64">
        <v>150.199136955705</v>
      </c>
      <c r="BC68" s="64">
        <v>259.46593048282597</v>
      </c>
      <c r="BD68" s="64">
        <v>101.23985387759207</v>
      </c>
      <c r="BE68" s="64">
        <v>554.17255795353799</v>
      </c>
      <c r="BF68" s="64">
        <v>577.09349117340935</v>
      </c>
      <c r="BG68" s="64">
        <v>195.80351747197511</v>
      </c>
      <c r="BH68" s="64">
        <v>931.67581983456853</v>
      </c>
      <c r="BI68" s="64">
        <v>412.36054344292921</v>
      </c>
      <c r="BJ68" s="64">
        <v>205.20913618472568</v>
      </c>
      <c r="BK68" s="64">
        <v>120.23490036864591</v>
      </c>
      <c r="BL68" s="64">
        <v>319.55463769640562</v>
      </c>
      <c r="BM68" s="64">
        <v>18.684973645754624</v>
      </c>
      <c r="BN68" s="64">
        <v>186.9102485138007</v>
      </c>
      <c r="BO68" s="64">
        <v>0</v>
      </c>
      <c r="BP68" s="64">
        <v>0</v>
      </c>
      <c r="BQ68" s="66">
        <v>21684.29381622588</v>
      </c>
      <c r="BR68" s="64">
        <v>4640.3763674282172</v>
      </c>
      <c r="BS68" s="64">
        <v>48868.52956773169</v>
      </c>
      <c r="BT68" s="64">
        <v>7884.0232355100197</v>
      </c>
      <c r="BU68" s="67">
        <v>61392.92917066993</v>
      </c>
      <c r="BV68" s="64">
        <v>4.9040846846723758</v>
      </c>
      <c r="BW68" s="64">
        <v>0</v>
      </c>
      <c r="BX68" s="64">
        <v>-0.25198326462800003</v>
      </c>
      <c r="BY68" s="67">
        <v>-0.25198326462800003</v>
      </c>
      <c r="BZ68" s="67">
        <v>4.6521014200443762</v>
      </c>
      <c r="CA68" s="64">
        <v>0</v>
      </c>
      <c r="CB68" s="64">
        <v>0</v>
      </c>
      <c r="CC68" s="64">
        <v>9.7737059980609011</v>
      </c>
      <c r="CD68" s="64">
        <v>0</v>
      </c>
      <c r="CE68" s="73">
        <v>9.7737059980609011</v>
      </c>
      <c r="CF68" s="75">
        <v>61407.354978088035</v>
      </c>
      <c r="CG68" s="74">
        <v>83091.648794313922</v>
      </c>
    </row>
    <row r="69" spans="1:86" ht="12.75" customHeight="1">
      <c r="A69" s="18">
        <v>62</v>
      </c>
      <c r="B69" s="27" t="s">
        <v>210</v>
      </c>
      <c r="C69" s="19" t="s">
        <v>102</v>
      </c>
      <c r="D69" s="64">
        <v>12.422814022989305</v>
      </c>
      <c r="E69" s="64">
        <v>37.366797470225592</v>
      </c>
      <c r="F69" s="64">
        <v>41.742055656353052</v>
      </c>
      <c r="G69" s="64">
        <v>9.6578307531730783</v>
      </c>
      <c r="H69" s="64">
        <v>476.74463642894239</v>
      </c>
      <c r="I69" s="64">
        <v>62.060945923847548</v>
      </c>
      <c r="J69" s="64">
        <v>35.603211607597601</v>
      </c>
      <c r="K69" s="64">
        <v>47.380621559122204</v>
      </c>
      <c r="L69" s="64">
        <v>31.073058843703631</v>
      </c>
      <c r="M69" s="64">
        <v>31.419842660676537</v>
      </c>
      <c r="N69" s="64">
        <v>98.239708289311864</v>
      </c>
      <c r="O69" s="64">
        <v>57.772113847535437</v>
      </c>
      <c r="P69" s="64">
        <v>42.331647407146285</v>
      </c>
      <c r="Q69" s="64">
        <v>66.667673891972342</v>
      </c>
      <c r="R69" s="64">
        <v>55.156887573164028</v>
      </c>
      <c r="S69" s="64">
        <v>93.481374658696566</v>
      </c>
      <c r="T69" s="64">
        <v>204.65922399748365</v>
      </c>
      <c r="U69" s="64">
        <v>199.6351208894942</v>
      </c>
      <c r="V69" s="64">
        <v>243.67271140637155</v>
      </c>
      <c r="W69" s="64">
        <v>469.87070892339796</v>
      </c>
      <c r="X69" s="64">
        <v>122.8812048330545</v>
      </c>
      <c r="Y69" s="64">
        <v>400.01065573372125</v>
      </c>
      <c r="Z69" s="64">
        <v>151.29872225245759</v>
      </c>
      <c r="AA69" s="64">
        <v>156.28868361966175</v>
      </c>
      <c r="AB69" s="64">
        <v>25.422575452130804</v>
      </c>
      <c r="AC69" s="64">
        <v>28.315513041128781</v>
      </c>
      <c r="AD69" s="64">
        <v>402.39095270752875</v>
      </c>
      <c r="AE69" s="64">
        <v>49.141589692481176</v>
      </c>
      <c r="AF69" s="64">
        <v>401.9470480835804</v>
      </c>
      <c r="AG69" s="64">
        <v>453.39721446703237</v>
      </c>
      <c r="AH69" s="64">
        <v>159.93136363712503</v>
      </c>
      <c r="AI69" s="64">
        <v>27.843873632152562</v>
      </c>
      <c r="AJ69" s="64">
        <v>47.835110074653038</v>
      </c>
      <c r="AK69" s="64">
        <v>134.39057394093302</v>
      </c>
      <c r="AL69" s="64">
        <v>10.409367350219709</v>
      </c>
      <c r="AM69" s="64">
        <v>284.94612955928687</v>
      </c>
      <c r="AN69" s="64">
        <v>46.76318070054031</v>
      </c>
      <c r="AO69" s="64">
        <v>157.0919756752437</v>
      </c>
      <c r="AP69" s="64">
        <v>314.77421311166898</v>
      </c>
      <c r="AQ69" s="64">
        <v>403.68597720586871</v>
      </c>
      <c r="AR69" s="64">
        <v>412.88190573513248</v>
      </c>
      <c r="AS69" s="64">
        <v>112.31750480087122</v>
      </c>
      <c r="AT69" s="64">
        <v>121.73175208257736</v>
      </c>
      <c r="AU69" s="64">
        <v>34.132325428204261</v>
      </c>
      <c r="AV69" s="64">
        <v>80.070470483280431</v>
      </c>
      <c r="AW69" s="64">
        <v>175.29691431175601</v>
      </c>
      <c r="AX69" s="64">
        <v>108.79922384265613</v>
      </c>
      <c r="AY69" s="64">
        <v>65.201750998132042</v>
      </c>
      <c r="AZ69" s="64">
        <v>36.035583976509336</v>
      </c>
      <c r="BA69" s="64">
        <v>52.817751200205109</v>
      </c>
      <c r="BB69" s="64">
        <v>102.08833773983248</v>
      </c>
      <c r="BC69" s="64">
        <v>9.9049503726511592</v>
      </c>
      <c r="BD69" s="64">
        <v>34.648702185204513</v>
      </c>
      <c r="BE69" s="64">
        <v>124.49828672230774</v>
      </c>
      <c r="BF69" s="64">
        <v>677.11718073628822</v>
      </c>
      <c r="BG69" s="64">
        <v>287.44008539336835</v>
      </c>
      <c r="BH69" s="64">
        <v>714.69538436447158</v>
      </c>
      <c r="BI69" s="64">
        <v>51.343479590959632</v>
      </c>
      <c r="BJ69" s="64">
        <v>32.352800623859835</v>
      </c>
      <c r="BK69" s="64">
        <v>27.418342153972684</v>
      </c>
      <c r="BL69" s="64">
        <v>78.921151939614447</v>
      </c>
      <c r="BM69" s="64">
        <v>533.21813948706358</v>
      </c>
      <c r="BN69" s="64">
        <v>32.521896232678856</v>
      </c>
      <c r="BO69" s="64">
        <v>0</v>
      </c>
      <c r="BP69" s="64">
        <v>0</v>
      </c>
      <c r="BQ69" s="66">
        <v>10001.17883098327</v>
      </c>
      <c r="BR69" s="64">
        <v>11912.881325010083</v>
      </c>
      <c r="BS69" s="64">
        <v>1.0879551727725361</v>
      </c>
      <c r="BT69" s="64">
        <v>3.3499573731136549</v>
      </c>
      <c r="BU69" s="67">
        <v>11917.319237555968</v>
      </c>
      <c r="BV69" s="64">
        <v>2966.6754833552072</v>
      </c>
      <c r="BW69" s="64">
        <v>0</v>
      </c>
      <c r="BX69" s="64">
        <v>-5.538033441159655</v>
      </c>
      <c r="BY69" s="67">
        <v>-5.538033441159655</v>
      </c>
      <c r="BZ69" s="67">
        <v>2961.1374499140475</v>
      </c>
      <c r="CA69" s="64">
        <v>0</v>
      </c>
      <c r="CB69" s="64">
        <v>0</v>
      </c>
      <c r="CC69" s="64">
        <v>293.68311349456906</v>
      </c>
      <c r="CD69" s="64">
        <v>0</v>
      </c>
      <c r="CE69" s="73">
        <v>293.68311349456906</v>
      </c>
      <c r="CF69" s="75">
        <v>15172.139800964585</v>
      </c>
      <c r="CG69" s="74">
        <v>25173.318631947855</v>
      </c>
    </row>
    <row r="70" spans="1:86" ht="12.75" customHeight="1">
      <c r="A70" s="17">
        <v>63</v>
      </c>
      <c r="B70" s="27" t="s">
        <v>211</v>
      </c>
      <c r="C70" s="19" t="s">
        <v>103</v>
      </c>
      <c r="D70" s="64">
        <v>67.679962767112471</v>
      </c>
      <c r="E70" s="64">
        <v>2.2950051293916509</v>
      </c>
      <c r="F70" s="64">
        <v>10.362253539505001</v>
      </c>
      <c r="G70" s="64">
        <v>65.441061347336429</v>
      </c>
      <c r="H70" s="64">
        <v>397.58664219597927</v>
      </c>
      <c r="I70" s="64">
        <v>79.736658229311686</v>
      </c>
      <c r="J70" s="64">
        <v>18.171831248553918</v>
      </c>
      <c r="K70" s="64">
        <v>69.875645262460978</v>
      </c>
      <c r="L70" s="64">
        <v>90.038471946705684</v>
      </c>
      <c r="M70" s="64">
        <v>81.643533242138901</v>
      </c>
      <c r="N70" s="64">
        <v>285.49727431175694</v>
      </c>
      <c r="O70" s="64">
        <v>124.56064257771213</v>
      </c>
      <c r="P70" s="64">
        <v>88.349495151330444</v>
      </c>
      <c r="Q70" s="64">
        <v>92.11228554983127</v>
      </c>
      <c r="R70" s="64">
        <v>173.53210191113939</v>
      </c>
      <c r="S70" s="64">
        <v>137.19448468665547</v>
      </c>
      <c r="T70" s="64">
        <v>189.15237033207129</v>
      </c>
      <c r="U70" s="64">
        <v>164.54392428053069</v>
      </c>
      <c r="V70" s="64">
        <v>288.02320303725645</v>
      </c>
      <c r="W70" s="64">
        <v>200.99314202011911</v>
      </c>
      <c r="X70" s="64">
        <v>47.252105870910547</v>
      </c>
      <c r="Y70" s="64">
        <v>96.267624374171362</v>
      </c>
      <c r="Z70" s="64">
        <v>65.690757588949879</v>
      </c>
      <c r="AA70" s="64">
        <v>431.71750988708925</v>
      </c>
      <c r="AB70" s="64">
        <v>60.933695600422247</v>
      </c>
      <c r="AC70" s="64">
        <v>404.51336209745153</v>
      </c>
      <c r="AD70" s="64">
        <v>629.57971883917207</v>
      </c>
      <c r="AE70" s="64">
        <v>126.11228106546973</v>
      </c>
      <c r="AF70" s="64">
        <v>589.83146579849426</v>
      </c>
      <c r="AG70" s="64">
        <v>610.10785827858126</v>
      </c>
      <c r="AH70" s="64">
        <v>239.24920655256892</v>
      </c>
      <c r="AI70" s="64">
        <v>33.784105979047055</v>
      </c>
      <c r="AJ70" s="64">
        <v>67.854502509442341</v>
      </c>
      <c r="AK70" s="64">
        <v>172.19206594425498</v>
      </c>
      <c r="AL70" s="64">
        <v>34.687665960769969</v>
      </c>
      <c r="AM70" s="64">
        <v>1076.256298225763</v>
      </c>
      <c r="AN70" s="64">
        <v>62.86177789860146</v>
      </c>
      <c r="AO70" s="64">
        <v>286.62493108894387</v>
      </c>
      <c r="AP70" s="64">
        <v>537.65430882835653</v>
      </c>
      <c r="AQ70" s="64">
        <v>523.79418288006298</v>
      </c>
      <c r="AR70" s="64">
        <v>406.42846221755161</v>
      </c>
      <c r="AS70" s="64">
        <v>202.10710380542682</v>
      </c>
      <c r="AT70" s="64">
        <v>33.973425197103495</v>
      </c>
      <c r="AU70" s="64">
        <v>126.56171945398046</v>
      </c>
      <c r="AV70" s="64">
        <v>8.5003371802125756</v>
      </c>
      <c r="AW70" s="64">
        <v>2687.1654409681905</v>
      </c>
      <c r="AX70" s="64">
        <v>604.95085832084624</v>
      </c>
      <c r="AY70" s="64">
        <v>135.32048916368399</v>
      </c>
      <c r="AZ70" s="64">
        <v>227.55504989381197</v>
      </c>
      <c r="BA70" s="64">
        <v>178.17907070804767</v>
      </c>
      <c r="BB70" s="64">
        <v>692.86038118970941</v>
      </c>
      <c r="BC70" s="64">
        <v>48.548346808312331</v>
      </c>
      <c r="BD70" s="64">
        <v>118.92675178980154</v>
      </c>
      <c r="BE70" s="64">
        <v>152.87023909609059</v>
      </c>
      <c r="BF70" s="64">
        <v>295.18315918800255</v>
      </c>
      <c r="BG70" s="64">
        <v>226.44553481431117</v>
      </c>
      <c r="BH70" s="64">
        <v>1845.0150848675155</v>
      </c>
      <c r="BI70" s="64">
        <v>773.30758145997459</v>
      </c>
      <c r="BJ70" s="64">
        <v>431.45659130964526</v>
      </c>
      <c r="BK70" s="64">
        <v>311.48131189207078</v>
      </c>
      <c r="BL70" s="64">
        <v>242.07758541951509</v>
      </c>
      <c r="BM70" s="64">
        <v>9.4683471403156574</v>
      </c>
      <c r="BN70" s="64">
        <v>8890.9492068506552</v>
      </c>
      <c r="BO70" s="64">
        <v>0</v>
      </c>
      <c r="BP70" s="64">
        <v>0</v>
      </c>
      <c r="BQ70" s="66">
        <v>27373.087492770203</v>
      </c>
      <c r="BR70" s="64">
        <v>85787.381510015461</v>
      </c>
      <c r="BS70" s="64">
        <v>19.298224242029008</v>
      </c>
      <c r="BT70" s="64">
        <v>499.71111535467907</v>
      </c>
      <c r="BU70" s="67">
        <v>86306.390849612158</v>
      </c>
      <c r="BV70" s="64">
        <v>0.25255505924844746</v>
      </c>
      <c r="BW70" s="64">
        <v>0</v>
      </c>
      <c r="BX70" s="64">
        <v>1.4225925410064519</v>
      </c>
      <c r="BY70" s="67">
        <v>1.4225925410064519</v>
      </c>
      <c r="BZ70" s="67">
        <v>1.6751476002548995</v>
      </c>
      <c r="CA70" s="64">
        <v>0</v>
      </c>
      <c r="CB70" s="64">
        <v>0</v>
      </c>
      <c r="CC70" s="64">
        <v>490.38052035930286</v>
      </c>
      <c r="CD70" s="64">
        <v>0</v>
      </c>
      <c r="CE70" s="73">
        <v>490.38052035930286</v>
      </c>
      <c r="CF70" s="75">
        <v>86798.44651757172</v>
      </c>
      <c r="CG70" s="74">
        <v>114171.53401034191</v>
      </c>
    </row>
    <row r="71" spans="1:86" ht="12.75" customHeight="1">
      <c r="A71" s="18">
        <v>64</v>
      </c>
      <c r="B71" s="27" t="s">
        <v>212</v>
      </c>
      <c r="C71" s="19" t="s">
        <v>104</v>
      </c>
      <c r="D71" s="64">
        <v>0</v>
      </c>
      <c r="E71" s="64">
        <v>0</v>
      </c>
      <c r="F71" s="64">
        <v>0</v>
      </c>
      <c r="G71" s="64">
        <v>0</v>
      </c>
      <c r="H71" s="64">
        <v>0</v>
      </c>
      <c r="I71" s="64">
        <v>0</v>
      </c>
      <c r="J71" s="64">
        <v>0</v>
      </c>
      <c r="K71" s="64">
        <v>0</v>
      </c>
      <c r="L71" s="64">
        <v>0</v>
      </c>
      <c r="M71" s="64">
        <v>0</v>
      </c>
      <c r="N71" s="64">
        <v>0</v>
      </c>
      <c r="O71" s="64">
        <v>0</v>
      </c>
      <c r="P71" s="64">
        <v>0</v>
      </c>
      <c r="Q71" s="64">
        <v>0</v>
      </c>
      <c r="R71" s="64">
        <v>0</v>
      </c>
      <c r="S71" s="64">
        <v>0</v>
      </c>
      <c r="T71" s="64">
        <v>0</v>
      </c>
      <c r="U71" s="64">
        <v>0</v>
      </c>
      <c r="V71" s="64">
        <v>0</v>
      </c>
      <c r="W71" s="64">
        <v>0</v>
      </c>
      <c r="X71" s="64">
        <v>0</v>
      </c>
      <c r="Y71" s="64">
        <v>0</v>
      </c>
      <c r="Z71" s="64">
        <v>0</v>
      </c>
      <c r="AA71" s="64">
        <v>0</v>
      </c>
      <c r="AB71" s="64">
        <v>0</v>
      </c>
      <c r="AC71" s="64">
        <v>0</v>
      </c>
      <c r="AD71" s="64">
        <v>0</v>
      </c>
      <c r="AE71" s="64">
        <v>0</v>
      </c>
      <c r="AF71" s="64">
        <v>0</v>
      </c>
      <c r="AG71" s="64">
        <v>0</v>
      </c>
      <c r="AH71" s="64">
        <v>0</v>
      </c>
      <c r="AI71" s="64">
        <v>0</v>
      </c>
      <c r="AJ71" s="64">
        <v>0</v>
      </c>
      <c r="AK71" s="64">
        <v>0</v>
      </c>
      <c r="AL71" s="64">
        <v>0</v>
      </c>
      <c r="AM71" s="64">
        <v>0</v>
      </c>
      <c r="AN71" s="64">
        <v>0</v>
      </c>
      <c r="AO71" s="64">
        <v>0</v>
      </c>
      <c r="AP71" s="64">
        <v>0</v>
      </c>
      <c r="AQ71" s="64">
        <v>0</v>
      </c>
      <c r="AR71" s="64">
        <v>0</v>
      </c>
      <c r="AS71" s="64">
        <v>0</v>
      </c>
      <c r="AT71" s="64">
        <v>0</v>
      </c>
      <c r="AU71" s="64">
        <v>374.31262474549743</v>
      </c>
      <c r="AV71" s="64">
        <v>241.53977332851642</v>
      </c>
      <c r="AW71" s="64">
        <v>0</v>
      </c>
      <c r="AX71" s="64">
        <v>0</v>
      </c>
      <c r="AY71" s="64">
        <v>0</v>
      </c>
      <c r="AZ71" s="64">
        <v>0</v>
      </c>
      <c r="BA71" s="64">
        <v>0</v>
      </c>
      <c r="BB71" s="64">
        <v>0</v>
      </c>
      <c r="BC71" s="64">
        <v>0</v>
      </c>
      <c r="BD71" s="64">
        <v>0</v>
      </c>
      <c r="BE71" s="64">
        <v>0</v>
      </c>
      <c r="BF71" s="64">
        <v>0.46973403964237109</v>
      </c>
      <c r="BG71" s="64">
        <v>0</v>
      </c>
      <c r="BH71" s="64">
        <v>0</v>
      </c>
      <c r="BI71" s="64">
        <v>0</v>
      </c>
      <c r="BJ71" s="64">
        <v>3.3702084957984241E-2</v>
      </c>
      <c r="BK71" s="64">
        <v>0</v>
      </c>
      <c r="BL71" s="64">
        <v>0</v>
      </c>
      <c r="BM71" s="64">
        <v>0</v>
      </c>
      <c r="BN71" s="64">
        <v>0</v>
      </c>
      <c r="BO71" s="64">
        <v>0</v>
      </c>
      <c r="BP71" s="64">
        <v>0</v>
      </c>
      <c r="BQ71" s="66">
        <v>616.35583419861428</v>
      </c>
      <c r="BR71" s="64">
        <v>42409.962640197671</v>
      </c>
      <c r="BS71" s="64">
        <v>0</v>
      </c>
      <c r="BT71" s="64">
        <v>636.48872791256201</v>
      </c>
      <c r="BU71" s="67">
        <v>43046.451368110233</v>
      </c>
      <c r="BV71" s="64">
        <v>0</v>
      </c>
      <c r="BW71" s="64">
        <v>0</v>
      </c>
      <c r="BX71" s="64">
        <v>0</v>
      </c>
      <c r="BY71" s="67">
        <v>0</v>
      </c>
      <c r="BZ71" s="67">
        <v>0</v>
      </c>
      <c r="CA71" s="64">
        <v>0</v>
      </c>
      <c r="CB71" s="64">
        <v>0</v>
      </c>
      <c r="CC71" s="64">
        <v>0.34891855844742309</v>
      </c>
      <c r="CD71" s="64">
        <v>0</v>
      </c>
      <c r="CE71" s="73">
        <v>0.34891855844742309</v>
      </c>
      <c r="CF71" s="75">
        <v>43046.80028666868</v>
      </c>
      <c r="CG71" s="74">
        <v>43663.156120867294</v>
      </c>
    </row>
    <row r="72" spans="1:86" ht="12.75" customHeight="1">
      <c r="A72" s="17">
        <v>65</v>
      </c>
      <c r="B72" s="27" t="s">
        <v>213</v>
      </c>
      <c r="C72" s="19" t="s">
        <v>105</v>
      </c>
      <c r="D72" s="64">
        <v>1.041716215177982</v>
      </c>
      <c r="E72" s="64">
        <v>2.664415184359499E-2</v>
      </c>
      <c r="F72" s="64">
        <v>0</v>
      </c>
      <c r="G72" s="64">
        <v>0.29632141912781895</v>
      </c>
      <c r="H72" s="64">
        <v>2.4288363951487932</v>
      </c>
      <c r="I72" s="64">
        <v>0.6056118921113105</v>
      </c>
      <c r="J72" s="64">
        <v>0.79368423798289567</v>
      </c>
      <c r="K72" s="64">
        <v>1.7564765161483087</v>
      </c>
      <c r="L72" s="64">
        <v>0.34568259987316619</v>
      </c>
      <c r="M72" s="64">
        <v>0</v>
      </c>
      <c r="N72" s="64">
        <v>0.54977881337770385</v>
      </c>
      <c r="O72" s="64">
        <v>1.2601416255131588E-3</v>
      </c>
      <c r="P72" s="64">
        <v>1.5014478459013958</v>
      </c>
      <c r="Q72" s="64">
        <v>2.1256077251244063</v>
      </c>
      <c r="R72" s="64">
        <v>3.7287870872812405</v>
      </c>
      <c r="S72" s="64">
        <v>0.96936608782162015</v>
      </c>
      <c r="T72" s="64">
        <v>0.22909788808059905</v>
      </c>
      <c r="U72" s="64">
        <v>0.30093012639771999</v>
      </c>
      <c r="V72" s="64">
        <v>1.2220541612517328</v>
      </c>
      <c r="W72" s="64">
        <v>0.19747190290050309</v>
      </c>
      <c r="X72" s="64">
        <v>3.646597155940132E-3</v>
      </c>
      <c r="Y72" s="64">
        <v>7.6030638722231342E-2</v>
      </c>
      <c r="Z72" s="64">
        <v>0.31752707326868324</v>
      </c>
      <c r="AA72" s="64">
        <v>0.60783858280760505</v>
      </c>
      <c r="AB72" s="64">
        <v>3.7981243986893794E-2</v>
      </c>
      <c r="AC72" s="64">
        <v>0.36266073442301727</v>
      </c>
      <c r="AD72" s="64">
        <v>9.2698327317570755</v>
      </c>
      <c r="AE72" s="64">
        <v>0.38666360760113705</v>
      </c>
      <c r="AF72" s="64">
        <v>0.75575640158844637</v>
      </c>
      <c r="AG72" s="64">
        <v>1.6374932088249157</v>
      </c>
      <c r="AH72" s="64">
        <v>0.55084216759060656</v>
      </c>
      <c r="AI72" s="64">
        <v>3.971803766719322E-3</v>
      </c>
      <c r="AJ72" s="64">
        <v>0.35190180575458163</v>
      </c>
      <c r="AK72" s="64">
        <v>0.109562657541842</v>
      </c>
      <c r="AL72" s="64">
        <v>5.8637665607371145E-2</v>
      </c>
      <c r="AM72" s="64">
        <v>6.0326601205352119</v>
      </c>
      <c r="AN72" s="64">
        <v>0.37431330721526013</v>
      </c>
      <c r="AO72" s="64">
        <v>7.3622820601628974E-2</v>
      </c>
      <c r="AP72" s="64">
        <v>0.52737725555960635</v>
      </c>
      <c r="AQ72" s="64">
        <v>0.10067146620612455</v>
      </c>
      <c r="AR72" s="64">
        <v>1.7938181755632576</v>
      </c>
      <c r="AS72" s="64">
        <v>7.5355075570572139E-2</v>
      </c>
      <c r="AT72" s="64">
        <v>2.1522573624900536</v>
      </c>
      <c r="AU72" s="64">
        <v>1.1860049745082951E-2</v>
      </c>
      <c r="AV72" s="64">
        <v>0</v>
      </c>
      <c r="AW72" s="64">
        <v>0.3006398621708255</v>
      </c>
      <c r="AX72" s="64">
        <v>0.20810473852096861</v>
      </c>
      <c r="AY72" s="64">
        <v>0.13790274676946221</v>
      </c>
      <c r="AZ72" s="64">
        <v>0.36350507312561686</v>
      </c>
      <c r="BA72" s="64">
        <v>7.8861043663048913E-2</v>
      </c>
      <c r="BB72" s="64">
        <v>0.72550183336393825</v>
      </c>
      <c r="BC72" s="64">
        <v>1.3834210821452416E-2</v>
      </c>
      <c r="BD72" s="64">
        <v>1.7344472016494014E-2</v>
      </c>
      <c r="BE72" s="64">
        <v>0.16244054863973945</v>
      </c>
      <c r="BF72" s="64">
        <v>0.49916436300914102</v>
      </c>
      <c r="BG72" s="64">
        <v>0.67784944489511201</v>
      </c>
      <c r="BH72" s="64">
        <v>1.6147875329937427</v>
      </c>
      <c r="BI72" s="64">
        <v>0.86009474020415633</v>
      </c>
      <c r="BJ72" s="64">
        <v>0.162843537502248</v>
      </c>
      <c r="BK72" s="64">
        <v>0.1132092975141237</v>
      </c>
      <c r="BL72" s="64">
        <v>0.10260029480503163</v>
      </c>
      <c r="BM72" s="64">
        <v>2.0868764829762146E-2</v>
      </c>
      <c r="BN72" s="64">
        <v>0.15315564021890254</v>
      </c>
      <c r="BO72" s="64">
        <v>0</v>
      </c>
      <c r="BP72" s="64">
        <v>0</v>
      </c>
      <c r="BQ72" s="66">
        <v>50.005765906123919</v>
      </c>
      <c r="BR72" s="64">
        <v>66.655417162271647</v>
      </c>
      <c r="BS72" s="64">
        <v>0</v>
      </c>
      <c r="BT72" s="64">
        <v>1.5579534395291632</v>
      </c>
      <c r="BU72" s="67">
        <v>68.213370601800804</v>
      </c>
      <c r="BV72" s="64">
        <v>12.349657651539488</v>
      </c>
      <c r="BW72" s="64">
        <v>0</v>
      </c>
      <c r="BX72" s="64">
        <v>-0.81817874288172243</v>
      </c>
      <c r="BY72" s="67">
        <v>-0.81817874288172243</v>
      </c>
      <c r="BZ72" s="67">
        <v>11.531478908657766</v>
      </c>
      <c r="CA72" s="64">
        <v>0</v>
      </c>
      <c r="CB72" s="64">
        <v>0</v>
      </c>
      <c r="CC72" s="64">
        <v>2.0988595821691547E-4</v>
      </c>
      <c r="CD72" s="64">
        <v>0</v>
      </c>
      <c r="CE72" s="73">
        <v>2.0988595821691547E-4</v>
      </c>
      <c r="CF72" s="75">
        <v>79.745059396416778</v>
      </c>
      <c r="CG72" s="74">
        <v>129.7508253025407</v>
      </c>
    </row>
    <row r="73" spans="1:86" ht="12.75" customHeight="1">
      <c r="A73" s="20">
        <v>66</v>
      </c>
      <c r="B73" s="186" t="s">
        <v>106</v>
      </c>
      <c r="C73" s="91" t="s">
        <v>334</v>
      </c>
      <c r="D73" s="151">
        <v>135391.57048245301</v>
      </c>
      <c r="E73" s="152">
        <v>7558.0364487892075</v>
      </c>
      <c r="F73" s="152">
        <v>4565.1066027162706</v>
      </c>
      <c r="G73" s="152">
        <v>22341.265908370722</v>
      </c>
      <c r="H73" s="152">
        <v>453551.21019556635</v>
      </c>
      <c r="I73" s="152">
        <v>96570.562529709598</v>
      </c>
      <c r="J73" s="152">
        <v>46903.663221108902</v>
      </c>
      <c r="K73" s="152">
        <v>68215.678960257472</v>
      </c>
      <c r="L73" s="152">
        <v>40817.261623096776</v>
      </c>
      <c r="M73" s="152">
        <v>88777.660215326381</v>
      </c>
      <c r="N73" s="152">
        <v>191361.07752652941</v>
      </c>
      <c r="O73" s="152">
        <v>83093.050081001609</v>
      </c>
      <c r="P73" s="152">
        <v>87289.89765298806</v>
      </c>
      <c r="Q73" s="152">
        <v>91294.194872215347</v>
      </c>
      <c r="R73" s="152">
        <v>133425.82552205582</v>
      </c>
      <c r="S73" s="152">
        <v>181028.40274276928</v>
      </c>
      <c r="T73" s="152">
        <v>89245.018340149836</v>
      </c>
      <c r="U73" s="152">
        <v>104153.97521144283</v>
      </c>
      <c r="V73" s="152">
        <v>217272.34941804508</v>
      </c>
      <c r="W73" s="152">
        <v>283691.1803989624</v>
      </c>
      <c r="X73" s="152">
        <v>86013.457685444198</v>
      </c>
      <c r="Y73" s="152">
        <v>67706.32945960683</v>
      </c>
      <c r="Z73" s="152">
        <v>65653.900841925963</v>
      </c>
      <c r="AA73" s="152">
        <v>266868.34906915075</v>
      </c>
      <c r="AB73" s="152">
        <v>21359.686137097779</v>
      </c>
      <c r="AC73" s="152">
        <v>73084.205859423368</v>
      </c>
      <c r="AD73" s="152">
        <v>712670.96004207176</v>
      </c>
      <c r="AE73" s="152">
        <v>84453.759855149445</v>
      </c>
      <c r="AF73" s="152">
        <v>368520.73218643578</v>
      </c>
      <c r="AG73" s="152">
        <v>221773.12534820262</v>
      </c>
      <c r="AH73" s="152">
        <v>181143.15084007714</v>
      </c>
      <c r="AI73" s="152">
        <v>36144.35768851023</v>
      </c>
      <c r="AJ73" s="152">
        <v>50694.225494079736</v>
      </c>
      <c r="AK73" s="152">
        <v>148055.49148256893</v>
      </c>
      <c r="AL73" s="152">
        <v>23571.892765828448</v>
      </c>
      <c r="AM73" s="152">
        <v>195952.14752060533</v>
      </c>
      <c r="AN73" s="152">
        <v>54596.462821971669</v>
      </c>
      <c r="AO73" s="152">
        <v>64034.656267974591</v>
      </c>
      <c r="AP73" s="152">
        <v>142114.2838045863</v>
      </c>
      <c r="AQ73" s="152">
        <v>107766.79970217895</v>
      </c>
      <c r="AR73" s="152">
        <v>228962.85098140451</v>
      </c>
      <c r="AS73" s="152">
        <v>127427.72886533057</v>
      </c>
      <c r="AT73" s="152">
        <v>64383.127851296791</v>
      </c>
      <c r="AU73" s="152">
        <v>83938.741575442502</v>
      </c>
      <c r="AV73" s="152">
        <v>155574.26149807771</v>
      </c>
      <c r="AW73" s="152">
        <v>175003.02544713681</v>
      </c>
      <c r="AX73" s="152">
        <v>97798.621147360915</v>
      </c>
      <c r="AY73" s="152">
        <v>34671.247281985772</v>
      </c>
      <c r="AZ73" s="152">
        <v>58915.79091756948</v>
      </c>
      <c r="BA73" s="152">
        <v>27730.897379895654</v>
      </c>
      <c r="BB73" s="152">
        <v>66252.413992792121</v>
      </c>
      <c r="BC73" s="152">
        <v>11074.305607181092</v>
      </c>
      <c r="BD73" s="152">
        <v>45326.906485883766</v>
      </c>
      <c r="BE73" s="152">
        <v>108203.31599383091</v>
      </c>
      <c r="BF73" s="152">
        <v>238038.49247087148</v>
      </c>
      <c r="BG73" s="152">
        <v>82511.320203669442</v>
      </c>
      <c r="BH73" s="152">
        <v>177627.81184465924</v>
      </c>
      <c r="BI73" s="152">
        <v>52195.923972791708</v>
      </c>
      <c r="BJ73" s="152">
        <v>43282.674118962779</v>
      </c>
      <c r="BK73" s="154">
        <v>33263.305944383705</v>
      </c>
      <c r="BL73" s="154">
        <v>30603.737382356718</v>
      </c>
      <c r="BM73" s="154">
        <v>8255.4538308322608</v>
      </c>
      <c r="BN73" s="154">
        <v>33199.143844825907</v>
      </c>
      <c r="BO73" s="154">
        <v>0.19619628658614613</v>
      </c>
      <c r="BP73" s="154">
        <v>0</v>
      </c>
      <c r="BQ73" s="153">
        <v>7382966.2576612728</v>
      </c>
      <c r="BR73" s="154">
        <v>4196855.0473868586</v>
      </c>
      <c r="BS73" s="152">
        <v>121561.31403185931</v>
      </c>
      <c r="BT73" s="152">
        <v>1959433.5318338841</v>
      </c>
      <c r="BU73" s="152">
        <v>6277849.8932526018</v>
      </c>
      <c r="BV73" s="152">
        <v>1487277.9434616629</v>
      </c>
      <c r="BW73" s="152">
        <v>3484.7791908465811</v>
      </c>
      <c r="BX73" s="152">
        <v>-115232.09984375052</v>
      </c>
      <c r="BY73" s="152">
        <v>-111747.32065290395</v>
      </c>
      <c r="BZ73" s="152">
        <v>1375530.6228087593</v>
      </c>
      <c r="CA73" s="152">
        <v>0</v>
      </c>
      <c r="CB73" s="152">
        <v>0</v>
      </c>
      <c r="CC73" s="152">
        <v>1592096.1847616751</v>
      </c>
      <c r="CD73" s="152">
        <v>0</v>
      </c>
      <c r="CE73" s="152">
        <v>1592096.1847616751</v>
      </c>
      <c r="CF73" s="151">
        <v>9245476.7008230351</v>
      </c>
      <c r="CG73" s="155">
        <v>16628442.958484307</v>
      </c>
      <c r="CH73" s="156"/>
    </row>
    <row r="74" spans="1:86" ht="12.75" customHeight="1">
      <c r="A74" s="29">
        <v>67</v>
      </c>
      <c r="B74" s="193" t="s">
        <v>149</v>
      </c>
      <c r="C74" s="194" t="s">
        <v>298</v>
      </c>
      <c r="D74" s="64">
        <v>11459.873697617311</v>
      </c>
      <c r="E74" s="64">
        <v>499.24255816015045</v>
      </c>
      <c r="F74" s="64">
        <v>550.92676377716123</v>
      </c>
      <c r="G74" s="64">
        <v>4013.2578980184726</v>
      </c>
      <c r="H74" s="64">
        <v>57659.97033892278</v>
      </c>
      <c r="I74" s="64">
        <v>21176.467900160151</v>
      </c>
      <c r="J74" s="64">
        <v>5762.2955134493577</v>
      </c>
      <c r="K74" s="64">
        <v>11924.097421850687</v>
      </c>
      <c r="L74" s="64">
        <v>5160.5200675952728</v>
      </c>
      <c r="M74" s="64">
        <v>123757.36855252065</v>
      </c>
      <c r="N74" s="64">
        <v>44863.68883660245</v>
      </c>
      <c r="O74" s="64">
        <v>18518.728966684976</v>
      </c>
      <c r="P74" s="64">
        <v>17124.059084481381</v>
      </c>
      <c r="Q74" s="64">
        <v>10658.334914945144</v>
      </c>
      <c r="R74" s="64">
        <v>41709.349515442656</v>
      </c>
      <c r="S74" s="64">
        <v>22523.514468963844</v>
      </c>
      <c r="T74" s="64">
        <v>30249.296733049017</v>
      </c>
      <c r="U74" s="64">
        <v>22531.519678242425</v>
      </c>
      <c r="V74" s="64">
        <v>36113.224745744526</v>
      </c>
      <c r="W74" s="64">
        <v>51784.297370829328</v>
      </c>
      <c r="X74" s="64">
        <v>19989.331986866448</v>
      </c>
      <c r="Y74" s="64">
        <v>11915.2792286124</v>
      </c>
      <c r="Z74" s="64">
        <v>10085.617500618457</v>
      </c>
      <c r="AA74" s="64">
        <v>63012.74203353846</v>
      </c>
      <c r="AB74" s="64">
        <v>1098.5012897071035</v>
      </c>
      <c r="AC74" s="64">
        <v>5294.5760268061658</v>
      </c>
      <c r="AD74" s="64">
        <v>45927.387149450231</v>
      </c>
      <c r="AE74" s="64">
        <v>8121.6343398761901</v>
      </c>
      <c r="AF74" s="64">
        <v>30445.155384202488</v>
      </c>
      <c r="AG74" s="64">
        <v>13303.290227394633</v>
      </c>
      <c r="AH74" s="64">
        <v>11810.375132090465</v>
      </c>
      <c r="AI74" s="64">
        <v>12375.671392889237</v>
      </c>
      <c r="AJ74" s="64">
        <v>13463.272399996047</v>
      </c>
      <c r="AK74" s="64">
        <v>10242.341807463603</v>
      </c>
      <c r="AL74" s="64">
        <v>1865.4919517582216</v>
      </c>
      <c r="AM74" s="64">
        <v>10709.818346776688</v>
      </c>
      <c r="AN74" s="64">
        <v>4276.1123234903707</v>
      </c>
      <c r="AO74" s="64">
        <v>6353.1454162114114</v>
      </c>
      <c r="AP74" s="64">
        <v>12771.117465443072</v>
      </c>
      <c r="AQ74" s="64">
        <v>13843.167729587691</v>
      </c>
      <c r="AR74" s="64">
        <v>17455.47796003542</v>
      </c>
      <c r="AS74" s="64">
        <v>9673.2883885487008</v>
      </c>
      <c r="AT74" s="64">
        <v>3913.9497370794611</v>
      </c>
      <c r="AU74" s="64">
        <v>6326.6818495626803</v>
      </c>
      <c r="AV74" s="64">
        <v>479.41845745775862</v>
      </c>
      <c r="AW74" s="64">
        <v>14262.456722362656</v>
      </c>
      <c r="AX74" s="64">
        <v>7194.8867775186518</v>
      </c>
      <c r="AY74" s="64">
        <v>3641.9857906602829</v>
      </c>
      <c r="AZ74" s="64">
        <v>3594.6142441780635</v>
      </c>
      <c r="BA74" s="64">
        <v>2736.0662558512859</v>
      </c>
      <c r="BB74" s="64">
        <v>3800.9457325111052</v>
      </c>
      <c r="BC74" s="64">
        <v>815.35121432054734</v>
      </c>
      <c r="BD74" s="64">
        <v>4515.5100124958371</v>
      </c>
      <c r="BE74" s="64">
        <v>8462.0192755258031</v>
      </c>
      <c r="BF74" s="64">
        <v>16721.369290548202</v>
      </c>
      <c r="BG74" s="64">
        <v>4033.0066608391407</v>
      </c>
      <c r="BH74" s="64">
        <v>19342.773409287525</v>
      </c>
      <c r="BI74" s="64">
        <v>3470.6457894404771</v>
      </c>
      <c r="BJ74" s="64">
        <v>3228.0070256064337</v>
      </c>
      <c r="BK74" s="64">
        <v>1851.6489250906054</v>
      </c>
      <c r="BL74" s="64">
        <v>1595.1066280724372</v>
      </c>
      <c r="BM74" s="64">
        <v>1215.0296260656912</v>
      </c>
      <c r="BN74" s="64">
        <v>1503.6157281628566</v>
      </c>
      <c r="BO74" s="64">
        <v>1.1588749469694423E-2</v>
      </c>
      <c r="BP74" s="64">
        <v>0</v>
      </c>
      <c r="BQ74" s="64">
        <v>984777.93124980817</v>
      </c>
      <c r="BR74" s="64">
        <v>285867.73917475669</v>
      </c>
      <c r="BS74" s="64">
        <v>184.63136042751742</v>
      </c>
      <c r="BT74" s="64">
        <v>22516.858741995569</v>
      </c>
      <c r="BU74" s="64">
        <v>308569.22927717969</v>
      </c>
      <c r="BV74" s="64">
        <v>124106.42520191755</v>
      </c>
      <c r="BW74" s="64">
        <v>976.20658327350895</v>
      </c>
      <c r="BX74" s="64">
        <v>60955.406098543121</v>
      </c>
      <c r="BY74" s="64">
        <v>61931.61268181663</v>
      </c>
      <c r="BZ74" s="64">
        <v>186038.03788373416</v>
      </c>
      <c r="CA74" s="64">
        <v>0</v>
      </c>
      <c r="CB74" s="64">
        <v>0</v>
      </c>
      <c r="CC74" s="64">
        <v>141707.10671088437</v>
      </c>
      <c r="CD74" s="64">
        <v>0</v>
      </c>
      <c r="CE74" s="64">
        <v>141707.10671088437</v>
      </c>
      <c r="CF74" s="64">
        <v>636314.37387179839</v>
      </c>
      <c r="CG74" s="64">
        <v>1621092.3051216058</v>
      </c>
      <c r="CH74" s="156"/>
    </row>
    <row r="75" spans="1:86" ht="12.75" customHeight="1">
      <c r="A75" s="18">
        <v>68</v>
      </c>
      <c r="B75" s="195" t="s">
        <v>54</v>
      </c>
      <c r="C75" s="69" t="s">
        <v>299</v>
      </c>
      <c r="D75" s="64">
        <v>4916.7869951007278</v>
      </c>
      <c r="E75" s="64">
        <v>103.5763683497068</v>
      </c>
      <c r="F75" s="64">
        <v>178.87863011046932</v>
      </c>
      <c r="G75" s="64">
        <v>687.79133388114087</v>
      </c>
      <c r="H75" s="64">
        <v>3058.4937135363957</v>
      </c>
      <c r="I75" s="64">
        <v>1675.9367941792977</v>
      </c>
      <c r="J75" s="64">
        <v>467.3783274600242</v>
      </c>
      <c r="K75" s="64">
        <v>850.31073497709815</v>
      </c>
      <c r="L75" s="64">
        <v>836.26196459973437</v>
      </c>
      <c r="M75" s="64">
        <v>4716.3412315788146</v>
      </c>
      <c r="N75" s="64">
        <v>5213.0301734963541</v>
      </c>
      <c r="O75" s="64">
        <v>1248.7789057765317</v>
      </c>
      <c r="P75" s="64">
        <v>1080.0880611377825</v>
      </c>
      <c r="Q75" s="64">
        <v>1809.6132959487027</v>
      </c>
      <c r="R75" s="64">
        <v>1904.8970254596024</v>
      </c>
      <c r="S75" s="64">
        <v>2310.5941331897798</v>
      </c>
      <c r="T75" s="64">
        <v>959.73753160622323</v>
      </c>
      <c r="U75" s="64">
        <v>1184.7875058903182</v>
      </c>
      <c r="V75" s="64">
        <v>1592.9462059021926</v>
      </c>
      <c r="W75" s="64">
        <v>2483.8958229192517</v>
      </c>
      <c r="X75" s="64">
        <v>1581.3660888081256</v>
      </c>
      <c r="Y75" s="64">
        <v>995.88395926326268</v>
      </c>
      <c r="Z75" s="64">
        <v>271.56029593657212</v>
      </c>
      <c r="AA75" s="64">
        <v>5646.789792977117</v>
      </c>
      <c r="AB75" s="64">
        <v>615.06190797290753</v>
      </c>
      <c r="AC75" s="64">
        <v>3519.3595414884967</v>
      </c>
      <c r="AD75" s="64">
        <v>12929.086760311688</v>
      </c>
      <c r="AE75" s="64">
        <v>2452.8122093882594</v>
      </c>
      <c r="AF75" s="64">
        <v>9891.5209064730188</v>
      </c>
      <c r="AG75" s="64">
        <v>6728.6814105343065</v>
      </c>
      <c r="AH75" s="64">
        <v>14849.078529641787</v>
      </c>
      <c r="AI75" s="64">
        <v>1872.3120040899855</v>
      </c>
      <c r="AJ75" s="64">
        <v>1868.6639484919447</v>
      </c>
      <c r="AK75" s="64">
        <v>3756.32990232879</v>
      </c>
      <c r="AL75" s="64">
        <v>1745.3312644462512</v>
      </c>
      <c r="AM75" s="64">
        <v>7593.3871613877154</v>
      </c>
      <c r="AN75" s="64">
        <v>735.08047445017019</v>
      </c>
      <c r="AO75" s="64">
        <v>984.80808060172342</v>
      </c>
      <c r="AP75" s="64">
        <v>3049.5063886112894</v>
      </c>
      <c r="AQ75" s="64">
        <v>1957.4107925295993</v>
      </c>
      <c r="AR75" s="64">
        <v>14760.380768499861</v>
      </c>
      <c r="AS75" s="64">
        <v>6362.2922122218688</v>
      </c>
      <c r="AT75" s="64">
        <v>3063.4568407048077</v>
      </c>
      <c r="AU75" s="64">
        <v>5846.0973015641548</v>
      </c>
      <c r="AV75" s="64">
        <v>2468.4361564762194</v>
      </c>
      <c r="AW75" s="64">
        <v>4930.5997256054588</v>
      </c>
      <c r="AX75" s="64">
        <v>1781.8375130733798</v>
      </c>
      <c r="AY75" s="64">
        <v>1843.6670784880632</v>
      </c>
      <c r="AZ75" s="64">
        <v>946.0172025059469</v>
      </c>
      <c r="BA75" s="64">
        <v>745.90001567235788</v>
      </c>
      <c r="BB75" s="64">
        <v>1961.7765121653017</v>
      </c>
      <c r="BC75" s="64">
        <v>276.54782401981714</v>
      </c>
      <c r="BD75" s="64">
        <v>328.43102635298487</v>
      </c>
      <c r="BE75" s="64">
        <v>1331.9188445975767</v>
      </c>
      <c r="BF75" s="64">
        <v>27680.981690256089</v>
      </c>
      <c r="BG75" s="64">
        <v>7196.5405043579412</v>
      </c>
      <c r="BH75" s="64">
        <v>16422.23989810588</v>
      </c>
      <c r="BI75" s="64">
        <v>5434.5088165442721</v>
      </c>
      <c r="BJ75" s="64">
        <v>2699.0072601282163</v>
      </c>
      <c r="BK75" s="64">
        <v>1954.7465668062323</v>
      </c>
      <c r="BL75" s="64">
        <v>2851.4052692686178</v>
      </c>
      <c r="BM75" s="64">
        <v>184.88519117494118</v>
      </c>
      <c r="BN75" s="64">
        <v>877.45190746301114</v>
      </c>
      <c r="BO75" s="64">
        <v>-2.6935604540743804E-11</v>
      </c>
      <c r="BP75" s="64">
        <v>0</v>
      </c>
      <c r="BQ75" s="66">
        <v>232273.28230088612</v>
      </c>
      <c r="BR75" s="64">
        <v>529818.31343838328</v>
      </c>
      <c r="BS75" s="64">
        <v>-64.745392286844307</v>
      </c>
      <c r="BT75" s="64">
        <v>6295.8094241198314</v>
      </c>
      <c r="BU75" s="67">
        <v>536049.37747021636</v>
      </c>
      <c r="BV75" s="64">
        <v>119301.93133642005</v>
      </c>
      <c r="BW75" s="64">
        <v>398.40035921698166</v>
      </c>
      <c r="BX75" s="64">
        <v>317.10629236832739</v>
      </c>
      <c r="BY75" s="67">
        <v>715.5066515853091</v>
      </c>
      <c r="BZ75" s="67">
        <v>120017.43798800536</v>
      </c>
      <c r="CA75" s="64">
        <v>0</v>
      </c>
      <c r="CB75" s="64">
        <v>0</v>
      </c>
      <c r="CC75" s="64">
        <v>5528.9022408921865</v>
      </c>
      <c r="CD75" s="64">
        <v>0</v>
      </c>
      <c r="CE75" s="73">
        <v>5528.9022408921865</v>
      </c>
      <c r="CF75" s="75">
        <v>661595.71769911388</v>
      </c>
      <c r="CG75" s="74">
        <v>893869</v>
      </c>
    </row>
    <row r="76" spans="1:86" ht="12.75" customHeight="1">
      <c r="A76" s="20">
        <v>69</v>
      </c>
      <c r="B76" s="440" t="s">
        <v>109</v>
      </c>
      <c r="C76" s="77" t="s">
        <v>334</v>
      </c>
      <c r="D76" s="151">
        <v>151768.23117517107</v>
      </c>
      <c r="E76" s="152">
        <v>8160.8553752990647</v>
      </c>
      <c r="F76" s="152">
        <v>5294.9119966039007</v>
      </c>
      <c r="G76" s="152">
        <v>27042.315140270337</v>
      </c>
      <c r="H76" s="152">
        <v>514269.67424802552</v>
      </c>
      <c r="I76" s="152">
        <v>119422.96722404905</v>
      </c>
      <c r="J76" s="152">
        <v>53133.337062018283</v>
      </c>
      <c r="K76" s="152">
        <v>80990.087117085262</v>
      </c>
      <c r="L76" s="152">
        <v>46814.043655291782</v>
      </c>
      <c r="M76" s="152">
        <v>217251.36999942586</v>
      </c>
      <c r="N76" s="152">
        <v>241437.79653662822</v>
      </c>
      <c r="O76" s="152">
        <v>102860.55795346311</v>
      </c>
      <c r="P76" s="152">
        <v>105494.04479860722</v>
      </c>
      <c r="Q76" s="152">
        <v>103762.14308310919</v>
      </c>
      <c r="R76" s="152">
        <v>177040.07206295806</v>
      </c>
      <c r="S76" s="152">
        <v>205862.51134492291</v>
      </c>
      <c r="T76" s="152">
        <v>120454.05260480508</v>
      </c>
      <c r="U76" s="152">
        <v>127870.28239557556</v>
      </c>
      <c r="V76" s="152">
        <v>254978.5203696918</v>
      </c>
      <c r="W76" s="152">
        <v>337959.373592711</v>
      </c>
      <c r="X76" s="152">
        <v>107584.15576111876</v>
      </c>
      <c r="Y76" s="152">
        <v>80617.49264748249</v>
      </c>
      <c r="Z76" s="152">
        <v>76011.078638480991</v>
      </c>
      <c r="AA76" s="152">
        <v>335527.88089566631</v>
      </c>
      <c r="AB76" s="152">
        <v>23073.249334777789</v>
      </c>
      <c r="AC76" s="152">
        <v>81898.14142771803</v>
      </c>
      <c r="AD76" s="152">
        <v>771527.43395183375</v>
      </c>
      <c r="AE76" s="152">
        <v>95028.206404413897</v>
      </c>
      <c r="AF76" s="152">
        <v>408857.40847711131</v>
      </c>
      <c r="AG76" s="152">
        <v>241805.09698613157</v>
      </c>
      <c r="AH76" s="152">
        <v>207802.6045018094</v>
      </c>
      <c r="AI76" s="152">
        <v>50392.341085489454</v>
      </c>
      <c r="AJ76" s="152">
        <v>66026.16184256773</v>
      </c>
      <c r="AK76" s="152">
        <v>162054.16319236133</v>
      </c>
      <c r="AL76" s="152">
        <v>27182.715982032918</v>
      </c>
      <c r="AM76" s="152">
        <v>214255.35302876972</v>
      </c>
      <c r="AN76" s="152">
        <v>59607.655619912213</v>
      </c>
      <c r="AO76" s="152">
        <v>71372.609764787732</v>
      </c>
      <c r="AP76" s="152">
        <v>157934.90765864064</v>
      </c>
      <c r="AQ76" s="152">
        <v>123567.37822429623</v>
      </c>
      <c r="AR76" s="152">
        <v>261178.70970993978</v>
      </c>
      <c r="AS76" s="152">
        <v>143463.30946610114</v>
      </c>
      <c r="AT76" s="152">
        <v>71360.534429081061</v>
      </c>
      <c r="AU76" s="152">
        <v>96111.520726569332</v>
      </c>
      <c r="AV76" s="152">
        <v>158522.11611201169</v>
      </c>
      <c r="AW76" s="152">
        <v>194196.08189510493</v>
      </c>
      <c r="AX76" s="152">
        <v>106775.34543795294</v>
      </c>
      <c r="AY76" s="152">
        <v>40156.900151134119</v>
      </c>
      <c r="AZ76" s="152">
        <v>63456.422364253485</v>
      </c>
      <c r="BA76" s="152">
        <v>31212.863651419299</v>
      </c>
      <c r="BB76" s="152">
        <v>72015.136237468527</v>
      </c>
      <c r="BC76" s="152">
        <v>12166.204645521457</v>
      </c>
      <c r="BD76" s="152">
        <v>50170.847524732591</v>
      </c>
      <c r="BE76" s="152">
        <v>117997.25411395429</v>
      </c>
      <c r="BF76" s="152">
        <v>282440.84345167578</v>
      </c>
      <c r="BG76" s="152">
        <v>93740.867368866515</v>
      </c>
      <c r="BH76" s="152">
        <v>213392.82515205265</v>
      </c>
      <c r="BI76" s="152">
        <v>61101.078578776454</v>
      </c>
      <c r="BJ76" s="152">
        <v>49209.68840469743</v>
      </c>
      <c r="BK76" s="152">
        <v>37069.701436280549</v>
      </c>
      <c r="BL76" s="152">
        <v>35050.249279697775</v>
      </c>
      <c r="BM76" s="152">
        <v>9655.368648072892</v>
      </c>
      <c r="BN76" s="152">
        <v>35580.21148045177</v>
      </c>
      <c r="BO76" s="152">
        <v>0.20778503602890497</v>
      </c>
      <c r="BP76" s="152">
        <v>0</v>
      </c>
      <c r="BQ76" s="153">
        <v>8600017.471211968</v>
      </c>
      <c r="BR76" s="154">
        <v>5012541.0999999987</v>
      </c>
      <c r="BS76" s="152">
        <v>121681.19999999998</v>
      </c>
      <c r="BT76" s="152">
        <v>1988246.1999999995</v>
      </c>
      <c r="BU76" s="152">
        <v>7122468.4999999981</v>
      </c>
      <c r="BV76" s="152">
        <v>1730686.3000000005</v>
      </c>
      <c r="BW76" s="152">
        <v>4859.3861333370724</v>
      </c>
      <c r="BX76" s="152">
        <v>-53959.58745283907</v>
      </c>
      <c r="BY76" s="152">
        <v>-49100.201319502004</v>
      </c>
      <c r="BZ76" s="152">
        <v>1681586.0986804988</v>
      </c>
      <c r="CA76" s="152">
        <v>0</v>
      </c>
      <c r="CB76" s="152">
        <v>0</v>
      </c>
      <c r="CC76" s="152">
        <v>1739332.1937134515</v>
      </c>
      <c r="CD76" s="152">
        <v>0</v>
      </c>
      <c r="CE76" s="152">
        <v>1739332.1937134515</v>
      </c>
      <c r="CF76" s="151">
        <v>10543386.792393947</v>
      </c>
      <c r="CG76" s="155">
        <v>19143404.263605911</v>
      </c>
      <c r="CH76" s="156"/>
    </row>
    <row r="77" spans="1:86" ht="12.75" customHeight="1">
      <c r="A77" s="18">
        <v>70</v>
      </c>
      <c r="B77" s="158" t="s">
        <v>114</v>
      </c>
      <c r="C77" s="159" t="s">
        <v>373</v>
      </c>
      <c r="D77" s="188">
        <v>0</v>
      </c>
      <c r="E77" s="187">
        <v>0</v>
      </c>
      <c r="F77" s="187">
        <v>0</v>
      </c>
      <c r="G77" s="187">
        <v>0</v>
      </c>
      <c r="H77" s="187">
        <v>0</v>
      </c>
      <c r="I77" s="187">
        <v>0</v>
      </c>
      <c r="J77" s="187">
        <v>0</v>
      </c>
      <c r="K77" s="187">
        <v>0</v>
      </c>
      <c r="L77" s="187">
        <v>0</v>
      </c>
      <c r="M77" s="187">
        <v>0</v>
      </c>
      <c r="N77" s="187">
        <v>0</v>
      </c>
      <c r="O77" s="187">
        <v>0</v>
      </c>
      <c r="P77" s="187">
        <v>0</v>
      </c>
      <c r="Q77" s="187">
        <v>0</v>
      </c>
      <c r="R77" s="187">
        <v>0</v>
      </c>
      <c r="S77" s="187">
        <v>0</v>
      </c>
      <c r="T77" s="187">
        <v>0</v>
      </c>
      <c r="U77" s="187">
        <v>0</v>
      </c>
      <c r="V77" s="187">
        <v>0</v>
      </c>
      <c r="W77" s="187">
        <v>0</v>
      </c>
      <c r="X77" s="187">
        <v>0</v>
      </c>
      <c r="Y77" s="187">
        <v>0</v>
      </c>
      <c r="Z77" s="187">
        <v>0</v>
      </c>
      <c r="AA77" s="187">
        <v>0</v>
      </c>
      <c r="AB77" s="187">
        <v>0</v>
      </c>
      <c r="AC77" s="187">
        <v>0</v>
      </c>
      <c r="AD77" s="187">
        <v>0</v>
      </c>
      <c r="AE77" s="187">
        <v>0</v>
      </c>
      <c r="AF77" s="187">
        <v>0</v>
      </c>
      <c r="AG77" s="187">
        <v>0</v>
      </c>
      <c r="AH77" s="187">
        <v>0</v>
      </c>
      <c r="AI77" s="187">
        <v>0</v>
      </c>
      <c r="AJ77" s="187">
        <v>0</v>
      </c>
      <c r="AK77" s="187">
        <v>0</v>
      </c>
      <c r="AL77" s="187">
        <v>0</v>
      </c>
      <c r="AM77" s="187">
        <v>0</v>
      </c>
      <c r="AN77" s="187">
        <v>0</v>
      </c>
      <c r="AO77" s="187">
        <v>0</v>
      </c>
      <c r="AP77" s="187">
        <v>0</v>
      </c>
      <c r="AQ77" s="187">
        <v>0</v>
      </c>
      <c r="AR77" s="187">
        <v>0</v>
      </c>
      <c r="AS77" s="187">
        <v>0</v>
      </c>
      <c r="AT77" s="187">
        <v>0</v>
      </c>
      <c r="AU77" s="187">
        <v>0</v>
      </c>
      <c r="AV77" s="187">
        <v>0</v>
      </c>
      <c r="AW77" s="187">
        <v>0</v>
      </c>
      <c r="AX77" s="187">
        <v>0</v>
      </c>
      <c r="AY77" s="187">
        <v>0</v>
      </c>
      <c r="AZ77" s="187">
        <v>0</v>
      </c>
      <c r="BA77" s="187">
        <v>0</v>
      </c>
      <c r="BB77" s="187">
        <v>0</v>
      </c>
      <c r="BC77" s="187">
        <v>0</v>
      </c>
      <c r="BD77" s="187">
        <v>0</v>
      </c>
      <c r="BE77" s="187">
        <v>0</v>
      </c>
      <c r="BF77" s="187">
        <v>0</v>
      </c>
      <c r="BG77" s="187">
        <v>0</v>
      </c>
      <c r="BH77" s="187">
        <v>0</v>
      </c>
      <c r="BI77" s="187">
        <v>0</v>
      </c>
      <c r="BJ77" s="187">
        <v>0</v>
      </c>
      <c r="BK77" s="187">
        <v>0</v>
      </c>
      <c r="BL77" s="187">
        <v>0</v>
      </c>
      <c r="BM77" s="187">
        <v>0</v>
      </c>
      <c r="BN77" s="187">
        <v>0</v>
      </c>
      <c r="BO77" s="187">
        <v>0</v>
      </c>
      <c r="BP77" s="187">
        <v>0</v>
      </c>
      <c r="BQ77" s="131">
        <v>0</v>
      </c>
      <c r="BR77" s="187">
        <v>0</v>
      </c>
      <c r="BS77" s="187">
        <v>0</v>
      </c>
      <c r="BT77" s="187">
        <v>0</v>
      </c>
      <c r="BU77" s="131">
        <v>0</v>
      </c>
      <c r="BV77" s="187">
        <v>0</v>
      </c>
      <c r="BW77" s="187">
        <v>0</v>
      </c>
      <c r="BX77" s="191">
        <v>0</v>
      </c>
      <c r="BY77" s="135">
        <v>0</v>
      </c>
      <c r="BZ77" s="128">
        <v>0</v>
      </c>
      <c r="CA77" s="65">
        <v>0</v>
      </c>
      <c r="CB77" s="65">
        <v>0</v>
      </c>
      <c r="CC77" s="65">
        <v>-14642.552352916417</v>
      </c>
      <c r="CD77" s="65">
        <v>0</v>
      </c>
      <c r="CE77" s="160">
        <v>0</v>
      </c>
      <c r="CF77" s="161">
        <v>0</v>
      </c>
      <c r="CG77" s="162">
        <v>0</v>
      </c>
    </row>
    <row r="78" spans="1:86" ht="12.75" customHeight="1">
      <c r="A78" s="17">
        <v>71</v>
      </c>
      <c r="B78" s="163" t="s">
        <v>108</v>
      </c>
      <c r="C78" s="69" t="s">
        <v>342</v>
      </c>
      <c r="D78" s="189">
        <v>0</v>
      </c>
      <c r="E78" s="190">
        <v>0</v>
      </c>
      <c r="F78" s="190">
        <v>0</v>
      </c>
      <c r="G78" s="190">
        <v>0</v>
      </c>
      <c r="H78" s="190">
        <v>0</v>
      </c>
      <c r="I78" s="190">
        <v>0</v>
      </c>
      <c r="J78" s="190">
        <v>0</v>
      </c>
      <c r="K78" s="190">
        <v>0</v>
      </c>
      <c r="L78" s="190">
        <v>0</v>
      </c>
      <c r="M78" s="190">
        <v>0</v>
      </c>
      <c r="N78" s="190">
        <v>0</v>
      </c>
      <c r="O78" s="190">
        <v>0</v>
      </c>
      <c r="P78" s="190">
        <v>0</v>
      </c>
      <c r="Q78" s="190">
        <v>0</v>
      </c>
      <c r="R78" s="190">
        <v>0</v>
      </c>
      <c r="S78" s="190">
        <v>0</v>
      </c>
      <c r="T78" s="190">
        <v>0</v>
      </c>
      <c r="U78" s="190">
        <v>0</v>
      </c>
      <c r="V78" s="190">
        <v>0</v>
      </c>
      <c r="W78" s="190">
        <v>0</v>
      </c>
      <c r="X78" s="190">
        <v>0</v>
      </c>
      <c r="Y78" s="190">
        <v>0</v>
      </c>
      <c r="Z78" s="190">
        <v>0</v>
      </c>
      <c r="AA78" s="190">
        <v>0</v>
      </c>
      <c r="AB78" s="190">
        <v>0</v>
      </c>
      <c r="AC78" s="190">
        <v>0</v>
      </c>
      <c r="AD78" s="190">
        <v>0</v>
      </c>
      <c r="AE78" s="190">
        <v>0</v>
      </c>
      <c r="AF78" s="190">
        <v>0</v>
      </c>
      <c r="AG78" s="190">
        <v>0</v>
      </c>
      <c r="AH78" s="190">
        <v>0</v>
      </c>
      <c r="AI78" s="190">
        <v>0</v>
      </c>
      <c r="AJ78" s="190">
        <v>0</v>
      </c>
      <c r="AK78" s="190">
        <v>0</v>
      </c>
      <c r="AL78" s="190">
        <v>0</v>
      </c>
      <c r="AM78" s="190">
        <v>0</v>
      </c>
      <c r="AN78" s="190">
        <v>0</v>
      </c>
      <c r="AO78" s="190">
        <v>0</v>
      </c>
      <c r="AP78" s="190">
        <v>0</v>
      </c>
      <c r="AQ78" s="190">
        <v>0</v>
      </c>
      <c r="AR78" s="190">
        <v>0</v>
      </c>
      <c r="AS78" s="190">
        <v>0</v>
      </c>
      <c r="AT78" s="190">
        <v>0</v>
      </c>
      <c r="AU78" s="190">
        <v>0</v>
      </c>
      <c r="AV78" s="190">
        <v>0</v>
      </c>
      <c r="AW78" s="190">
        <v>0</v>
      </c>
      <c r="AX78" s="190">
        <v>0</v>
      </c>
      <c r="AY78" s="190">
        <v>0</v>
      </c>
      <c r="AZ78" s="190">
        <v>0</v>
      </c>
      <c r="BA78" s="190">
        <v>0</v>
      </c>
      <c r="BB78" s="190">
        <v>0</v>
      </c>
      <c r="BC78" s="190">
        <v>0</v>
      </c>
      <c r="BD78" s="190">
        <v>0</v>
      </c>
      <c r="BE78" s="190">
        <v>0</v>
      </c>
      <c r="BF78" s="190">
        <v>0</v>
      </c>
      <c r="BG78" s="190">
        <v>0</v>
      </c>
      <c r="BH78" s="190">
        <v>0</v>
      </c>
      <c r="BI78" s="190">
        <v>0</v>
      </c>
      <c r="BJ78" s="190">
        <v>0</v>
      </c>
      <c r="BK78" s="190">
        <v>0</v>
      </c>
      <c r="BL78" s="190">
        <v>0</v>
      </c>
      <c r="BM78" s="190">
        <v>0</v>
      </c>
      <c r="BN78" s="190">
        <v>0</v>
      </c>
      <c r="BO78" s="190">
        <v>0</v>
      </c>
      <c r="BP78" s="190">
        <v>0</v>
      </c>
      <c r="BQ78" s="138">
        <v>0</v>
      </c>
      <c r="BR78" s="190">
        <v>150443.9445106897</v>
      </c>
      <c r="BS78" s="190">
        <v>0</v>
      </c>
      <c r="BT78" s="190">
        <v>0</v>
      </c>
      <c r="BU78" s="138">
        <v>150443.9445106897</v>
      </c>
      <c r="BV78" s="190">
        <v>0</v>
      </c>
      <c r="BW78" s="190">
        <v>0</v>
      </c>
      <c r="BX78" s="192">
        <v>0</v>
      </c>
      <c r="BY78" s="135">
        <v>0</v>
      </c>
      <c r="BZ78" s="135">
        <v>0</v>
      </c>
      <c r="CA78" s="71">
        <v>0</v>
      </c>
      <c r="CB78" s="135">
        <v>0</v>
      </c>
      <c r="CC78" s="135">
        <v>0</v>
      </c>
      <c r="CD78" s="71">
        <v>0</v>
      </c>
      <c r="CE78" s="135">
        <v>0</v>
      </c>
      <c r="CF78" s="85">
        <v>150443.9445106897</v>
      </c>
      <c r="CG78" s="74">
        <v>150443.9445106897</v>
      </c>
    </row>
    <row r="79" spans="1:86" ht="12.75" customHeight="1">
      <c r="A79" s="18">
        <v>72</v>
      </c>
      <c r="B79" s="163" t="s">
        <v>115</v>
      </c>
      <c r="C79" s="69" t="s">
        <v>371</v>
      </c>
      <c r="D79" s="189">
        <v>0</v>
      </c>
      <c r="E79" s="190">
        <v>0</v>
      </c>
      <c r="F79" s="190">
        <v>0</v>
      </c>
      <c r="G79" s="190">
        <v>0</v>
      </c>
      <c r="H79" s="190">
        <v>0</v>
      </c>
      <c r="I79" s="190">
        <v>0</v>
      </c>
      <c r="J79" s="190">
        <v>0</v>
      </c>
      <c r="K79" s="190">
        <v>0</v>
      </c>
      <c r="L79" s="190">
        <v>0</v>
      </c>
      <c r="M79" s="190">
        <v>0</v>
      </c>
      <c r="N79" s="190">
        <v>0</v>
      </c>
      <c r="O79" s="190">
        <v>0</v>
      </c>
      <c r="P79" s="190">
        <v>0</v>
      </c>
      <c r="Q79" s="190">
        <v>0</v>
      </c>
      <c r="R79" s="190">
        <v>0</v>
      </c>
      <c r="S79" s="190">
        <v>0</v>
      </c>
      <c r="T79" s="190">
        <v>0</v>
      </c>
      <c r="U79" s="190">
        <v>0</v>
      </c>
      <c r="V79" s="190">
        <v>0</v>
      </c>
      <c r="W79" s="190">
        <v>0</v>
      </c>
      <c r="X79" s="190">
        <v>0</v>
      </c>
      <c r="Y79" s="190">
        <v>0</v>
      </c>
      <c r="Z79" s="190">
        <v>0</v>
      </c>
      <c r="AA79" s="190">
        <v>0</v>
      </c>
      <c r="AB79" s="190">
        <v>0</v>
      </c>
      <c r="AC79" s="190">
        <v>0</v>
      </c>
      <c r="AD79" s="190">
        <v>0</v>
      </c>
      <c r="AE79" s="190">
        <v>0</v>
      </c>
      <c r="AF79" s="190">
        <v>0</v>
      </c>
      <c r="AG79" s="190">
        <v>0</v>
      </c>
      <c r="AH79" s="190">
        <v>0</v>
      </c>
      <c r="AI79" s="190">
        <v>0</v>
      </c>
      <c r="AJ79" s="190">
        <v>0</v>
      </c>
      <c r="AK79" s="190">
        <v>0</v>
      </c>
      <c r="AL79" s="190">
        <v>0</v>
      </c>
      <c r="AM79" s="190">
        <v>0</v>
      </c>
      <c r="AN79" s="190">
        <v>0</v>
      </c>
      <c r="AO79" s="190">
        <v>0</v>
      </c>
      <c r="AP79" s="190">
        <v>0</v>
      </c>
      <c r="AQ79" s="190">
        <v>0</v>
      </c>
      <c r="AR79" s="190">
        <v>0</v>
      </c>
      <c r="AS79" s="190">
        <v>0</v>
      </c>
      <c r="AT79" s="190">
        <v>0</v>
      </c>
      <c r="AU79" s="190">
        <v>0</v>
      </c>
      <c r="AV79" s="190">
        <v>0</v>
      </c>
      <c r="AW79" s="190">
        <v>0</v>
      </c>
      <c r="AX79" s="190">
        <v>0</v>
      </c>
      <c r="AY79" s="190">
        <v>0</v>
      </c>
      <c r="AZ79" s="190">
        <v>0</v>
      </c>
      <c r="BA79" s="190">
        <v>0</v>
      </c>
      <c r="BB79" s="190">
        <v>0</v>
      </c>
      <c r="BC79" s="190">
        <v>0</v>
      </c>
      <c r="BD79" s="190">
        <v>0</v>
      </c>
      <c r="BE79" s="190">
        <v>0</v>
      </c>
      <c r="BF79" s="190">
        <v>0</v>
      </c>
      <c r="BG79" s="190">
        <v>0</v>
      </c>
      <c r="BH79" s="190">
        <v>0</v>
      </c>
      <c r="BI79" s="190">
        <v>0</v>
      </c>
      <c r="BJ79" s="190">
        <v>0</v>
      </c>
      <c r="BK79" s="190">
        <v>0</v>
      </c>
      <c r="BL79" s="190">
        <v>0</v>
      </c>
      <c r="BM79" s="190">
        <v>0</v>
      </c>
      <c r="BN79" s="190">
        <v>0</v>
      </c>
      <c r="BO79" s="190">
        <v>0</v>
      </c>
      <c r="BP79" s="190">
        <v>0</v>
      </c>
      <c r="BQ79" s="138">
        <v>0</v>
      </c>
      <c r="BR79" s="190">
        <v>-150443.94451068901</v>
      </c>
      <c r="BS79" s="190">
        <v>0</v>
      </c>
      <c r="BT79" s="190">
        <v>0</v>
      </c>
      <c r="BU79" s="138">
        <v>-150443.94451068901</v>
      </c>
      <c r="BV79" s="190">
        <v>0</v>
      </c>
      <c r="BW79" s="190">
        <v>0</v>
      </c>
      <c r="BX79" s="192">
        <v>0</v>
      </c>
      <c r="BY79" s="135">
        <v>0</v>
      </c>
      <c r="BZ79" s="135">
        <v>0</v>
      </c>
      <c r="CA79" s="65">
        <v>0</v>
      </c>
      <c r="CB79" s="65">
        <v>0</v>
      </c>
      <c r="CC79" s="65">
        <v>150443.94451068901</v>
      </c>
      <c r="CD79" s="65">
        <v>0</v>
      </c>
      <c r="CE79" s="73">
        <v>0</v>
      </c>
      <c r="CF79" s="138">
        <v>-150443.94451068901</v>
      </c>
      <c r="CG79" s="139">
        <v>-150443.94451068901</v>
      </c>
    </row>
    <row r="80" spans="1:86" ht="12.75" customHeight="1">
      <c r="A80" s="17">
        <v>73</v>
      </c>
      <c r="B80" s="439" t="s">
        <v>116</v>
      </c>
      <c r="C80" s="77" t="s">
        <v>345</v>
      </c>
      <c r="D80" s="151">
        <v>151768.23117517107</v>
      </c>
      <c r="E80" s="152">
        <v>8160.8553752990647</v>
      </c>
      <c r="F80" s="152">
        <v>5294.9119966039007</v>
      </c>
      <c r="G80" s="152">
        <v>27042.315140270337</v>
      </c>
      <c r="H80" s="152">
        <v>514269.67424802552</v>
      </c>
      <c r="I80" s="152">
        <v>119422.96722404905</v>
      </c>
      <c r="J80" s="152">
        <v>53133.337062018283</v>
      </c>
      <c r="K80" s="152">
        <v>80990.087117085262</v>
      </c>
      <c r="L80" s="152">
        <v>46814.043655291782</v>
      </c>
      <c r="M80" s="152">
        <v>217251.36999942586</v>
      </c>
      <c r="N80" s="152">
        <v>241437.79653662822</v>
      </c>
      <c r="O80" s="152">
        <v>102860.55795346311</v>
      </c>
      <c r="P80" s="152">
        <v>105494.04479860722</v>
      </c>
      <c r="Q80" s="152">
        <v>103762.14308310919</v>
      </c>
      <c r="R80" s="152">
        <v>177040.07206295806</v>
      </c>
      <c r="S80" s="152">
        <v>205862.51134492291</v>
      </c>
      <c r="T80" s="152">
        <v>120454.05260480508</v>
      </c>
      <c r="U80" s="152">
        <v>127870.28239557556</v>
      </c>
      <c r="V80" s="152">
        <v>254978.5203696918</v>
      </c>
      <c r="W80" s="152">
        <v>337959.373592711</v>
      </c>
      <c r="X80" s="152">
        <v>107584.15576111876</v>
      </c>
      <c r="Y80" s="152">
        <v>80617.49264748249</v>
      </c>
      <c r="Z80" s="152">
        <v>76011.078638480991</v>
      </c>
      <c r="AA80" s="152">
        <v>335527.88089566631</v>
      </c>
      <c r="AB80" s="152">
        <v>23073.249334777789</v>
      </c>
      <c r="AC80" s="152">
        <v>81898.14142771803</v>
      </c>
      <c r="AD80" s="152">
        <v>771527.43395183375</v>
      </c>
      <c r="AE80" s="152">
        <v>95028.206404413897</v>
      </c>
      <c r="AF80" s="152">
        <v>408857.40847711131</v>
      </c>
      <c r="AG80" s="152">
        <v>241805.09698613157</v>
      </c>
      <c r="AH80" s="152">
        <v>207802.6045018094</v>
      </c>
      <c r="AI80" s="152">
        <v>50392.341085489454</v>
      </c>
      <c r="AJ80" s="152">
        <v>66026.16184256773</v>
      </c>
      <c r="AK80" s="152">
        <v>162054.16319236133</v>
      </c>
      <c r="AL80" s="152">
        <v>27182.715982032918</v>
      </c>
      <c r="AM80" s="152">
        <v>214255.35302876972</v>
      </c>
      <c r="AN80" s="152">
        <v>59607.655619912213</v>
      </c>
      <c r="AO80" s="152">
        <v>71372.609764787732</v>
      </c>
      <c r="AP80" s="152">
        <v>157934.90765864064</v>
      </c>
      <c r="AQ80" s="152">
        <v>123567.37822429623</v>
      </c>
      <c r="AR80" s="152">
        <v>261178.70970993978</v>
      </c>
      <c r="AS80" s="152">
        <v>143463.30946610114</v>
      </c>
      <c r="AT80" s="152">
        <v>71360.534429081061</v>
      </c>
      <c r="AU80" s="152">
        <v>96111.520726569332</v>
      </c>
      <c r="AV80" s="152">
        <v>158522.11611201169</v>
      </c>
      <c r="AW80" s="152">
        <v>194196.08189510493</v>
      </c>
      <c r="AX80" s="152">
        <v>106775.34543795294</v>
      </c>
      <c r="AY80" s="152">
        <v>40156.900151134119</v>
      </c>
      <c r="AZ80" s="152">
        <v>63456.422364253485</v>
      </c>
      <c r="BA80" s="152">
        <v>31212.863651419299</v>
      </c>
      <c r="BB80" s="152">
        <v>72015.136237468527</v>
      </c>
      <c r="BC80" s="152">
        <v>12166.204645521457</v>
      </c>
      <c r="BD80" s="152">
        <v>50170.847524732591</v>
      </c>
      <c r="BE80" s="152">
        <v>117997.25411395429</v>
      </c>
      <c r="BF80" s="152">
        <v>282440.84345167578</v>
      </c>
      <c r="BG80" s="152">
        <v>93740.867368866515</v>
      </c>
      <c r="BH80" s="152">
        <v>213392.82515205265</v>
      </c>
      <c r="BI80" s="152">
        <v>61101.078578776454</v>
      </c>
      <c r="BJ80" s="152">
        <v>49209.68840469743</v>
      </c>
      <c r="BK80" s="152">
        <v>37069.701436280549</v>
      </c>
      <c r="BL80" s="152">
        <v>35050.249279697775</v>
      </c>
      <c r="BM80" s="152">
        <v>9655.368648072892</v>
      </c>
      <c r="BN80" s="152">
        <v>35580.21148045177</v>
      </c>
      <c r="BO80" s="152">
        <v>0.20778503602890497</v>
      </c>
      <c r="BP80" s="152">
        <v>0</v>
      </c>
      <c r="BQ80" s="153">
        <v>8600017.471211968</v>
      </c>
      <c r="BR80" s="154">
        <v>5012541.0999999996</v>
      </c>
      <c r="BS80" s="152">
        <v>121681.19999999998</v>
      </c>
      <c r="BT80" s="152">
        <v>1988246.1999999995</v>
      </c>
      <c r="BU80" s="152">
        <v>7122468.4999999991</v>
      </c>
      <c r="BV80" s="152">
        <v>1730686.3000000005</v>
      </c>
      <c r="BW80" s="152">
        <v>4859.3861333370724</v>
      </c>
      <c r="BX80" s="152">
        <v>-53959.58745283907</v>
      </c>
      <c r="BY80" s="152">
        <v>-49100.201319502004</v>
      </c>
      <c r="BZ80" s="152">
        <v>1681586.0986804988</v>
      </c>
      <c r="CA80" s="152">
        <v>0</v>
      </c>
      <c r="CB80" s="152">
        <v>0</v>
      </c>
      <c r="CC80" s="152">
        <v>1875133.5858712241</v>
      </c>
      <c r="CD80" s="152">
        <v>0</v>
      </c>
      <c r="CE80" s="152">
        <v>1739332.1937134515</v>
      </c>
      <c r="CF80" s="151">
        <v>10543386.792393947</v>
      </c>
      <c r="CG80" s="155">
        <v>19143404.263605915</v>
      </c>
      <c r="CH80" s="156"/>
    </row>
    <row r="81" spans="1:87" ht="12.75" customHeight="1">
      <c r="A81" s="18">
        <v>74</v>
      </c>
      <c r="B81" s="158" t="s">
        <v>117</v>
      </c>
      <c r="C81" s="80" t="s">
        <v>292</v>
      </c>
      <c r="D81" s="164">
        <v>31354.959870787236</v>
      </c>
      <c r="E81" s="165">
        <v>3136.2673168181527</v>
      </c>
      <c r="F81" s="165">
        <v>1451.1728123946154</v>
      </c>
      <c r="G81" s="165">
        <v>23249.830091950473</v>
      </c>
      <c r="H81" s="165">
        <v>112968.12043607306</v>
      </c>
      <c r="I81" s="165">
        <v>33213.515603193657</v>
      </c>
      <c r="J81" s="165">
        <v>16232.118905721127</v>
      </c>
      <c r="K81" s="165">
        <v>20359.573047983846</v>
      </c>
      <c r="L81" s="165">
        <v>19568.797845685622</v>
      </c>
      <c r="M81" s="165">
        <v>9455.1884113301385</v>
      </c>
      <c r="N81" s="165">
        <v>55584.858503172822</v>
      </c>
      <c r="O81" s="165">
        <v>39772.225777213251</v>
      </c>
      <c r="P81" s="165">
        <v>37762.165044268462</v>
      </c>
      <c r="Q81" s="165">
        <v>36896.462062795094</v>
      </c>
      <c r="R81" s="165">
        <v>30138.468607483959</v>
      </c>
      <c r="S81" s="165">
        <v>84697.718950816023</v>
      </c>
      <c r="T81" s="165">
        <v>34406.890889034221</v>
      </c>
      <c r="U81" s="165">
        <v>44059.516733081335</v>
      </c>
      <c r="V81" s="165">
        <v>88302.182663617234</v>
      </c>
      <c r="W81" s="165">
        <v>53025.418542626358</v>
      </c>
      <c r="X81" s="165">
        <v>19431.79486259531</v>
      </c>
      <c r="Y81" s="165">
        <v>39969.25302135809</v>
      </c>
      <c r="Z81" s="165">
        <v>16702.777475395596</v>
      </c>
      <c r="AA81" s="165">
        <v>53314.181643261436</v>
      </c>
      <c r="AB81" s="165">
        <v>6177.7063509034142</v>
      </c>
      <c r="AC81" s="165">
        <v>16068.034530439631</v>
      </c>
      <c r="AD81" s="165">
        <v>292755.40000000002</v>
      </c>
      <c r="AE81" s="165">
        <v>66460.176678203745</v>
      </c>
      <c r="AF81" s="165">
        <v>243875.55280587991</v>
      </c>
      <c r="AG81" s="165">
        <v>200304.89779441059</v>
      </c>
      <c r="AH81" s="165">
        <v>106565.10225227968</v>
      </c>
      <c r="AI81" s="165">
        <v>12256.318421443661</v>
      </c>
      <c r="AJ81" s="165">
        <v>10791.893980839483</v>
      </c>
      <c r="AK81" s="165">
        <v>71131.563021269074</v>
      </c>
      <c r="AL81" s="165">
        <v>21452.93162734366</v>
      </c>
      <c r="AM81" s="165">
        <v>155204.56341833048</v>
      </c>
      <c r="AN81" s="165">
        <v>25566.621313542972</v>
      </c>
      <c r="AO81" s="165">
        <v>23329.17456745201</v>
      </c>
      <c r="AP81" s="165">
        <v>67036.351513333182</v>
      </c>
      <c r="AQ81" s="165">
        <v>72433.352605671826</v>
      </c>
      <c r="AR81" s="165">
        <v>166275.16898281174</v>
      </c>
      <c r="AS81" s="165">
        <v>36176.673719070299</v>
      </c>
      <c r="AT81" s="165">
        <v>30178.65729811796</v>
      </c>
      <c r="AU81" s="165">
        <v>36309.800000000003</v>
      </c>
      <c r="AV81" s="165">
        <v>0</v>
      </c>
      <c r="AW81" s="165">
        <v>144697.88033326089</v>
      </c>
      <c r="AX81" s="165">
        <v>59055.368390630523</v>
      </c>
      <c r="AY81" s="165">
        <v>22572.280984323377</v>
      </c>
      <c r="AZ81" s="165">
        <v>20966.64393295972</v>
      </c>
      <c r="BA81" s="165">
        <v>22192.387246564231</v>
      </c>
      <c r="BB81" s="165">
        <v>58757.943703284182</v>
      </c>
      <c r="BC81" s="165">
        <v>40274.154293610278</v>
      </c>
      <c r="BD81" s="165">
        <v>9241.2103143770983</v>
      </c>
      <c r="BE81" s="165">
        <v>80736.23080098971</v>
      </c>
      <c r="BF81" s="165">
        <v>445539.7128390923</v>
      </c>
      <c r="BG81" s="165">
        <v>329633.62257327861</v>
      </c>
      <c r="BH81" s="165">
        <v>334597.251929652</v>
      </c>
      <c r="BI81" s="165">
        <v>132487.91265797708</v>
      </c>
      <c r="BJ81" s="165">
        <v>41306.11286537852</v>
      </c>
      <c r="BK81" s="165">
        <v>25471.796628292377</v>
      </c>
      <c r="BL81" s="165">
        <v>32420.782296992347</v>
      </c>
      <c r="BM81" s="165">
        <v>8503.0986098868161</v>
      </c>
      <c r="BN81" s="165">
        <v>47725.716244138079</v>
      </c>
      <c r="BO81" s="165">
        <v>27089.893355311873</v>
      </c>
      <c r="BP81" s="165">
        <v>0</v>
      </c>
      <c r="BQ81" s="166">
        <v>4448673.3999999994</v>
      </c>
      <c r="BR81" s="138"/>
      <c r="BS81" s="135"/>
      <c r="BT81" s="135"/>
      <c r="BU81" s="135"/>
      <c r="BV81" s="135"/>
      <c r="BW81" s="135"/>
      <c r="BX81" s="135"/>
      <c r="BY81" s="135"/>
      <c r="BZ81" s="135"/>
      <c r="CA81" s="135"/>
      <c r="CB81" s="135"/>
      <c r="CC81" s="135"/>
      <c r="CD81" s="135"/>
      <c r="CE81" s="135"/>
      <c r="CF81" s="138"/>
      <c r="CG81" s="139"/>
      <c r="CH81" s="156"/>
    </row>
    <row r="82" spans="1:87" ht="12.75" customHeight="1">
      <c r="A82" s="17">
        <v>75</v>
      </c>
      <c r="B82" s="158" t="s">
        <v>119</v>
      </c>
      <c r="C82" s="80" t="s">
        <v>386</v>
      </c>
      <c r="D82" s="167">
        <v>25282.239444423827</v>
      </c>
      <c r="E82" s="168">
        <v>2528.8458856996258</v>
      </c>
      <c r="F82" s="168">
        <v>1170.1146698765476</v>
      </c>
      <c r="G82" s="168">
        <v>18032.458124113888</v>
      </c>
      <c r="H82" s="168">
        <v>87617.539270905108</v>
      </c>
      <c r="I82" s="168">
        <v>25760.245425473051</v>
      </c>
      <c r="J82" s="168">
        <v>12589.554559127444</v>
      </c>
      <c r="K82" s="168">
        <v>15790.788447082665</v>
      </c>
      <c r="L82" s="168">
        <v>15177.466944747586</v>
      </c>
      <c r="M82" s="168">
        <v>7333.3993585590988</v>
      </c>
      <c r="N82" s="168">
        <v>43111.353043405063</v>
      </c>
      <c r="O82" s="168">
        <v>30847.149978902675</v>
      </c>
      <c r="P82" s="168">
        <v>29288.156392695706</v>
      </c>
      <c r="Q82" s="168">
        <v>28616.721259638813</v>
      </c>
      <c r="R82" s="168">
        <v>23375.253536908007</v>
      </c>
      <c r="S82" s="168">
        <v>65691.149748115349</v>
      </c>
      <c r="T82" s="168">
        <v>26685.821646166496</v>
      </c>
      <c r="U82" s="168">
        <v>34172.352542613007</v>
      </c>
      <c r="V82" s="168">
        <v>68486.754735503171</v>
      </c>
      <c r="W82" s="168">
        <v>41126.263529752367</v>
      </c>
      <c r="X82" s="168">
        <v>15071.208079814633</v>
      </c>
      <c r="Y82" s="168">
        <v>30999.963376475916</v>
      </c>
      <c r="Z82" s="168">
        <v>12264.505423260258</v>
      </c>
      <c r="AA82" s="168">
        <v>39147.505309441098</v>
      </c>
      <c r="AB82" s="168">
        <v>4536.1625128260157</v>
      </c>
      <c r="AC82" s="168">
        <v>11798.426754472612</v>
      </c>
      <c r="AD82" s="168">
        <v>231540.1</v>
      </c>
      <c r="AE82" s="168">
        <v>53138.018678330554</v>
      </c>
      <c r="AF82" s="168">
        <v>194989.90715799714</v>
      </c>
      <c r="AG82" s="168">
        <v>160153.13127885829</v>
      </c>
      <c r="AH82" s="168">
        <v>85203.781827997547</v>
      </c>
      <c r="AI82" s="168">
        <v>9799.499636597151</v>
      </c>
      <c r="AJ82" s="168">
        <v>8628.623825438659</v>
      </c>
      <c r="AK82" s="168">
        <v>56873.010475800635</v>
      </c>
      <c r="AL82" s="168">
        <v>17152.621893233674</v>
      </c>
      <c r="AM82" s="168">
        <v>124093.30522574659</v>
      </c>
      <c r="AN82" s="168">
        <v>20027.828014139424</v>
      </c>
      <c r="AO82" s="168">
        <v>18275.105271781267</v>
      </c>
      <c r="AP82" s="168">
        <v>52513.49023944918</v>
      </c>
      <c r="AQ82" s="168">
        <v>56741.27647463014</v>
      </c>
      <c r="AR82" s="168">
        <v>124817.68286717279</v>
      </c>
      <c r="AS82" s="168">
        <v>27156.722287997658</v>
      </c>
      <c r="AT82" s="168">
        <v>22654.194844829559</v>
      </c>
      <c r="AU82" s="168">
        <v>28983</v>
      </c>
      <c r="AV82" s="168">
        <v>0</v>
      </c>
      <c r="AW82" s="168">
        <v>114194.60657994791</v>
      </c>
      <c r="AX82" s="168">
        <v>46606.1046939316</v>
      </c>
      <c r="AY82" s="168">
        <v>17813.894306400154</v>
      </c>
      <c r="AZ82" s="168">
        <v>16546.736204509747</v>
      </c>
      <c r="BA82" s="168">
        <v>17514.084690490945</v>
      </c>
      <c r="BB82" s="168">
        <v>46371.379105136148</v>
      </c>
      <c r="BC82" s="168">
        <v>31784.095207936349</v>
      </c>
      <c r="BD82" s="168">
        <v>7293.1018321923157</v>
      </c>
      <c r="BE82" s="168">
        <v>63716.497379454871</v>
      </c>
      <c r="BF82" s="168">
        <v>333711.06812890345</v>
      </c>
      <c r="BG82" s="168">
        <v>246896.93221545941</v>
      </c>
      <c r="BH82" s="168">
        <v>250614.71091526651</v>
      </c>
      <c r="BI82" s="168">
        <v>99233.988740370536</v>
      </c>
      <c r="BJ82" s="168">
        <v>33660.638959344229</v>
      </c>
      <c r="BK82" s="168">
        <v>20757.14441456036</v>
      </c>
      <c r="BL82" s="168">
        <v>26419.921216872852</v>
      </c>
      <c r="BM82" s="168">
        <v>6929.2342582785686</v>
      </c>
      <c r="BN82" s="168">
        <v>38892.018447868555</v>
      </c>
      <c r="BO82" s="168">
        <v>22075.742703075462</v>
      </c>
      <c r="BP82" s="168">
        <v>0</v>
      </c>
      <c r="BQ82" s="169">
        <v>3450274.6000000006</v>
      </c>
      <c r="BR82" s="138"/>
      <c r="BS82" s="135"/>
      <c r="BT82" s="135"/>
      <c r="BU82" s="135"/>
      <c r="BV82" s="135"/>
      <c r="BW82" s="135"/>
      <c r="BX82" s="135"/>
      <c r="BY82" s="135"/>
      <c r="BZ82" s="135"/>
      <c r="CA82" s="135"/>
      <c r="CB82" s="135"/>
      <c r="CC82" s="135"/>
      <c r="CD82" s="135"/>
      <c r="CE82" s="135"/>
      <c r="CF82" s="138"/>
      <c r="CG82" s="139"/>
      <c r="CH82" s="156"/>
      <c r="CI82" s="78"/>
    </row>
    <row r="83" spans="1:87" ht="12.75" customHeight="1">
      <c r="A83" s="18">
        <v>76</v>
      </c>
      <c r="B83" s="163" t="s">
        <v>121</v>
      </c>
      <c r="C83" s="69" t="s">
        <v>293</v>
      </c>
      <c r="D83" s="167">
        <v>-32945.955100409723</v>
      </c>
      <c r="E83" s="168">
        <v>61.914484369740421</v>
      </c>
      <c r="F83" s="168">
        <v>713.62605990887596</v>
      </c>
      <c r="G83" s="168">
        <v>-13751.51686246381</v>
      </c>
      <c r="H83" s="168">
        <v>-17248.946655534033</v>
      </c>
      <c r="I83" s="168">
        <v>6.6683136968495091</v>
      </c>
      <c r="J83" s="168">
        <v>669.68042394384065</v>
      </c>
      <c r="K83" s="168">
        <v>-181.8224560374565</v>
      </c>
      <c r="L83" s="168">
        <v>-837.53307660923929</v>
      </c>
      <c r="M83" s="168">
        <v>-2899.4467842134</v>
      </c>
      <c r="N83" s="168">
        <v>-6311.7630042961173</v>
      </c>
      <c r="O83" s="168">
        <v>-15858.783770508759</v>
      </c>
      <c r="P83" s="168">
        <v>2176.4973079703886</v>
      </c>
      <c r="Q83" s="168">
        <v>-455.86468561441507</v>
      </c>
      <c r="R83" s="168">
        <v>1720.1023455356572</v>
      </c>
      <c r="S83" s="168">
        <v>8411.9752922798725</v>
      </c>
      <c r="T83" s="168">
        <v>10480.760280543131</v>
      </c>
      <c r="U83" s="168">
        <v>1850.4159554524231</v>
      </c>
      <c r="V83" s="168">
        <v>10150.33810329048</v>
      </c>
      <c r="W83" s="168">
        <v>20261.881145059553</v>
      </c>
      <c r="X83" s="168">
        <v>3782.3711936587624</v>
      </c>
      <c r="Y83" s="168">
        <v>1560.6333990500279</v>
      </c>
      <c r="Z83" s="168">
        <v>18236.865101749179</v>
      </c>
      <c r="AA83" s="168">
        <v>-10790.638088599997</v>
      </c>
      <c r="AB83" s="168">
        <v>623.66293631227563</v>
      </c>
      <c r="AC83" s="168">
        <v>6367.6475417996298</v>
      </c>
      <c r="AD83" s="168">
        <v>8420.8602082803263</v>
      </c>
      <c r="AE83" s="168">
        <v>6506.7381872353035</v>
      </c>
      <c r="AF83" s="168">
        <v>-3000.8743696970632</v>
      </c>
      <c r="AG83" s="168">
        <v>15228.966381172271</v>
      </c>
      <c r="AH83" s="168">
        <v>7115.8556631168176</v>
      </c>
      <c r="AI83" s="168">
        <v>-7660.2821545739589</v>
      </c>
      <c r="AJ83" s="168">
        <v>6083.3551492299521</v>
      </c>
      <c r="AK83" s="168">
        <v>3342.6712141196549</v>
      </c>
      <c r="AL83" s="168">
        <v>13657.68974901199</v>
      </c>
      <c r="AM83" s="168">
        <v>-23397.865553071955</v>
      </c>
      <c r="AN83" s="168">
        <v>3189.9818993803674</v>
      </c>
      <c r="AO83" s="168">
        <v>-4956.6770026389022</v>
      </c>
      <c r="AP83" s="168">
        <v>-25832.827051486936</v>
      </c>
      <c r="AQ83" s="168">
        <v>35457.338656156222</v>
      </c>
      <c r="AR83" s="168">
        <v>4898.4485389761103</v>
      </c>
      <c r="AS83" s="168">
        <v>3919.3167815794186</v>
      </c>
      <c r="AT83" s="168">
        <v>5017.3875681490717</v>
      </c>
      <c r="AU83" s="168">
        <v>-19207.256233268883</v>
      </c>
      <c r="AV83" s="168">
        <v>63078.91200578268</v>
      </c>
      <c r="AW83" s="168">
        <v>-12632.73625608669</v>
      </c>
      <c r="AX83" s="168">
        <v>3817.4579242402251</v>
      </c>
      <c r="AY83" s="168">
        <v>10687.832819819047</v>
      </c>
      <c r="AZ83" s="168">
        <v>-8.9016286303958623</v>
      </c>
      <c r="BA83" s="168">
        <v>-11142.250540149966</v>
      </c>
      <c r="BB83" s="168">
        <v>-43518.440781324374</v>
      </c>
      <c r="BC83" s="168">
        <v>25628.623696468156</v>
      </c>
      <c r="BD83" s="168">
        <v>-113.71514087344713</v>
      </c>
      <c r="BE83" s="168">
        <v>27202.010312489714</v>
      </c>
      <c r="BF83" s="168">
        <v>8231.5892356557015</v>
      </c>
      <c r="BG83" s="168">
        <v>39747.658263159312</v>
      </c>
      <c r="BH83" s="168">
        <v>-55724.019041450934</v>
      </c>
      <c r="BI83" s="168">
        <v>18673.136637943786</v>
      </c>
      <c r="BJ83" s="168">
        <v>-8490.1288678874771</v>
      </c>
      <c r="BK83" s="168">
        <v>-724.51011266626301</v>
      </c>
      <c r="BL83" s="168">
        <v>16134.153269520046</v>
      </c>
      <c r="BM83" s="168">
        <v>-668.78408437325379</v>
      </c>
      <c r="BN83" s="168">
        <v>-22264.772765019152</v>
      </c>
      <c r="BO83" s="168">
        <v>14005.988021378982</v>
      </c>
      <c r="BP83" s="168">
        <v>0</v>
      </c>
      <c r="BQ83" s="169">
        <v>86494.699999999255</v>
      </c>
      <c r="BR83" s="138"/>
      <c r="BS83" s="135"/>
      <c r="BT83" s="135"/>
      <c r="BU83" s="135"/>
      <c r="BV83" s="135"/>
      <c r="BW83" s="135"/>
      <c r="BX83" s="135"/>
      <c r="BY83" s="135"/>
      <c r="BZ83" s="135"/>
      <c r="CA83" s="135"/>
      <c r="CB83" s="135"/>
      <c r="CC83" s="135"/>
      <c r="CD83" s="135"/>
      <c r="CE83" s="135"/>
      <c r="CF83" s="138"/>
      <c r="CG83" s="139"/>
      <c r="CH83" s="156"/>
      <c r="CI83" s="78"/>
    </row>
    <row r="84" spans="1:87" ht="12.75" customHeight="1">
      <c r="A84" s="17">
        <v>77</v>
      </c>
      <c r="B84" s="163" t="s">
        <v>123</v>
      </c>
      <c r="C84" s="91" t="s">
        <v>294</v>
      </c>
      <c r="D84" s="167">
        <v>39827.943264572248</v>
      </c>
      <c r="E84" s="168">
        <v>1647.8618500626528</v>
      </c>
      <c r="F84" s="168">
        <v>904.70225530076925</v>
      </c>
      <c r="G84" s="168">
        <v>6974.3037166059503</v>
      </c>
      <c r="H84" s="168">
        <v>23881.292168401378</v>
      </c>
      <c r="I84" s="168">
        <v>7710.0767418013374</v>
      </c>
      <c r="J84" s="168">
        <v>4199.5134026606911</v>
      </c>
      <c r="K84" s="168">
        <v>6841.0951509526676</v>
      </c>
      <c r="L84" s="168">
        <v>4546.991992570499</v>
      </c>
      <c r="M84" s="168">
        <v>4765.2812666188747</v>
      </c>
      <c r="N84" s="168">
        <v>14036.093586867177</v>
      </c>
      <c r="O84" s="168">
        <v>5405.5613290251777</v>
      </c>
      <c r="P84" s="168">
        <v>9230.8087906324763</v>
      </c>
      <c r="Q84" s="168">
        <v>9027.9982254266051</v>
      </c>
      <c r="R84" s="168">
        <v>11024.354551210879</v>
      </c>
      <c r="S84" s="168">
        <v>15632.18935683854</v>
      </c>
      <c r="T84" s="168">
        <v>8454.6096796283382</v>
      </c>
      <c r="U84" s="168">
        <v>7331.5329167721802</v>
      </c>
      <c r="V84" s="168">
        <v>15140.810604591579</v>
      </c>
      <c r="W84" s="168">
        <v>17871.369051314919</v>
      </c>
      <c r="X84" s="168">
        <v>3278.6122816049156</v>
      </c>
      <c r="Y84" s="168">
        <v>6355.3620164758704</v>
      </c>
      <c r="Z84" s="168">
        <v>3379.0096538571006</v>
      </c>
      <c r="AA84" s="168">
        <v>38264.888831406643</v>
      </c>
      <c r="AB84" s="168">
        <v>6725.7189314753268</v>
      </c>
      <c r="AC84" s="168">
        <v>17193.904254778477</v>
      </c>
      <c r="AD84" s="168">
        <v>49804.88736873732</v>
      </c>
      <c r="AE84" s="168">
        <v>10263.899412837916</v>
      </c>
      <c r="AF84" s="168">
        <v>33133.985773785113</v>
      </c>
      <c r="AG84" s="168">
        <v>29649.399366977566</v>
      </c>
      <c r="AH84" s="168">
        <v>27788.126076002613</v>
      </c>
      <c r="AI84" s="168">
        <v>10355.469457423362</v>
      </c>
      <c r="AJ84" s="168">
        <v>4925.4201631957749</v>
      </c>
      <c r="AK84" s="168">
        <v>30720.561666911908</v>
      </c>
      <c r="AL84" s="168">
        <v>2118.140870296862</v>
      </c>
      <c r="AM84" s="168">
        <v>30963.498156571681</v>
      </c>
      <c r="AN84" s="168">
        <v>2951.2763914670622</v>
      </c>
      <c r="AO84" s="168">
        <v>9060.6969960406423</v>
      </c>
      <c r="AP84" s="168">
        <v>28984.311798348059</v>
      </c>
      <c r="AQ84" s="168">
        <v>12595.548202254384</v>
      </c>
      <c r="AR84" s="168">
        <v>27349.948647359608</v>
      </c>
      <c r="AS84" s="168">
        <v>6776.4158106364584</v>
      </c>
      <c r="AT84" s="168">
        <v>2538.7530099685559</v>
      </c>
      <c r="AU84" s="168">
        <v>196425.89627598849</v>
      </c>
      <c r="AV84" s="168">
        <v>62636.332929910561</v>
      </c>
      <c r="AW84" s="168">
        <v>12514.684955815874</v>
      </c>
      <c r="AX84" s="168">
        <v>5705.6150060377586</v>
      </c>
      <c r="AY84" s="168">
        <v>3949.9531261707211</v>
      </c>
      <c r="AZ84" s="168">
        <v>2079.6039753475993</v>
      </c>
      <c r="BA84" s="168">
        <v>2330.5988106901927</v>
      </c>
      <c r="BB84" s="168">
        <v>56640.478469405018</v>
      </c>
      <c r="BC84" s="168">
        <v>669.27102208162262</v>
      </c>
      <c r="BD84" s="168">
        <v>938.96681279497875</v>
      </c>
      <c r="BE84" s="168">
        <v>7671.6750704356909</v>
      </c>
      <c r="BF84" s="168">
        <v>78946.059053062228</v>
      </c>
      <c r="BG84" s="168">
        <v>22147.703768613654</v>
      </c>
      <c r="BH84" s="168">
        <v>27803.254612757162</v>
      </c>
      <c r="BI84" s="168">
        <v>10716.015338742673</v>
      </c>
      <c r="BJ84" s="168">
        <v>7949.4023982641575</v>
      </c>
      <c r="BK84" s="168">
        <v>7070.6461014970446</v>
      </c>
      <c r="BL84" s="168">
        <v>2354.3643313846123</v>
      </c>
      <c r="BM84" s="168">
        <v>728.93490989681391</v>
      </c>
      <c r="BN84" s="168">
        <v>4575.5947235104886</v>
      </c>
      <c r="BO84" s="168">
        <v>0</v>
      </c>
      <c r="BP84" s="168">
        <v>0</v>
      </c>
      <c r="BQ84" s="169">
        <v>1123487.276732676</v>
      </c>
      <c r="BR84" s="170"/>
      <c r="BS84" s="171"/>
      <c r="BT84" s="171"/>
      <c r="BU84" s="171"/>
      <c r="BV84" s="171"/>
      <c r="BW84" s="171"/>
      <c r="BX84" s="171"/>
      <c r="BY84" s="171"/>
      <c r="BZ84" s="171"/>
      <c r="CA84" s="171"/>
      <c r="CB84" s="171"/>
      <c r="CC84" s="171"/>
      <c r="CD84" s="171"/>
      <c r="CE84" s="171"/>
      <c r="CF84" s="170"/>
      <c r="CG84" s="172"/>
      <c r="CH84" s="156"/>
      <c r="CI84" s="78"/>
    </row>
    <row r="85" spans="1:87" ht="12.75" customHeight="1">
      <c r="A85" s="18">
        <v>78</v>
      </c>
      <c r="B85" s="173" t="s">
        <v>125</v>
      </c>
      <c r="C85" s="91" t="s">
        <v>295</v>
      </c>
      <c r="D85" s="167">
        <v>69893.451965050248</v>
      </c>
      <c r="E85" s="168">
        <v>5969.656348749455</v>
      </c>
      <c r="F85" s="168">
        <v>1934.9988723957404</v>
      </c>
      <c r="G85" s="168">
        <v>18087.426863501347</v>
      </c>
      <c r="H85" s="168">
        <v>48322.618904478521</v>
      </c>
      <c r="I85" s="168">
        <v>8440.4465584080499</v>
      </c>
      <c r="J85" s="168">
        <v>3027.1535096054295</v>
      </c>
      <c r="K85" s="168">
        <v>3244.9339793690797</v>
      </c>
      <c r="L85" s="168">
        <v>5810.0638055700938</v>
      </c>
      <c r="M85" s="168">
        <v>2733.7776975456636</v>
      </c>
      <c r="N85" s="168">
        <v>19315.722039298085</v>
      </c>
      <c r="O85" s="168">
        <v>29800.992803142763</v>
      </c>
      <c r="P85" s="168">
        <v>6962.6413548829078</v>
      </c>
      <c r="Q85" s="168">
        <v>9376.680266772024</v>
      </c>
      <c r="R85" s="168">
        <v>1916.8339481766361</v>
      </c>
      <c r="S85" s="168">
        <v>17158.257000504404</v>
      </c>
      <c r="T85" s="168">
        <v>-2197.6438015038284</v>
      </c>
      <c r="U85" s="168">
        <v>12251.435740756635</v>
      </c>
      <c r="V85" s="168">
        <v>17664.716075219265</v>
      </c>
      <c r="W85" s="168">
        <v>-12338.27389707508</v>
      </c>
      <c r="X85" s="168">
        <v>2391.8921777696305</v>
      </c>
      <c r="Y85" s="168">
        <v>11527.621678374488</v>
      </c>
      <c r="Z85" s="168">
        <v>11214.803567109644</v>
      </c>
      <c r="AA85" s="168">
        <v>77319.143658043235</v>
      </c>
      <c r="AB85" s="168">
        <v>4793.4063767109692</v>
      </c>
      <c r="AC85" s="168">
        <v>8021.4872353575665</v>
      </c>
      <c r="AD85" s="168">
        <v>180674.15242298238</v>
      </c>
      <c r="AE85" s="168">
        <v>31856.278237831339</v>
      </c>
      <c r="AF85" s="168">
        <v>148303.30832789879</v>
      </c>
      <c r="AG85" s="168">
        <v>101678.71390167405</v>
      </c>
      <c r="AH85" s="168">
        <v>43066.504008607451</v>
      </c>
      <c r="AI85" s="168">
        <v>6272.3928955577358</v>
      </c>
      <c r="AJ85" s="168">
        <v>-3112.6705085097369</v>
      </c>
      <c r="AK85" s="168">
        <v>17981.596087776114</v>
      </c>
      <c r="AL85" s="168">
        <v>-79.364662406200296</v>
      </c>
      <c r="AM85" s="168">
        <v>105992.88650102477</v>
      </c>
      <c r="AN85" s="168">
        <v>18485.006822730633</v>
      </c>
      <c r="AO85" s="168">
        <v>18367.093054089237</v>
      </c>
      <c r="AP85" s="168">
        <v>61419.228151361138</v>
      </c>
      <c r="AQ85" s="168">
        <v>21716.322082298084</v>
      </c>
      <c r="AR85" s="168">
        <v>102592.30530693544</v>
      </c>
      <c r="AS85" s="168">
        <v>18641.709239844793</v>
      </c>
      <c r="AT85" s="168">
        <v>16917.215096550568</v>
      </c>
      <c r="AU85" s="168">
        <v>387793.8932906136</v>
      </c>
      <c r="AV85" s="168">
        <v>174945.92173097338</v>
      </c>
      <c r="AW85" s="168">
        <v>109131.20784825647</v>
      </c>
      <c r="AX85" s="168">
        <v>34968.332918512082</v>
      </c>
      <c r="AY85" s="168">
        <v>2367.8232234179645</v>
      </c>
      <c r="AZ85" s="168">
        <v>13725.244574450124</v>
      </c>
      <c r="BA85" s="168">
        <v>25531.054802340335</v>
      </c>
      <c r="BB85" s="168">
        <v>31145.292977795558</v>
      </c>
      <c r="BC85" s="168">
        <v>4044.0334198257524</v>
      </c>
      <c r="BD85" s="168">
        <v>6136.9339825872021</v>
      </c>
      <c r="BE85" s="168">
        <v>25951.748598082828</v>
      </c>
      <c r="BF85" s="168">
        <v>34544.403006891807</v>
      </c>
      <c r="BG85" s="168">
        <v>28160.988859921861</v>
      </c>
      <c r="BH85" s="168">
        <v>119333.18556445025</v>
      </c>
      <c r="BI85" s="168">
        <v>6806.7247002524164</v>
      </c>
      <c r="BJ85" s="168">
        <v>25986.713604244818</v>
      </c>
      <c r="BK85" s="168">
        <v>9345.3673828768515</v>
      </c>
      <c r="BL85" s="168">
        <v>1483.8001021030091</v>
      </c>
      <c r="BM85" s="168">
        <v>5178.0505645896264</v>
      </c>
      <c r="BN85" s="168">
        <v>49470.861797370591</v>
      </c>
      <c r="BO85" s="168">
        <v>301.31862330914862</v>
      </c>
      <c r="BP85" s="168">
        <v>0</v>
      </c>
      <c r="BQ85" s="169">
        <v>2369769.8232673253</v>
      </c>
      <c r="BR85" s="170"/>
      <c r="BS85" s="171"/>
      <c r="BT85" s="171"/>
      <c r="BU85" s="171"/>
      <c r="BV85" s="171"/>
      <c r="BW85" s="171"/>
      <c r="BX85" s="171"/>
      <c r="BY85" s="171"/>
      <c r="BZ85" s="171"/>
      <c r="CA85" s="171"/>
      <c r="CB85" s="171"/>
      <c r="CC85" s="171"/>
      <c r="CD85" s="171"/>
      <c r="CE85" s="171"/>
      <c r="CF85" s="170"/>
      <c r="CG85" s="172"/>
      <c r="CH85" s="156"/>
    </row>
    <row r="86" spans="1:87" ht="12.75" customHeight="1">
      <c r="A86" s="17">
        <v>79</v>
      </c>
      <c r="B86" s="173" t="s">
        <v>127</v>
      </c>
      <c r="C86" s="91" t="s">
        <v>296</v>
      </c>
      <c r="D86" s="167">
        <v>109721.39522962249</v>
      </c>
      <c r="E86" s="168">
        <v>7617.5181988121076</v>
      </c>
      <c r="F86" s="168">
        <v>2839.7011276965095</v>
      </c>
      <c r="G86" s="168">
        <v>25061.730580107298</v>
      </c>
      <c r="H86" s="168">
        <v>72203.911072879899</v>
      </c>
      <c r="I86" s="168">
        <v>16150.523300209388</v>
      </c>
      <c r="J86" s="168">
        <v>7226.6669122661206</v>
      </c>
      <c r="K86" s="168">
        <v>10086.029130321747</v>
      </c>
      <c r="L86" s="168">
        <v>10357.055798140593</v>
      </c>
      <c r="M86" s="168">
        <v>7499.0589641645383</v>
      </c>
      <c r="N86" s="168">
        <v>33351.815626165262</v>
      </c>
      <c r="O86" s="168">
        <v>35206.554132167941</v>
      </c>
      <c r="P86" s="168">
        <v>16193.450145515384</v>
      </c>
      <c r="Q86" s="168">
        <v>18404.678492198629</v>
      </c>
      <c r="R86" s="168">
        <v>12941.188499387516</v>
      </c>
      <c r="S86" s="168">
        <v>32790.446357342946</v>
      </c>
      <c r="T86" s="168">
        <v>6256.9658781245098</v>
      </c>
      <c r="U86" s="168">
        <v>19582.968657528814</v>
      </c>
      <c r="V86" s="168">
        <v>32805.526679810842</v>
      </c>
      <c r="W86" s="168">
        <v>5533.0951542398407</v>
      </c>
      <c r="X86" s="168">
        <v>5670.5044593745461</v>
      </c>
      <c r="Y86" s="168">
        <v>17882.983694850358</v>
      </c>
      <c r="Z86" s="168">
        <v>14593.813220966744</v>
      </c>
      <c r="AA86" s="168">
        <v>115584.03248944988</v>
      </c>
      <c r="AB86" s="168">
        <v>11519.125308186296</v>
      </c>
      <c r="AC86" s="168">
        <v>25215.391490136044</v>
      </c>
      <c r="AD86" s="168">
        <v>230479.0397917197</v>
      </c>
      <c r="AE86" s="168">
        <v>42120.177650669255</v>
      </c>
      <c r="AF86" s="168">
        <v>181437.29410168392</v>
      </c>
      <c r="AG86" s="168">
        <v>131328.11326865162</v>
      </c>
      <c r="AH86" s="168">
        <v>70854.630084610064</v>
      </c>
      <c r="AI86" s="168">
        <v>16627.862352981098</v>
      </c>
      <c r="AJ86" s="168">
        <v>1812.749654686038</v>
      </c>
      <c r="AK86" s="168">
        <v>48702.157754688022</v>
      </c>
      <c r="AL86" s="168">
        <v>2038.7762078906617</v>
      </c>
      <c r="AM86" s="168">
        <v>136956.38465759644</v>
      </c>
      <c r="AN86" s="168">
        <v>21436.283214197694</v>
      </c>
      <c r="AO86" s="168">
        <v>27427.790050129879</v>
      </c>
      <c r="AP86" s="168">
        <v>90403.5399497092</v>
      </c>
      <c r="AQ86" s="168">
        <v>34311.870284552468</v>
      </c>
      <c r="AR86" s="168">
        <v>129942.25395429504</v>
      </c>
      <c r="AS86" s="168">
        <v>25418.125050481252</v>
      </c>
      <c r="AT86" s="168">
        <v>19455.968106519125</v>
      </c>
      <c r="AU86" s="168">
        <v>584219.78956660209</v>
      </c>
      <c r="AV86" s="168">
        <v>237582.25466088395</v>
      </c>
      <c r="AW86" s="168">
        <v>121645.89280407234</v>
      </c>
      <c r="AX86" s="168">
        <v>40673.947924549844</v>
      </c>
      <c r="AY86" s="168">
        <v>6317.7763495886857</v>
      </c>
      <c r="AZ86" s="168">
        <v>15804.848549797724</v>
      </c>
      <c r="BA86" s="168">
        <v>27861.653613030529</v>
      </c>
      <c r="BB86" s="168">
        <v>87785.771447200575</v>
      </c>
      <c r="BC86" s="168">
        <v>4713.3044419073749</v>
      </c>
      <c r="BD86" s="168">
        <v>7075.9007953821811</v>
      </c>
      <c r="BE86" s="168">
        <v>33623.423668518517</v>
      </c>
      <c r="BF86" s="168">
        <v>113490.46205995404</v>
      </c>
      <c r="BG86" s="168">
        <v>50308.692628535515</v>
      </c>
      <c r="BH86" s="168">
        <v>147136.44017720741</v>
      </c>
      <c r="BI86" s="168">
        <v>17522.740038995089</v>
      </c>
      <c r="BJ86" s="168">
        <v>33936.116002508978</v>
      </c>
      <c r="BK86" s="168">
        <v>16416.013484373896</v>
      </c>
      <c r="BL86" s="168">
        <v>3838.1644334876214</v>
      </c>
      <c r="BM86" s="168">
        <v>5906.9854744864406</v>
      </c>
      <c r="BN86" s="168">
        <v>54046.456520881082</v>
      </c>
      <c r="BO86" s="168">
        <v>301.31862330914862</v>
      </c>
      <c r="BP86" s="168">
        <v>0</v>
      </c>
      <c r="BQ86" s="169">
        <v>3493257.1000000006</v>
      </c>
      <c r="BR86" s="170"/>
      <c r="BS86" s="171"/>
      <c r="BT86" s="171"/>
      <c r="BU86" s="171"/>
      <c r="BV86" s="171"/>
      <c r="BW86" s="171"/>
      <c r="BX86" s="171"/>
      <c r="BY86" s="171"/>
      <c r="BZ86" s="171"/>
      <c r="CA86" s="171"/>
      <c r="CB86" s="171"/>
      <c r="CC86" s="171"/>
      <c r="CD86" s="171"/>
      <c r="CE86" s="171"/>
      <c r="CF86" s="170"/>
      <c r="CG86" s="172"/>
      <c r="CH86" s="156"/>
    </row>
    <row r="87" spans="1:87" ht="12.75" customHeight="1">
      <c r="A87" s="18">
        <v>80</v>
      </c>
      <c r="B87" s="158" t="s">
        <v>129</v>
      </c>
      <c r="C87" s="80" t="s">
        <v>387</v>
      </c>
      <c r="D87" s="167">
        <v>0</v>
      </c>
      <c r="E87" s="168">
        <v>0</v>
      </c>
      <c r="F87" s="168">
        <v>0</v>
      </c>
      <c r="G87" s="168">
        <v>0</v>
      </c>
      <c r="H87" s="168">
        <v>0</v>
      </c>
      <c r="I87" s="168">
        <v>0</v>
      </c>
      <c r="J87" s="168">
        <v>0</v>
      </c>
      <c r="K87" s="168">
        <v>0</v>
      </c>
      <c r="L87" s="168">
        <v>0</v>
      </c>
      <c r="M87" s="168">
        <v>0</v>
      </c>
      <c r="N87" s="168">
        <v>0</v>
      </c>
      <c r="O87" s="168">
        <v>0</v>
      </c>
      <c r="P87" s="168">
        <v>0</v>
      </c>
      <c r="Q87" s="168">
        <v>0</v>
      </c>
      <c r="R87" s="168">
        <v>0</v>
      </c>
      <c r="S87" s="168">
        <v>0</v>
      </c>
      <c r="T87" s="168">
        <v>0</v>
      </c>
      <c r="U87" s="168">
        <v>0</v>
      </c>
      <c r="V87" s="168">
        <v>0</v>
      </c>
      <c r="W87" s="168">
        <v>0</v>
      </c>
      <c r="X87" s="168">
        <v>0</v>
      </c>
      <c r="Y87" s="168">
        <v>0</v>
      </c>
      <c r="Z87" s="168">
        <v>0</v>
      </c>
      <c r="AA87" s="168">
        <v>0</v>
      </c>
      <c r="AB87" s="168">
        <v>0</v>
      </c>
      <c r="AC87" s="168">
        <v>0</v>
      </c>
      <c r="AD87" s="168">
        <v>0</v>
      </c>
      <c r="AE87" s="168">
        <v>0</v>
      </c>
      <c r="AF87" s="168">
        <v>0</v>
      </c>
      <c r="AG87" s="168">
        <v>0</v>
      </c>
      <c r="AH87" s="168">
        <v>0</v>
      </c>
      <c r="AI87" s="168">
        <v>0</v>
      </c>
      <c r="AJ87" s="168">
        <v>0</v>
      </c>
      <c r="AK87" s="168">
        <v>0</v>
      </c>
      <c r="AL87" s="168">
        <v>0</v>
      </c>
      <c r="AM87" s="168">
        <v>0</v>
      </c>
      <c r="AN87" s="168">
        <v>0</v>
      </c>
      <c r="AO87" s="168">
        <v>0</v>
      </c>
      <c r="AP87" s="168">
        <v>0</v>
      </c>
      <c r="AQ87" s="168">
        <v>0</v>
      </c>
      <c r="AR87" s="168">
        <v>0</v>
      </c>
      <c r="AS87" s="168">
        <v>0</v>
      </c>
      <c r="AT87" s="168">
        <v>0</v>
      </c>
      <c r="AU87" s="168">
        <v>0</v>
      </c>
      <c r="AV87" s="168">
        <v>0</v>
      </c>
      <c r="AW87" s="168">
        <v>0</v>
      </c>
      <c r="AX87" s="168">
        <v>0</v>
      </c>
      <c r="AY87" s="168">
        <v>0</v>
      </c>
      <c r="AZ87" s="168">
        <v>0</v>
      </c>
      <c r="BA87" s="168">
        <v>0</v>
      </c>
      <c r="BB87" s="168">
        <v>0</v>
      </c>
      <c r="BC87" s="168">
        <v>0</v>
      </c>
      <c r="BD87" s="168">
        <v>0</v>
      </c>
      <c r="BE87" s="168">
        <v>0</v>
      </c>
      <c r="BF87" s="168">
        <v>0</v>
      </c>
      <c r="BG87" s="168">
        <v>0</v>
      </c>
      <c r="BH87" s="168">
        <v>0</v>
      </c>
      <c r="BI87" s="168">
        <v>0</v>
      </c>
      <c r="BJ87" s="168">
        <v>0</v>
      </c>
      <c r="BK87" s="168">
        <v>0</v>
      </c>
      <c r="BL87" s="168">
        <v>0</v>
      </c>
      <c r="BM87" s="168">
        <v>0</v>
      </c>
      <c r="BN87" s="168">
        <v>0</v>
      </c>
      <c r="BO87" s="168">
        <v>0</v>
      </c>
      <c r="BP87" s="168">
        <v>0</v>
      </c>
      <c r="BQ87" s="169">
        <v>0</v>
      </c>
      <c r="BR87" s="170"/>
      <c r="BS87" s="171"/>
      <c r="BT87" s="171"/>
      <c r="BU87" s="171"/>
      <c r="BV87" s="171"/>
      <c r="BW87" s="171"/>
      <c r="BX87" s="171"/>
      <c r="BY87" s="171"/>
      <c r="BZ87" s="171"/>
      <c r="CA87" s="171"/>
      <c r="CB87" s="171"/>
      <c r="CC87" s="171"/>
      <c r="CD87" s="171"/>
      <c r="CE87" s="171"/>
      <c r="CF87" s="170"/>
      <c r="CG87" s="172"/>
      <c r="CH87" s="156"/>
    </row>
    <row r="88" spans="1:87" ht="12.75" customHeight="1">
      <c r="A88" s="17">
        <v>81</v>
      </c>
      <c r="B88" s="173" t="s">
        <v>131</v>
      </c>
      <c r="C88" s="77" t="s">
        <v>339</v>
      </c>
      <c r="D88" s="174">
        <v>108130.40000000001</v>
      </c>
      <c r="E88" s="73">
        <v>10815.7</v>
      </c>
      <c r="F88" s="73">
        <v>5004.5000000000009</v>
      </c>
      <c r="G88" s="73">
        <v>34560.043809593961</v>
      </c>
      <c r="H88" s="73">
        <v>167923.08485341893</v>
      </c>
      <c r="I88" s="73">
        <v>49370.707217099887</v>
      </c>
      <c r="J88" s="73">
        <v>24128.466241931084</v>
      </c>
      <c r="K88" s="73">
        <v>30263.779722268133</v>
      </c>
      <c r="L88" s="73">
        <v>29088.320567216979</v>
      </c>
      <c r="M88" s="73">
        <v>14054.800591281277</v>
      </c>
      <c r="N88" s="73">
        <v>82624.911125041966</v>
      </c>
      <c r="O88" s="73">
        <v>59119.996138872433</v>
      </c>
      <c r="P88" s="73">
        <v>56132.112497754242</v>
      </c>
      <c r="Q88" s="73">
        <v>54845.275869379308</v>
      </c>
      <c r="R88" s="73">
        <v>44799.759452407139</v>
      </c>
      <c r="S88" s="73">
        <v>125900.14060043884</v>
      </c>
      <c r="T88" s="73">
        <v>51144.61704770186</v>
      </c>
      <c r="U88" s="73">
        <v>65492.901346062572</v>
      </c>
      <c r="V88" s="73">
        <v>131258.04744671856</v>
      </c>
      <c r="W88" s="73">
        <v>78820.39484192575</v>
      </c>
      <c r="X88" s="73">
        <v>28884.670515628619</v>
      </c>
      <c r="Y88" s="73">
        <v>59412.870115258476</v>
      </c>
      <c r="Z88" s="73">
        <v>49533.455798111521</v>
      </c>
      <c r="AA88" s="73">
        <v>158107.57604411131</v>
      </c>
      <c r="AB88" s="73">
        <v>18320.494595401986</v>
      </c>
      <c r="AC88" s="73">
        <v>47651.073562375299</v>
      </c>
      <c r="AD88" s="73">
        <v>531655.30000000005</v>
      </c>
      <c r="AE88" s="73">
        <v>115087.0925161083</v>
      </c>
      <c r="AF88" s="73">
        <v>422311.97253786674</v>
      </c>
      <c r="AG88" s="73">
        <v>346861.97744423448</v>
      </c>
      <c r="AH88" s="73">
        <v>184535.58800000657</v>
      </c>
      <c r="AI88" s="73">
        <v>21223.898619850799</v>
      </c>
      <c r="AJ88" s="73">
        <v>18687.998784755469</v>
      </c>
      <c r="AK88" s="73">
        <v>123176.39199007674</v>
      </c>
      <c r="AL88" s="73">
        <v>37149.397584246311</v>
      </c>
      <c r="AM88" s="73">
        <v>268763.08252285497</v>
      </c>
      <c r="AN88" s="73">
        <v>50192.886427121033</v>
      </c>
      <c r="AO88" s="73">
        <v>45800.287614942987</v>
      </c>
      <c r="AP88" s="73">
        <v>131607.06441155545</v>
      </c>
      <c r="AQ88" s="73">
        <v>142202.56154638052</v>
      </c>
      <c r="AR88" s="73">
        <v>301115.87147608289</v>
      </c>
      <c r="AS88" s="73">
        <v>65514.115551130963</v>
      </c>
      <c r="AT88" s="73">
        <v>54652.012972786149</v>
      </c>
      <c r="AU88" s="73">
        <v>601322.33333333326</v>
      </c>
      <c r="AV88" s="73">
        <v>300661.16666666663</v>
      </c>
      <c r="AW88" s="73">
        <v>253711.03688124655</v>
      </c>
      <c r="AX88" s="73">
        <v>103546.77423942059</v>
      </c>
      <c r="AY88" s="73">
        <v>39577.890153731118</v>
      </c>
      <c r="AZ88" s="73">
        <v>36762.590854127047</v>
      </c>
      <c r="BA88" s="73">
        <v>38911.790319444794</v>
      </c>
      <c r="BB88" s="73">
        <v>103025.27436916038</v>
      </c>
      <c r="BC88" s="73">
        <v>70616.082431985807</v>
      </c>
      <c r="BD88" s="73">
        <v>16203.395968885834</v>
      </c>
      <c r="BE88" s="73">
        <v>141561.66478199794</v>
      </c>
      <c r="BF88" s="73">
        <v>567261.76413470204</v>
      </c>
      <c r="BG88" s="73">
        <v>419689.97346497345</v>
      </c>
      <c r="BH88" s="73">
        <v>426009.67306540848</v>
      </c>
      <c r="BI88" s="73">
        <v>168683.78933491596</v>
      </c>
      <c r="BJ88" s="73">
        <v>66752.10000000002</v>
      </c>
      <c r="BK88" s="73">
        <v>41163.30000000001</v>
      </c>
      <c r="BL88" s="73">
        <v>52393.100000000013</v>
      </c>
      <c r="BM88" s="73">
        <v>13741.300000000003</v>
      </c>
      <c r="BN88" s="73">
        <v>79507.400000000009</v>
      </c>
      <c r="BO88" s="73">
        <v>41397.200000000004</v>
      </c>
      <c r="BP88" s="73">
        <v>0</v>
      </c>
      <c r="BQ88" s="72">
        <v>8028425.2000000002</v>
      </c>
      <c r="BR88" s="175"/>
      <c r="BS88" s="176"/>
      <c r="BT88" s="176"/>
      <c r="BU88" s="176"/>
      <c r="BV88" s="176"/>
      <c r="BW88" s="176"/>
      <c r="BX88" s="176"/>
      <c r="BY88" s="176"/>
      <c r="BZ88" s="176"/>
      <c r="CA88" s="176"/>
      <c r="CB88" s="176"/>
      <c r="CC88" s="176"/>
      <c r="CD88" s="176"/>
      <c r="CE88" s="176"/>
      <c r="CF88" s="175"/>
      <c r="CG88" s="177"/>
      <c r="CH88" s="156"/>
      <c r="CI88" s="78"/>
    </row>
    <row r="89" spans="1:87" ht="12.75" customHeight="1">
      <c r="A89" s="18">
        <v>82</v>
      </c>
      <c r="B89" s="157" t="s">
        <v>132</v>
      </c>
      <c r="C89" s="77" t="s">
        <v>329</v>
      </c>
      <c r="D89" s="178">
        <v>259898.63117517106</v>
      </c>
      <c r="E89" s="178">
        <v>18976.555375299067</v>
      </c>
      <c r="F89" s="178">
        <v>10299.411996603902</v>
      </c>
      <c r="G89" s="178">
        <v>61602.358949864298</v>
      </c>
      <c r="H89" s="178">
        <v>682192.75910144439</v>
      </c>
      <c r="I89" s="178">
        <v>168793.67444114893</v>
      </c>
      <c r="J89" s="178">
        <v>77261.80330394936</v>
      </c>
      <c r="K89" s="178">
        <v>111253.8668393534</v>
      </c>
      <c r="L89" s="178">
        <v>75902.364222508768</v>
      </c>
      <c r="M89" s="178">
        <v>231306.17059070713</v>
      </c>
      <c r="N89" s="178">
        <v>324062.70766167017</v>
      </c>
      <c r="O89" s="178">
        <v>161980.55409233554</v>
      </c>
      <c r="P89" s="178">
        <v>161626.15729636146</v>
      </c>
      <c r="Q89" s="178">
        <v>158607.41895248849</v>
      </c>
      <c r="R89" s="178">
        <v>221839.83151536519</v>
      </c>
      <c r="S89" s="178">
        <v>331762.65194536175</v>
      </c>
      <c r="T89" s="178">
        <v>171598.66965250694</v>
      </c>
      <c r="U89" s="178">
        <v>193363.18374163815</v>
      </c>
      <c r="V89" s="178">
        <v>386236.56781641033</v>
      </c>
      <c r="W89" s="178">
        <v>416779.76843463676</v>
      </c>
      <c r="X89" s="178">
        <v>136468.82627674739</v>
      </c>
      <c r="Y89" s="178">
        <v>140030.36276274096</v>
      </c>
      <c r="Z89" s="178">
        <v>125544.53443659251</v>
      </c>
      <c r="AA89" s="178">
        <v>493635.45693977759</v>
      </c>
      <c r="AB89" s="178">
        <v>41393.743930179771</v>
      </c>
      <c r="AC89" s="178">
        <v>129549.21499009333</v>
      </c>
      <c r="AD89" s="178">
        <v>1303182.7339518338</v>
      </c>
      <c r="AE89" s="178">
        <v>210115.29892052221</v>
      </c>
      <c r="AF89" s="178">
        <v>831169.38101497805</v>
      </c>
      <c r="AG89" s="178">
        <v>588667.07443036605</v>
      </c>
      <c r="AH89" s="178">
        <v>392338.19250181597</v>
      </c>
      <c r="AI89" s="178">
        <v>71616.239705340253</v>
      </c>
      <c r="AJ89" s="178">
        <v>84714.160627323203</v>
      </c>
      <c r="AK89" s="178">
        <v>285230.55518243805</v>
      </c>
      <c r="AL89" s="178">
        <v>64332.113566279229</v>
      </c>
      <c r="AM89" s="178">
        <v>483018.43555162469</v>
      </c>
      <c r="AN89" s="178">
        <v>109800.54204703325</v>
      </c>
      <c r="AO89" s="178">
        <v>117172.89737973071</v>
      </c>
      <c r="AP89" s="178">
        <v>289541.97207019606</v>
      </c>
      <c r="AQ89" s="178">
        <v>265769.93977067678</v>
      </c>
      <c r="AR89" s="178">
        <v>562294.58118602261</v>
      </c>
      <c r="AS89" s="178">
        <v>208977.4250172321</v>
      </c>
      <c r="AT89" s="178">
        <v>126012.54740186721</v>
      </c>
      <c r="AU89" s="178">
        <v>697433.8540599026</v>
      </c>
      <c r="AV89" s="178">
        <v>459183.28277867835</v>
      </c>
      <c r="AW89" s="178">
        <v>447907.11877635145</v>
      </c>
      <c r="AX89" s="178">
        <v>210322.11967737353</v>
      </c>
      <c r="AY89" s="178">
        <v>79734.790304865237</v>
      </c>
      <c r="AZ89" s="178">
        <v>100219.01321838054</v>
      </c>
      <c r="BA89" s="178">
        <v>70124.653970864092</v>
      </c>
      <c r="BB89" s="178">
        <v>175040.41060662892</v>
      </c>
      <c r="BC89" s="178">
        <v>82782.287077507266</v>
      </c>
      <c r="BD89" s="178">
        <v>66374.243493618429</v>
      </c>
      <c r="BE89" s="178">
        <v>259558.91889595223</v>
      </c>
      <c r="BF89" s="178">
        <v>849702.60758637777</v>
      </c>
      <c r="BG89" s="178">
        <v>513430.84083383996</v>
      </c>
      <c r="BH89" s="178">
        <v>639402.49821746117</v>
      </c>
      <c r="BI89" s="178">
        <v>229784.8679136924</v>
      </c>
      <c r="BJ89" s="178">
        <v>115961.78840469745</v>
      </c>
      <c r="BK89" s="178">
        <v>78233.001436280552</v>
      </c>
      <c r="BL89" s="178">
        <v>87443.349279697781</v>
      </c>
      <c r="BM89" s="178">
        <v>23396.668648072897</v>
      </c>
      <c r="BN89" s="178">
        <v>115087.61148045177</v>
      </c>
      <c r="BO89" s="178">
        <v>41397.407785036034</v>
      </c>
      <c r="BP89" s="178">
        <v>0</v>
      </c>
      <c r="BQ89" s="178">
        <v>16628442.671211969</v>
      </c>
      <c r="BR89" s="178"/>
      <c r="BS89" s="178"/>
      <c r="BT89" s="178"/>
      <c r="BU89" s="178"/>
      <c r="BV89" s="178"/>
      <c r="BW89" s="178"/>
      <c r="BX89" s="178"/>
      <c r="BY89" s="178"/>
      <c r="BZ89" s="178"/>
      <c r="CA89" s="178"/>
      <c r="CB89" s="179"/>
      <c r="CC89" s="179"/>
      <c r="CD89" s="178"/>
      <c r="CE89" s="178"/>
      <c r="CF89" s="178"/>
      <c r="CG89" s="178"/>
      <c r="CH89" s="156"/>
      <c r="CI89" s="78"/>
    </row>
    <row r="90" spans="1:87" ht="12.75" customHeight="1">
      <c r="A90" s="180"/>
      <c r="B90" s="181"/>
      <c r="C90" s="182"/>
      <c r="D90" s="183"/>
      <c r="E90" s="183"/>
      <c r="F90" s="183"/>
      <c r="G90" s="183"/>
      <c r="H90" s="183"/>
      <c r="I90" s="183"/>
      <c r="J90" s="183"/>
      <c r="K90" s="183"/>
      <c r="L90" s="183"/>
      <c r="M90" s="183"/>
      <c r="N90" s="183"/>
      <c r="O90" s="183"/>
      <c r="P90" s="183"/>
      <c r="Q90" s="183"/>
      <c r="R90" s="183"/>
      <c r="S90" s="183"/>
      <c r="T90" s="183"/>
      <c r="U90" s="183"/>
      <c r="V90" s="183"/>
      <c r="W90" s="183"/>
      <c r="X90" s="183"/>
      <c r="Y90" s="183"/>
      <c r="Z90" s="183"/>
      <c r="AA90" s="183"/>
      <c r="AB90" s="183"/>
      <c r="AC90" s="183"/>
      <c r="AD90" s="183"/>
      <c r="AE90" s="183"/>
      <c r="AF90" s="183"/>
      <c r="AG90" s="183"/>
      <c r="AH90" s="183"/>
      <c r="AI90" s="183"/>
      <c r="AJ90" s="183"/>
      <c r="AK90" s="183"/>
      <c r="AL90" s="183"/>
      <c r="AM90" s="183"/>
      <c r="AN90" s="183"/>
      <c r="AO90" s="183"/>
      <c r="AP90" s="183"/>
      <c r="AQ90" s="183"/>
      <c r="AR90" s="183"/>
      <c r="AS90" s="183"/>
      <c r="AT90" s="183"/>
      <c r="AU90" s="183"/>
      <c r="AV90" s="183"/>
      <c r="AW90" s="183"/>
      <c r="AX90" s="183"/>
      <c r="AY90" s="183"/>
      <c r="AZ90" s="183"/>
      <c r="BA90" s="183"/>
      <c r="BB90" s="183"/>
      <c r="BC90" s="183"/>
      <c r="BD90" s="183"/>
      <c r="BE90" s="183"/>
      <c r="BF90" s="183"/>
      <c r="BG90" s="183"/>
      <c r="BH90" s="183"/>
      <c r="BI90" s="183"/>
      <c r="BJ90" s="183"/>
      <c r="BK90" s="64"/>
      <c r="BL90" s="64"/>
      <c r="BM90" s="64"/>
      <c r="BN90" s="64"/>
      <c r="BO90" s="64"/>
      <c r="BP90" s="64"/>
      <c r="BQ90" s="184"/>
      <c r="BR90" s="183"/>
      <c r="BS90" s="183"/>
      <c r="BT90" s="183"/>
      <c r="BU90" s="183"/>
      <c r="BV90" s="183"/>
      <c r="BW90" s="183"/>
      <c r="BX90" s="183"/>
      <c r="BY90" s="183"/>
      <c r="BZ90" s="183"/>
      <c r="CA90" s="183"/>
      <c r="CB90" s="183"/>
      <c r="CC90" s="183"/>
      <c r="CD90" s="183"/>
      <c r="CE90" s="183"/>
      <c r="CF90" s="183"/>
      <c r="CG90" s="185"/>
      <c r="CI90" s="78"/>
    </row>
  </sheetData>
  <mergeCells count="16">
    <mergeCell ref="BQ1:BZ1"/>
    <mergeCell ref="CA1:CG1"/>
    <mergeCell ref="D4:M4"/>
    <mergeCell ref="N4:W4"/>
    <mergeCell ref="X4:AG4"/>
    <mergeCell ref="AH4:AQ4"/>
    <mergeCell ref="AR4:BA4"/>
    <mergeCell ref="BB4:BJ4"/>
    <mergeCell ref="BR4:BZ4"/>
    <mergeCell ref="CA4:CF4"/>
    <mergeCell ref="AR1:BA1"/>
    <mergeCell ref="BB1:BJ1"/>
    <mergeCell ref="D1:M1"/>
    <mergeCell ref="N1:W1"/>
    <mergeCell ref="X1:AG1"/>
    <mergeCell ref="AH1:AQ1"/>
  </mergeCells>
  <phoneticPr fontId="0" type="noConversion"/>
  <conditionalFormatting sqref="D8:AT72 AW8:BP72">
    <cfRule type="cellIs" dxfId="209" priority="9" stopIfTrue="1" operator="lessThan">
      <formula>-1</formula>
    </cfRule>
  </conditionalFormatting>
  <conditionalFormatting sqref="CA8:CD72">
    <cfRule type="cellIs" dxfId="208" priority="3" stopIfTrue="1" operator="lessThan">
      <formula>-1</formula>
    </cfRule>
  </conditionalFormatting>
  <conditionalFormatting sqref="AU8:AU72">
    <cfRule type="cellIs" dxfId="207" priority="2" stopIfTrue="1" operator="lessThan">
      <formula>-1</formula>
    </cfRule>
  </conditionalFormatting>
  <conditionalFormatting sqref="AV8:AV72">
    <cfRule type="cellIs" dxfId="206" priority="1" stopIfTrue="1" operator="lessThan">
      <formula>-1</formula>
    </cfRule>
  </conditionalFormatting>
  <pageMargins left="0.78740157480314965" right="0.78740157480314965" top="0.59055118110236227" bottom="0.59055118110236227" header="0.39370078740157483" footer="0.39370078740157483"/>
  <pageSetup paperSize="9" scale="60" orientation="landscape" r:id="rId1"/>
  <headerFooter alignWithMargins="0">
    <oddHeader>&amp;L&amp;9Eurostat&amp;CInput-Output Framework of the European Union&amp;R&amp;P</oddHeader>
    <oddFooter>&amp;L&amp;D&amp;C&amp;F&amp;R&amp;A</oddFooter>
  </headerFooter>
</worksheet>
</file>

<file path=xl/worksheets/sheet4.xml><?xml version="1.0" encoding="utf-8"?>
<worksheet xmlns="http://schemas.openxmlformats.org/spreadsheetml/2006/main" xmlns:r="http://schemas.openxmlformats.org/officeDocument/2006/relationships">
  <sheetPr codeName="Feuil27">
    <tabColor indexed="49"/>
  </sheetPr>
  <dimension ref="A1:CI74"/>
  <sheetViews>
    <sheetView topLeftCell="BQ60" zoomScale="75" zoomScaleNormal="75" workbookViewId="0">
      <selection activeCell="CH87" sqref="CH87"/>
    </sheetView>
  </sheetViews>
  <sheetFormatPr defaultColWidth="11.453125" defaultRowHeight="12.5"/>
  <cols>
    <col min="1" max="1" width="3.7265625" style="32" customWidth="1"/>
    <col min="2" max="2" width="12.1796875" style="32" bestFit="1" customWidth="1"/>
    <col min="3" max="3" width="25.7265625" style="32" customWidth="1"/>
    <col min="4" max="86" width="10.7265625" style="32" customWidth="1"/>
    <col min="87" max="16384" width="11.453125" style="32"/>
  </cols>
  <sheetData>
    <row r="1" spans="1:86" ht="12.75" customHeight="1">
      <c r="A1" s="31"/>
      <c r="B1" s="31"/>
      <c r="C1" s="147" t="s">
        <v>300</v>
      </c>
      <c r="D1" s="458" t="s">
        <v>412</v>
      </c>
      <c r="E1" s="458"/>
      <c r="F1" s="458"/>
      <c r="G1" s="458"/>
      <c r="H1" s="458"/>
      <c r="I1" s="458"/>
      <c r="J1" s="458"/>
      <c r="K1" s="458"/>
      <c r="L1" s="458"/>
      <c r="M1" s="458"/>
      <c r="N1" s="458" t="s">
        <v>412</v>
      </c>
      <c r="O1" s="458"/>
      <c r="P1" s="458"/>
      <c r="Q1" s="458"/>
      <c r="R1" s="458"/>
      <c r="S1" s="458"/>
      <c r="T1" s="458"/>
      <c r="U1" s="458"/>
      <c r="V1" s="458"/>
      <c r="W1" s="458"/>
      <c r="X1" s="458" t="s">
        <v>412</v>
      </c>
      <c r="Y1" s="458"/>
      <c r="Z1" s="458"/>
      <c r="AA1" s="458"/>
      <c r="AB1" s="458"/>
      <c r="AC1" s="458"/>
      <c r="AD1" s="458"/>
      <c r="AE1" s="458"/>
      <c r="AF1" s="458"/>
      <c r="AG1" s="458"/>
      <c r="AH1" s="458" t="s">
        <v>412</v>
      </c>
      <c r="AI1" s="458"/>
      <c r="AJ1" s="458"/>
      <c r="AK1" s="458"/>
      <c r="AL1" s="458"/>
      <c r="AM1" s="458"/>
      <c r="AN1" s="458"/>
      <c r="AO1" s="458"/>
      <c r="AP1" s="458"/>
      <c r="AQ1" s="458"/>
      <c r="AR1" s="458" t="s">
        <v>412</v>
      </c>
      <c r="AS1" s="458"/>
      <c r="AT1" s="458"/>
      <c r="AU1" s="458"/>
      <c r="AV1" s="458"/>
      <c r="AW1" s="458"/>
      <c r="AX1" s="458"/>
      <c r="AY1" s="458"/>
      <c r="AZ1" s="458"/>
      <c r="BA1" s="458"/>
      <c r="BB1" s="458" t="s">
        <v>412</v>
      </c>
      <c r="BC1" s="458"/>
      <c r="BD1" s="458"/>
      <c r="BE1" s="458"/>
      <c r="BF1" s="458"/>
      <c r="BG1" s="458"/>
      <c r="BH1" s="458"/>
      <c r="BI1" s="458"/>
      <c r="BJ1" s="458"/>
      <c r="BK1" s="30"/>
      <c r="BL1" s="30"/>
      <c r="BM1" s="30"/>
      <c r="BN1" s="30"/>
      <c r="BO1" s="30"/>
      <c r="BP1" s="30"/>
      <c r="BQ1" s="458" t="s">
        <v>412</v>
      </c>
      <c r="BR1" s="458"/>
      <c r="BS1" s="458"/>
      <c r="BT1" s="458"/>
      <c r="BU1" s="458"/>
      <c r="BV1" s="458"/>
      <c r="BW1" s="458"/>
      <c r="BX1" s="458"/>
      <c r="BY1" s="458"/>
      <c r="BZ1" s="458"/>
      <c r="CA1" s="462" t="s">
        <v>412</v>
      </c>
      <c r="CB1" s="462"/>
      <c r="CC1" s="462"/>
      <c r="CD1" s="462"/>
      <c r="CE1" s="462"/>
      <c r="CF1" s="462"/>
      <c r="CG1" s="462"/>
      <c r="CH1" s="109"/>
    </row>
    <row r="2" spans="1:86" ht="12.75" customHeight="1">
      <c r="A2" s="33"/>
      <c r="B2" s="33"/>
      <c r="C2" s="33" t="s">
        <v>356</v>
      </c>
      <c r="D2" s="148" t="s">
        <v>385</v>
      </c>
      <c r="E2" s="34" t="s">
        <v>300</v>
      </c>
      <c r="F2" s="34"/>
      <c r="G2" s="34"/>
      <c r="H2" s="35" t="s">
        <v>300</v>
      </c>
      <c r="I2" s="35"/>
      <c r="J2" s="36" t="s">
        <v>300</v>
      </c>
      <c r="K2" s="36"/>
      <c r="L2" s="36"/>
      <c r="M2" s="37" t="s">
        <v>388</v>
      </c>
      <c r="N2" s="148" t="s">
        <v>385</v>
      </c>
      <c r="O2" s="34" t="s">
        <v>300</v>
      </c>
      <c r="P2" s="34"/>
      <c r="Q2" s="34"/>
      <c r="R2" s="35" t="s">
        <v>300</v>
      </c>
      <c r="S2" s="35"/>
      <c r="T2" s="36" t="s">
        <v>300</v>
      </c>
      <c r="U2" s="36"/>
      <c r="V2" s="36"/>
      <c r="W2" s="36" t="s">
        <v>388</v>
      </c>
      <c r="X2" s="148" t="s">
        <v>385</v>
      </c>
      <c r="Y2" s="34" t="s">
        <v>300</v>
      </c>
      <c r="Z2" s="34"/>
      <c r="AA2" s="34"/>
      <c r="AB2" s="35" t="s">
        <v>300</v>
      </c>
      <c r="AC2" s="35"/>
      <c r="AD2" s="36" t="s">
        <v>300</v>
      </c>
      <c r="AE2" s="36"/>
      <c r="AF2" s="36"/>
      <c r="AG2" s="36" t="s">
        <v>388</v>
      </c>
      <c r="AH2" s="148" t="s">
        <v>385</v>
      </c>
      <c r="AI2" s="34" t="s">
        <v>300</v>
      </c>
      <c r="AJ2" s="34"/>
      <c r="AK2" s="34"/>
      <c r="AL2" s="35" t="s">
        <v>300</v>
      </c>
      <c r="AM2" s="35"/>
      <c r="AN2" s="36" t="s">
        <v>300</v>
      </c>
      <c r="AO2" s="36"/>
      <c r="AP2" s="36"/>
      <c r="AQ2" s="36" t="s">
        <v>388</v>
      </c>
      <c r="AR2" s="148" t="s">
        <v>385</v>
      </c>
      <c r="AS2" s="34" t="s">
        <v>300</v>
      </c>
      <c r="AT2" s="34"/>
      <c r="AU2" s="34"/>
      <c r="AV2" s="35" t="s">
        <v>300</v>
      </c>
      <c r="AW2" s="35"/>
      <c r="AX2" s="36" t="s">
        <v>300</v>
      </c>
      <c r="AY2" s="36"/>
      <c r="AZ2" s="36"/>
      <c r="BA2" s="36" t="s">
        <v>388</v>
      </c>
      <c r="BB2" s="148" t="s">
        <v>385</v>
      </c>
      <c r="BC2" s="34" t="s">
        <v>300</v>
      </c>
      <c r="BD2" s="34"/>
      <c r="BE2" s="34"/>
      <c r="BF2" s="35" t="s">
        <v>300</v>
      </c>
      <c r="BG2" s="35"/>
      <c r="BH2" s="36" t="s">
        <v>300</v>
      </c>
      <c r="BI2" s="36"/>
      <c r="BJ2" s="36"/>
      <c r="BK2" s="36"/>
      <c r="BL2" s="36"/>
      <c r="BM2" s="36"/>
      <c r="BN2" s="36"/>
      <c r="BO2" s="36"/>
      <c r="BP2" s="36"/>
      <c r="BQ2" s="36" t="s">
        <v>388</v>
      </c>
      <c r="BR2" s="148" t="s">
        <v>385</v>
      </c>
      <c r="BS2" s="34" t="s">
        <v>300</v>
      </c>
      <c r="BT2" s="34"/>
      <c r="BU2" s="34"/>
      <c r="BV2" s="35" t="s">
        <v>300</v>
      </c>
      <c r="BW2" s="35"/>
      <c r="BX2" s="36" t="s">
        <v>300</v>
      </c>
      <c r="BY2" s="36"/>
      <c r="BZ2" s="36"/>
      <c r="CA2" s="36" t="s">
        <v>388</v>
      </c>
      <c r="CB2" s="36"/>
      <c r="CC2" s="36"/>
      <c r="CD2" s="148" t="s">
        <v>385</v>
      </c>
      <c r="CE2" s="34" t="s">
        <v>300</v>
      </c>
      <c r="CF2" s="34"/>
      <c r="CG2" s="38" t="s">
        <v>388</v>
      </c>
      <c r="CH2" s="109"/>
    </row>
    <row r="3" spans="1:86" ht="12.75" customHeight="1">
      <c r="A3" s="39"/>
      <c r="B3" s="39"/>
      <c r="C3" s="30">
        <v>2009</v>
      </c>
      <c r="D3" s="40"/>
      <c r="E3" s="40"/>
      <c r="F3" s="40"/>
      <c r="G3" s="40"/>
      <c r="H3" s="40"/>
      <c r="I3" s="41"/>
      <c r="J3" s="40"/>
      <c r="K3" s="40"/>
      <c r="L3" s="40"/>
      <c r="M3" s="40"/>
      <c r="N3" s="40"/>
      <c r="O3" s="40"/>
      <c r="P3" s="40"/>
      <c r="Q3" s="40"/>
      <c r="R3" s="40"/>
      <c r="S3" s="41"/>
      <c r="T3" s="40"/>
      <c r="U3" s="40"/>
      <c r="V3" s="40"/>
      <c r="W3" s="40"/>
      <c r="X3" s="40"/>
      <c r="Y3" s="40"/>
      <c r="Z3" s="40"/>
      <c r="AA3" s="40"/>
      <c r="AB3" s="40"/>
      <c r="AC3" s="41"/>
      <c r="AD3" s="40"/>
      <c r="AE3" s="40"/>
      <c r="AF3" s="40"/>
      <c r="AG3" s="40"/>
      <c r="AH3" s="40"/>
      <c r="AI3" s="40"/>
      <c r="AJ3" s="40"/>
      <c r="AK3" s="40"/>
      <c r="AL3" s="40"/>
      <c r="AM3" s="41"/>
      <c r="AN3" s="40"/>
      <c r="AO3" s="40"/>
      <c r="AP3" s="40"/>
      <c r="AQ3" s="40"/>
      <c r="AR3" s="40"/>
      <c r="AS3" s="40"/>
      <c r="AT3" s="40"/>
      <c r="AU3" s="40"/>
      <c r="AV3" s="40"/>
      <c r="AW3" s="41"/>
      <c r="AX3" s="40"/>
      <c r="AY3" s="40"/>
      <c r="AZ3" s="40"/>
      <c r="BA3" s="40"/>
      <c r="BB3" s="40"/>
      <c r="BC3" s="40"/>
      <c r="BD3" s="40"/>
      <c r="BE3" s="40"/>
      <c r="BF3" s="40"/>
      <c r="BG3" s="41"/>
      <c r="BH3" s="40"/>
      <c r="BI3" s="40"/>
      <c r="BJ3" s="40"/>
      <c r="BK3" s="40"/>
      <c r="BL3" s="40"/>
      <c r="BM3" s="40"/>
      <c r="BN3" s="40"/>
      <c r="BO3" s="40"/>
      <c r="BP3" s="40"/>
      <c r="BQ3" s="40"/>
      <c r="BR3" s="40"/>
      <c r="BS3" s="40"/>
      <c r="BT3" s="40"/>
      <c r="BU3" s="40"/>
      <c r="BV3" s="40"/>
      <c r="BW3" s="41"/>
      <c r="BX3" s="40"/>
      <c r="BY3" s="40"/>
      <c r="BZ3" s="40"/>
      <c r="CA3" s="40"/>
      <c r="CB3" s="40"/>
      <c r="CC3" s="40"/>
      <c r="CD3" s="40"/>
      <c r="CE3" s="40"/>
      <c r="CF3" s="40"/>
      <c r="CG3" s="40"/>
      <c r="CH3" s="149"/>
    </row>
    <row r="4" spans="1:86" ht="12.75" customHeight="1">
      <c r="A4" s="42" t="s">
        <v>300</v>
      </c>
      <c r="B4" s="43"/>
      <c r="C4" s="44"/>
      <c r="D4" s="463" t="s">
        <v>337</v>
      </c>
      <c r="E4" s="463"/>
      <c r="F4" s="463"/>
      <c r="G4" s="463"/>
      <c r="H4" s="463"/>
      <c r="I4" s="463"/>
      <c r="J4" s="463"/>
      <c r="K4" s="463"/>
      <c r="L4" s="463"/>
      <c r="M4" s="463"/>
      <c r="N4" s="463" t="s">
        <v>337</v>
      </c>
      <c r="O4" s="463"/>
      <c r="P4" s="463"/>
      <c r="Q4" s="463"/>
      <c r="R4" s="463"/>
      <c r="S4" s="463"/>
      <c r="T4" s="463"/>
      <c r="U4" s="463"/>
      <c r="V4" s="463"/>
      <c r="W4" s="463"/>
      <c r="X4" s="463" t="s">
        <v>337</v>
      </c>
      <c r="Y4" s="463"/>
      <c r="Z4" s="463"/>
      <c r="AA4" s="463"/>
      <c r="AB4" s="463"/>
      <c r="AC4" s="463"/>
      <c r="AD4" s="463"/>
      <c r="AE4" s="463"/>
      <c r="AF4" s="463"/>
      <c r="AG4" s="463"/>
      <c r="AH4" s="463" t="s">
        <v>337</v>
      </c>
      <c r="AI4" s="463"/>
      <c r="AJ4" s="463"/>
      <c r="AK4" s="463"/>
      <c r="AL4" s="463"/>
      <c r="AM4" s="463"/>
      <c r="AN4" s="463"/>
      <c r="AO4" s="463"/>
      <c r="AP4" s="463"/>
      <c r="AQ4" s="463"/>
      <c r="AR4" s="463" t="s">
        <v>337</v>
      </c>
      <c r="AS4" s="463"/>
      <c r="AT4" s="463"/>
      <c r="AU4" s="463"/>
      <c r="AV4" s="463"/>
      <c r="AW4" s="463"/>
      <c r="AX4" s="463"/>
      <c r="AY4" s="463"/>
      <c r="AZ4" s="463"/>
      <c r="BA4" s="463"/>
      <c r="BB4" s="463" t="s">
        <v>337</v>
      </c>
      <c r="BC4" s="463"/>
      <c r="BD4" s="463"/>
      <c r="BE4" s="463"/>
      <c r="BF4" s="463"/>
      <c r="BG4" s="463"/>
      <c r="BH4" s="463"/>
      <c r="BI4" s="463"/>
      <c r="BJ4" s="463"/>
      <c r="BK4" s="81"/>
      <c r="BL4" s="81"/>
      <c r="BM4" s="81"/>
      <c r="BN4" s="81"/>
      <c r="BO4" s="81"/>
      <c r="BP4" s="81"/>
      <c r="BQ4" s="45"/>
      <c r="BR4" s="464" t="s">
        <v>338</v>
      </c>
      <c r="BS4" s="465"/>
      <c r="BT4" s="465"/>
      <c r="BU4" s="465"/>
      <c r="BV4" s="465"/>
      <c r="BW4" s="465"/>
      <c r="BX4" s="465"/>
      <c r="BY4" s="465"/>
      <c r="BZ4" s="465"/>
      <c r="CA4" s="466" t="s">
        <v>338</v>
      </c>
      <c r="CB4" s="465"/>
      <c r="CC4" s="465"/>
      <c r="CD4" s="465"/>
      <c r="CE4" s="465"/>
      <c r="CF4" s="467"/>
      <c r="CG4" s="46" t="s">
        <v>300</v>
      </c>
      <c r="CH4" s="150"/>
    </row>
    <row r="5" spans="1:86" ht="170.15" customHeight="1">
      <c r="A5" s="47" t="s">
        <v>300</v>
      </c>
      <c r="B5" s="48" t="s">
        <v>300</v>
      </c>
      <c r="C5" s="49" t="s">
        <v>398</v>
      </c>
      <c r="D5" s="23" t="s">
        <v>0</v>
      </c>
      <c r="E5" s="28" t="s">
        <v>1</v>
      </c>
      <c r="F5" s="28" t="s">
        <v>2</v>
      </c>
      <c r="G5" s="28" t="s">
        <v>383</v>
      </c>
      <c r="H5" s="28" t="s">
        <v>3</v>
      </c>
      <c r="I5" s="28" t="s">
        <v>4</v>
      </c>
      <c r="J5" s="28" t="s">
        <v>312</v>
      </c>
      <c r="K5" s="21" t="s">
        <v>5</v>
      </c>
      <c r="L5" s="21" t="s">
        <v>6</v>
      </c>
      <c r="M5" s="21" t="s">
        <v>7</v>
      </c>
      <c r="N5" s="21" t="s">
        <v>8</v>
      </c>
      <c r="O5" s="21" t="s">
        <v>9</v>
      </c>
      <c r="P5" s="21" t="s">
        <v>313</v>
      </c>
      <c r="Q5" s="21" t="s">
        <v>314</v>
      </c>
      <c r="R5" s="21" t="s">
        <v>315</v>
      </c>
      <c r="S5" s="21" t="s">
        <v>316</v>
      </c>
      <c r="T5" s="21" t="s">
        <v>10</v>
      </c>
      <c r="U5" s="21" t="s">
        <v>11</v>
      </c>
      <c r="V5" s="21" t="s">
        <v>317</v>
      </c>
      <c r="W5" s="21" t="s">
        <v>318</v>
      </c>
      <c r="X5" s="21" t="s">
        <v>319</v>
      </c>
      <c r="Y5" s="21" t="s">
        <v>12</v>
      </c>
      <c r="Z5" s="21" t="s">
        <v>13</v>
      </c>
      <c r="AA5" s="21" t="s">
        <v>14</v>
      </c>
      <c r="AB5" s="21" t="s">
        <v>15</v>
      </c>
      <c r="AC5" s="21" t="s">
        <v>16</v>
      </c>
      <c r="AD5" s="21" t="s">
        <v>320</v>
      </c>
      <c r="AE5" s="21" t="s">
        <v>17</v>
      </c>
      <c r="AF5" s="21" t="s">
        <v>18</v>
      </c>
      <c r="AG5" s="21" t="s">
        <v>19</v>
      </c>
      <c r="AH5" s="21" t="s">
        <v>20</v>
      </c>
      <c r="AI5" s="21" t="s">
        <v>308</v>
      </c>
      <c r="AJ5" s="21" t="s">
        <v>309</v>
      </c>
      <c r="AK5" s="21" t="s">
        <v>21</v>
      </c>
      <c r="AL5" s="21" t="s">
        <v>22</v>
      </c>
      <c r="AM5" s="21" t="s">
        <v>23</v>
      </c>
      <c r="AN5" s="21" t="s">
        <v>24</v>
      </c>
      <c r="AO5" s="21" t="s">
        <v>25</v>
      </c>
      <c r="AP5" s="21" t="s">
        <v>26</v>
      </c>
      <c r="AQ5" s="21" t="s">
        <v>27</v>
      </c>
      <c r="AR5" s="21" t="s">
        <v>28</v>
      </c>
      <c r="AS5" s="21" t="s">
        <v>29</v>
      </c>
      <c r="AT5" s="21" t="s">
        <v>30</v>
      </c>
      <c r="AU5" s="442" t="s">
        <v>376</v>
      </c>
      <c r="AV5" s="21" t="s">
        <v>31</v>
      </c>
      <c r="AW5" s="21" t="s">
        <v>32</v>
      </c>
      <c r="AX5" s="21" t="s">
        <v>33</v>
      </c>
      <c r="AY5" s="21" t="s">
        <v>34</v>
      </c>
      <c r="AZ5" s="21" t="s">
        <v>35</v>
      </c>
      <c r="BA5" s="21" t="s">
        <v>36</v>
      </c>
      <c r="BB5" s="21" t="s">
        <v>37</v>
      </c>
      <c r="BC5" s="21" t="s">
        <v>38</v>
      </c>
      <c r="BD5" s="21" t="s">
        <v>39</v>
      </c>
      <c r="BE5" s="21" t="s">
        <v>40</v>
      </c>
      <c r="BF5" s="21" t="s">
        <v>310</v>
      </c>
      <c r="BG5" s="21" t="s">
        <v>311</v>
      </c>
      <c r="BH5" s="21" t="s">
        <v>41</v>
      </c>
      <c r="BI5" s="21" t="s">
        <v>42</v>
      </c>
      <c r="BJ5" s="21" t="s">
        <v>43</v>
      </c>
      <c r="BK5" s="21" t="s">
        <v>44</v>
      </c>
      <c r="BL5" s="21" t="s">
        <v>45</v>
      </c>
      <c r="BM5" s="21" t="s">
        <v>46</v>
      </c>
      <c r="BN5" s="21" t="s">
        <v>47</v>
      </c>
      <c r="BO5" s="21" t="s">
        <v>48</v>
      </c>
      <c r="BP5" s="21" t="s">
        <v>49</v>
      </c>
      <c r="BQ5" s="51" t="s">
        <v>334</v>
      </c>
      <c r="BR5" s="52" t="s">
        <v>324</v>
      </c>
      <c r="BS5" s="53" t="s">
        <v>333</v>
      </c>
      <c r="BT5" s="50" t="s">
        <v>325</v>
      </c>
      <c r="BU5" s="50" t="s">
        <v>341</v>
      </c>
      <c r="BV5" s="50" t="s">
        <v>374</v>
      </c>
      <c r="BW5" s="50" t="s">
        <v>389</v>
      </c>
      <c r="BX5" s="50" t="s">
        <v>326</v>
      </c>
      <c r="BY5" s="50" t="s">
        <v>379</v>
      </c>
      <c r="BZ5" s="50" t="s">
        <v>358</v>
      </c>
      <c r="CA5" s="50" t="s">
        <v>390</v>
      </c>
      <c r="CB5" s="50" t="s">
        <v>391</v>
      </c>
      <c r="CC5" s="50" t="s">
        <v>392</v>
      </c>
      <c r="CD5" s="50" t="s">
        <v>393</v>
      </c>
      <c r="CE5" s="50" t="s">
        <v>394</v>
      </c>
      <c r="CF5" s="54" t="s">
        <v>407</v>
      </c>
      <c r="CG5" s="55" t="s">
        <v>297</v>
      </c>
    </row>
    <row r="6" spans="1:86" ht="12.75" customHeight="1">
      <c r="A6" s="56"/>
      <c r="B6" s="57" t="s">
        <v>346</v>
      </c>
      <c r="C6" s="58" t="s">
        <v>395</v>
      </c>
      <c r="D6" s="227" t="s">
        <v>214</v>
      </c>
      <c r="E6" s="228" t="s">
        <v>215</v>
      </c>
      <c r="F6" s="228" t="s">
        <v>216</v>
      </c>
      <c r="G6" s="228" t="s">
        <v>217</v>
      </c>
      <c r="H6" s="228" t="s">
        <v>218</v>
      </c>
      <c r="I6" s="228" t="s">
        <v>219</v>
      </c>
      <c r="J6" s="228" t="s">
        <v>220</v>
      </c>
      <c r="K6" s="228" t="s">
        <v>221</v>
      </c>
      <c r="L6" s="228" t="s">
        <v>222</v>
      </c>
      <c r="M6" s="228" t="s">
        <v>223</v>
      </c>
      <c r="N6" s="228" t="s">
        <v>224</v>
      </c>
      <c r="O6" s="228" t="s">
        <v>225</v>
      </c>
      <c r="P6" s="228" t="s">
        <v>226</v>
      </c>
      <c r="Q6" s="228" t="s">
        <v>227</v>
      </c>
      <c r="R6" s="228" t="s">
        <v>228</v>
      </c>
      <c r="S6" s="228" t="s">
        <v>229</v>
      </c>
      <c r="T6" s="228" t="s">
        <v>230</v>
      </c>
      <c r="U6" s="228" t="s">
        <v>231</v>
      </c>
      <c r="V6" s="228" t="s">
        <v>232</v>
      </c>
      <c r="W6" s="228" t="s">
        <v>233</v>
      </c>
      <c r="X6" s="228" t="s">
        <v>234</v>
      </c>
      <c r="Y6" s="228" t="s">
        <v>235</v>
      </c>
      <c r="Z6" s="228" t="s">
        <v>236</v>
      </c>
      <c r="AA6" s="228" t="s">
        <v>237</v>
      </c>
      <c r="AB6" s="228" t="s">
        <v>238</v>
      </c>
      <c r="AC6" s="228" t="s">
        <v>239</v>
      </c>
      <c r="AD6" s="228" t="s">
        <v>240</v>
      </c>
      <c r="AE6" s="228" t="s">
        <v>241</v>
      </c>
      <c r="AF6" s="228" t="s">
        <v>242</v>
      </c>
      <c r="AG6" s="228" t="s">
        <v>243</v>
      </c>
      <c r="AH6" s="228" t="s">
        <v>244</v>
      </c>
      <c r="AI6" s="228" t="s">
        <v>245</v>
      </c>
      <c r="AJ6" s="228" t="s">
        <v>246</v>
      </c>
      <c r="AK6" s="228" t="s">
        <v>247</v>
      </c>
      <c r="AL6" s="228" t="s">
        <v>248</v>
      </c>
      <c r="AM6" s="228" t="s">
        <v>249</v>
      </c>
      <c r="AN6" s="228" t="s">
        <v>250</v>
      </c>
      <c r="AO6" s="228" t="s">
        <v>251</v>
      </c>
      <c r="AP6" s="228" t="s">
        <v>252</v>
      </c>
      <c r="AQ6" s="228" t="s">
        <v>253</v>
      </c>
      <c r="AR6" s="228" t="s">
        <v>254</v>
      </c>
      <c r="AS6" s="228" t="s">
        <v>255</v>
      </c>
      <c r="AT6" s="228" t="s">
        <v>256</v>
      </c>
      <c r="AU6" s="228" t="s">
        <v>377</v>
      </c>
      <c r="AV6" s="228" t="s">
        <v>257</v>
      </c>
      <c r="AW6" s="228" t="s">
        <v>258</v>
      </c>
      <c r="AX6" s="228" t="s">
        <v>259</v>
      </c>
      <c r="AY6" s="228" t="s">
        <v>260</v>
      </c>
      <c r="AZ6" s="228" t="s">
        <v>261</v>
      </c>
      <c r="BA6" s="228" t="s">
        <v>262</v>
      </c>
      <c r="BB6" s="228" t="s">
        <v>263</v>
      </c>
      <c r="BC6" s="228" t="s">
        <v>264</v>
      </c>
      <c r="BD6" s="228" t="s">
        <v>265</v>
      </c>
      <c r="BE6" s="228" t="s">
        <v>266</v>
      </c>
      <c r="BF6" s="228" t="s">
        <v>267</v>
      </c>
      <c r="BG6" s="228" t="s">
        <v>268</v>
      </c>
      <c r="BH6" s="228" t="s">
        <v>269</v>
      </c>
      <c r="BI6" s="228" t="s">
        <v>270</v>
      </c>
      <c r="BJ6" s="228" t="s">
        <v>271</v>
      </c>
      <c r="BK6" s="228" t="s">
        <v>99</v>
      </c>
      <c r="BL6" s="228" t="s">
        <v>272</v>
      </c>
      <c r="BM6" s="228" t="s">
        <v>273</v>
      </c>
      <c r="BN6" s="228" t="s">
        <v>274</v>
      </c>
      <c r="BO6" s="228" t="s">
        <v>275</v>
      </c>
      <c r="BP6" s="228" t="s">
        <v>276</v>
      </c>
      <c r="BQ6" s="237" t="s">
        <v>113</v>
      </c>
      <c r="BR6" s="52" t="s">
        <v>133</v>
      </c>
      <c r="BS6" s="53" t="s">
        <v>134</v>
      </c>
      <c r="BT6" s="50" t="s">
        <v>135</v>
      </c>
      <c r="BU6" s="50" t="s">
        <v>136</v>
      </c>
      <c r="BV6" s="52" t="s">
        <v>137</v>
      </c>
      <c r="BW6" s="52" t="s">
        <v>138</v>
      </c>
      <c r="BX6" s="52" t="s">
        <v>139</v>
      </c>
      <c r="BY6" s="50" t="s">
        <v>140</v>
      </c>
      <c r="BZ6" s="50" t="s">
        <v>141</v>
      </c>
      <c r="CA6" s="50" t="s">
        <v>142</v>
      </c>
      <c r="CB6" s="60" t="s">
        <v>408</v>
      </c>
      <c r="CC6" s="60" t="s">
        <v>409</v>
      </c>
      <c r="CD6" s="50" t="s">
        <v>145</v>
      </c>
      <c r="CE6" s="50" t="s">
        <v>146</v>
      </c>
      <c r="CF6" s="54" t="s">
        <v>147</v>
      </c>
      <c r="CG6" s="106" t="s">
        <v>148</v>
      </c>
    </row>
    <row r="7" spans="1:86" ht="12.75" customHeight="1">
      <c r="A7" s="61" t="s">
        <v>347</v>
      </c>
      <c r="B7" s="62" t="s">
        <v>300</v>
      </c>
      <c r="C7" s="63" t="s">
        <v>300</v>
      </c>
      <c r="D7" s="24">
        <v>1</v>
      </c>
      <c r="E7" s="22">
        <v>2</v>
      </c>
      <c r="F7" s="22">
        <v>3</v>
      </c>
      <c r="G7" s="24">
        <v>4</v>
      </c>
      <c r="H7" s="22">
        <v>5</v>
      </c>
      <c r="I7" s="22">
        <v>6</v>
      </c>
      <c r="J7" s="24">
        <v>7</v>
      </c>
      <c r="K7" s="22">
        <v>8</v>
      </c>
      <c r="L7" s="22">
        <v>9</v>
      </c>
      <c r="M7" s="24">
        <v>10</v>
      </c>
      <c r="N7" s="22">
        <v>11</v>
      </c>
      <c r="O7" s="22">
        <v>12</v>
      </c>
      <c r="P7" s="24">
        <v>13</v>
      </c>
      <c r="Q7" s="22">
        <v>14</v>
      </c>
      <c r="R7" s="22">
        <v>15</v>
      </c>
      <c r="S7" s="24">
        <v>16</v>
      </c>
      <c r="T7" s="22">
        <v>17</v>
      </c>
      <c r="U7" s="22">
        <v>18</v>
      </c>
      <c r="V7" s="24">
        <v>19</v>
      </c>
      <c r="W7" s="22">
        <v>20</v>
      </c>
      <c r="X7" s="22">
        <v>21</v>
      </c>
      <c r="Y7" s="24">
        <v>22</v>
      </c>
      <c r="Z7" s="22">
        <v>23</v>
      </c>
      <c r="AA7" s="22">
        <v>24</v>
      </c>
      <c r="AB7" s="24">
        <v>25</v>
      </c>
      <c r="AC7" s="22">
        <v>26</v>
      </c>
      <c r="AD7" s="22">
        <v>27</v>
      </c>
      <c r="AE7" s="24">
        <v>28</v>
      </c>
      <c r="AF7" s="22">
        <v>29</v>
      </c>
      <c r="AG7" s="22">
        <v>30</v>
      </c>
      <c r="AH7" s="24">
        <v>31</v>
      </c>
      <c r="AI7" s="22">
        <v>32</v>
      </c>
      <c r="AJ7" s="22">
        <v>33</v>
      </c>
      <c r="AK7" s="24">
        <v>34</v>
      </c>
      <c r="AL7" s="22">
        <v>35</v>
      </c>
      <c r="AM7" s="22">
        <v>36</v>
      </c>
      <c r="AN7" s="24">
        <v>37</v>
      </c>
      <c r="AO7" s="22">
        <v>38</v>
      </c>
      <c r="AP7" s="22">
        <v>39</v>
      </c>
      <c r="AQ7" s="24">
        <v>40</v>
      </c>
      <c r="AR7" s="22">
        <v>41</v>
      </c>
      <c r="AS7" s="22">
        <v>42</v>
      </c>
      <c r="AT7" s="24">
        <v>43</v>
      </c>
      <c r="AU7" s="22">
        <v>44</v>
      </c>
      <c r="AV7" s="22">
        <v>45</v>
      </c>
      <c r="AW7" s="24">
        <v>46</v>
      </c>
      <c r="AX7" s="22">
        <v>47</v>
      </c>
      <c r="AY7" s="22">
        <v>48</v>
      </c>
      <c r="AZ7" s="24">
        <v>49</v>
      </c>
      <c r="BA7" s="22">
        <v>50</v>
      </c>
      <c r="BB7" s="22">
        <v>51</v>
      </c>
      <c r="BC7" s="24">
        <v>52</v>
      </c>
      <c r="BD7" s="22">
        <v>53</v>
      </c>
      <c r="BE7" s="22">
        <v>54</v>
      </c>
      <c r="BF7" s="24">
        <v>55</v>
      </c>
      <c r="BG7" s="22">
        <v>56</v>
      </c>
      <c r="BH7" s="22">
        <v>57</v>
      </c>
      <c r="BI7" s="24">
        <v>58</v>
      </c>
      <c r="BJ7" s="22">
        <v>59</v>
      </c>
      <c r="BK7" s="22">
        <v>60</v>
      </c>
      <c r="BL7" s="24">
        <v>61</v>
      </c>
      <c r="BM7" s="22">
        <v>62</v>
      </c>
      <c r="BN7" s="22">
        <v>63</v>
      </c>
      <c r="BO7" s="24">
        <v>64</v>
      </c>
      <c r="BP7" s="22">
        <v>65</v>
      </c>
      <c r="BQ7" s="22">
        <v>66</v>
      </c>
      <c r="BR7" s="24">
        <v>67</v>
      </c>
      <c r="BS7" s="22">
        <v>68</v>
      </c>
      <c r="BT7" s="22">
        <v>69</v>
      </c>
      <c r="BU7" s="24">
        <v>70</v>
      </c>
      <c r="BV7" s="22">
        <v>71</v>
      </c>
      <c r="BW7" s="22">
        <v>72</v>
      </c>
      <c r="BX7" s="24">
        <v>73</v>
      </c>
      <c r="BY7" s="22">
        <v>74</v>
      </c>
      <c r="BZ7" s="22">
        <v>75</v>
      </c>
      <c r="CA7" s="24">
        <v>76</v>
      </c>
      <c r="CB7" s="22">
        <v>77</v>
      </c>
      <c r="CC7" s="22">
        <v>78</v>
      </c>
      <c r="CD7" s="24">
        <v>79</v>
      </c>
      <c r="CE7" s="22">
        <v>80</v>
      </c>
      <c r="CF7" s="22">
        <v>81</v>
      </c>
      <c r="CG7" s="24">
        <v>82</v>
      </c>
    </row>
    <row r="8" spans="1:86" ht="12.75" customHeight="1">
      <c r="A8" s="17">
        <v>1</v>
      </c>
      <c r="B8" s="26" t="s">
        <v>150</v>
      </c>
      <c r="C8" s="25" t="s">
        <v>301</v>
      </c>
      <c r="D8" s="64">
        <v>2546.0888042529655</v>
      </c>
      <c r="E8" s="64">
        <v>65.07519047076218</v>
      </c>
      <c r="F8" s="64">
        <v>1.4197096170154353</v>
      </c>
      <c r="G8" s="64">
        <v>5.2374867774299938</v>
      </c>
      <c r="H8" s="64">
        <v>19481.896582916062</v>
      </c>
      <c r="I8" s="64">
        <v>272.47603759997804</v>
      </c>
      <c r="J8" s="64">
        <v>8.2508840697263413</v>
      </c>
      <c r="K8" s="64">
        <v>20.00250898244245</v>
      </c>
      <c r="L8" s="64">
        <v>0.38347702333355371</v>
      </c>
      <c r="M8" s="64">
        <v>1.0171538257242769</v>
      </c>
      <c r="N8" s="64">
        <v>80.878175544774379</v>
      </c>
      <c r="O8" s="64">
        <v>32.894602263259998</v>
      </c>
      <c r="P8" s="64">
        <v>316.68018376057552</v>
      </c>
      <c r="Q8" s="64">
        <v>0.61553297422281539</v>
      </c>
      <c r="R8" s="64">
        <v>0.81960153387056389</v>
      </c>
      <c r="S8" s="64">
        <v>2.5522897502934603</v>
      </c>
      <c r="T8" s="64">
        <v>1.8756759854928469</v>
      </c>
      <c r="U8" s="64">
        <v>1.0123569609680765</v>
      </c>
      <c r="V8" s="64">
        <v>1.4358953875342413</v>
      </c>
      <c r="W8" s="64">
        <v>1.8388801513711763</v>
      </c>
      <c r="X8" s="64">
        <v>2.9414136503687151E-2</v>
      </c>
      <c r="Y8" s="64">
        <v>9.0793855322694679</v>
      </c>
      <c r="Z8" s="64">
        <v>0.79683900002837149</v>
      </c>
      <c r="AA8" s="64">
        <v>33.384959672721578</v>
      </c>
      <c r="AB8" s="64">
        <v>1.2238257595798288</v>
      </c>
      <c r="AC8" s="64">
        <v>7.6215111933306003</v>
      </c>
      <c r="AD8" s="64">
        <v>19.536395174484571</v>
      </c>
      <c r="AE8" s="64">
        <v>2.8736363533153897</v>
      </c>
      <c r="AF8" s="64">
        <v>197.97370421282534</v>
      </c>
      <c r="AG8" s="64">
        <v>62.620797886625724</v>
      </c>
      <c r="AH8" s="64">
        <v>3.0496733243550329</v>
      </c>
      <c r="AI8" s="64">
        <v>10.520636264380178</v>
      </c>
      <c r="AJ8" s="64">
        <v>8.9624249380016882E-2</v>
      </c>
      <c r="AK8" s="64">
        <v>5.8128256738828412</v>
      </c>
      <c r="AL8" s="64">
        <v>0.11938916525217474</v>
      </c>
      <c r="AM8" s="64">
        <v>798.34128756409063</v>
      </c>
      <c r="AN8" s="64">
        <v>1.0246083506147257</v>
      </c>
      <c r="AO8" s="64">
        <v>0.47479928215159684</v>
      </c>
      <c r="AP8" s="64">
        <v>0.79254620258584274</v>
      </c>
      <c r="AQ8" s="64">
        <v>0.31884878746130441</v>
      </c>
      <c r="AR8" s="64">
        <v>0</v>
      </c>
      <c r="AS8" s="64">
        <v>0</v>
      </c>
      <c r="AT8" s="64">
        <v>0</v>
      </c>
      <c r="AU8" s="64">
        <v>6.566560485698913</v>
      </c>
      <c r="AV8" s="64">
        <v>0.12755927979815876</v>
      </c>
      <c r="AW8" s="64">
        <v>1.9634833546946191</v>
      </c>
      <c r="AX8" s="64">
        <v>2.7818979145946447</v>
      </c>
      <c r="AY8" s="64">
        <v>4.0132986254305631</v>
      </c>
      <c r="AZ8" s="64">
        <v>0.92704716970233147</v>
      </c>
      <c r="BA8" s="64">
        <v>2.9268382305001115</v>
      </c>
      <c r="BB8" s="64">
        <v>0.87639457274884636</v>
      </c>
      <c r="BC8" s="64">
        <v>0.1404277465957304</v>
      </c>
      <c r="BD8" s="64">
        <v>0.77438001705861481</v>
      </c>
      <c r="BE8" s="64">
        <v>266.77797808520506</v>
      </c>
      <c r="BF8" s="64">
        <v>188.63508585187728</v>
      </c>
      <c r="BG8" s="64">
        <v>24.870010468521244</v>
      </c>
      <c r="BH8" s="64">
        <v>122.10872114480027</v>
      </c>
      <c r="BI8" s="64">
        <v>95.547537902421439</v>
      </c>
      <c r="BJ8" s="64">
        <v>15.942539182967629</v>
      </c>
      <c r="BK8" s="64">
        <v>4.0621583559540824</v>
      </c>
      <c r="BL8" s="64">
        <v>12.480396855154948</v>
      </c>
      <c r="BM8" s="64">
        <v>0.18900160313198017</v>
      </c>
      <c r="BN8" s="64">
        <v>11.4513318630908</v>
      </c>
      <c r="BO8" s="64">
        <v>0</v>
      </c>
      <c r="BP8" s="64">
        <v>0</v>
      </c>
      <c r="BQ8" s="66">
        <v>24761.29838634358</v>
      </c>
      <c r="BR8" s="64">
        <v>12009.642623138267</v>
      </c>
      <c r="BS8" s="64">
        <v>0</v>
      </c>
      <c r="BT8" s="64">
        <v>4.4159564841279337</v>
      </c>
      <c r="BU8" s="67">
        <v>12014.058579622395</v>
      </c>
      <c r="BV8" s="64">
        <v>508.2892981512112</v>
      </c>
      <c r="BW8" s="64">
        <v>0</v>
      </c>
      <c r="BX8" s="64">
        <v>0.17258759884323449</v>
      </c>
      <c r="BY8" s="67">
        <v>0.17258759884323449</v>
      </c>
      <c r="BZ8" s="67">
        <v>508.46188575005442</v>
      </c>
      <c r="CA8" s="64">
        <v>0</v>
      </c>
      <c r="CB8" s="64">
        <v>0</v>
      </c>
      <c r="CC8" s="64">
        <v>1500.487591888384</v>
      </c>
      <c r="CD8" s="64">
        <v>0</v>
      </c>
      <c r="CE8" s="67">
        <v>1500.487591888384</v>
      </c>
      <c r="CF8" s="67">
        <v>14023.008057260833</v>
      </c>
      <c r="CG8" s="68">
        <v>38784.306443604415</v>
      </c>
    </row>
    <row r="9" spans="1:86" ht="12.75" customHeight="1">
      <c r="A9" s="18">
        <v>2</v>
      </c>
      <c r="B9" s="27" t="s">
        <v>151</v>
      </c>
      <c r="C9" s="19" t="s">
        <v>302</v>
      </c>
      <c r="D9" s="64">
        <v>4.5984925224502584</v>
      </c>
      <c r="E9" s="64">
        <v>130.9383466267258</v>
      </c>
      <c r="F9" s="64">
        <v>1.145804310783527E-3</v>
      </c>
      <c r="G9" s="64">
        <v>0.14563583689440457</v>
      </c>
      <c r="H9" s="64">
        <v>5.9980226728885411</v>
      </c>
      <c r="I9" s="64">
        <v>1.0982417371907689</v>
      </c>
      <c r="J9" s="64">
        <v>558.16612567720142</v>
      </c>
      <c r="K9" s="64">
        <v>173.84349356239051</v>
      </c>
      <c r="L9" s="64">
        <v>1.0871882081893558</v>
      </c>
      <c r="M9" s="64">
        <v>6.8455393470042191E-3</v>
      </c>
      <c r="N9" s="64">
        <v>11.990636712083807</v>
      </c>
      <c r="O9" s="64">
        <v>1.8528234089157503</v>
      </c>
      <c r="P9" s="64">
        <v>2.3923843885050879</v>
      </c>
      <c r="Q9" s="64">
        <v>4.1309044484049702</v>
      </c>
      <c r="R9" s="64">
        <v>0.25051335770698824</v>
      </c>
      <c r="S9" s="64">
        <v>1.0622328184969811</v>
      </c>
      <c r="T9" s="64">
        <v>1.0201588194363679E-2</v>
      </c>
      <c r="U9" s="64">
        <v>7.7005411893132725E-3</v>
      </c>
      <c r="V9" s="64">
        <v>0.14859387517045131</v>
      </c>
      <c r="W9" s="64">
        <v>0.21136134828123385</v>
      </c>
      <c r="X9" s="64">
        <v>0.18971372586356014</v>
      </c>
      <c r="Y9" s="64">
        <v>43.402206268222123</v>
      </c>
      <c r="Z9" s="64">
        <v>1.1839621703629424E-2</v>
      </c>
      <c r="AA9" s="64">
        <v>4.9696510245498198</v>
      </c>
      <c r="AB9" s="64">
        <v>2.3444590877226952E-2</v>
      </c>
      <c r="AC9" s="64">
        <v>0.15967084423572428</v>
      </c>
      <c r="AD9" s="64">
        <v>13.249279576978827</v>
      </c>
      <c r="AE9" s="64">
        <v>0.10160591774488215</v>
      </c>
      <c r="AF9" s="64">
        <v>4.0548640228217181</v>
      </c>
      <c r="AG9" s="64">
        <v>1.0352748555521012</v>
      </c>
      <c r="AH9" s="64">
        <v>0.3117412321842094</v>
      </c>
      <c r="AI9" s="64">
        <v>1.1150193458445827E-2</v>
      </c>
      <c r="AJ9" s="64">
        <v>6.5327174188594961E-3</v>
      </c>
      <c r="AK9" s="64">
        <v>1.3561039761816874E-2</v>
      </c>
      <c r="AL9" s="64">
        <v>3.2685752212814882E-2</v>
      </c>
      <c r="AM9" s="64">
        <v>3.1035310474405384</v>
      </c>
      <c r="AN9" s="64">
        <v>3.3419423658429988E-2</v>
      </c>
      <c r="AO9" s="64">
        <v>0.32674151182950179</v>
      </c>
      <c r="AP9" s="64">
        <v>8.6247653397975785E-3</v>
      </c>
      <c r="AQ9" s="64">
        <v>9.5351202486029067E-3</v>
      </c>
      <c r="AR9" s="64">
        <v>4.9252350040773114E-2</v>
      </c>
      <c r="AS9" s="64">
        <v>3.3851535470327048E-3</v>
      </c>
      <c r="AT9" s="64">
        <v>2.0626258258124655E-2</v>
      </c>
      <c r="AU9" s="64">
        <v>0.79294759648996826</v>
      </c>
      <c r="AV9" s="64">
        <v>0.40303688593060044</v>
      </c>
      <c r="AW9" s="64">
        <v>0.73191154580940021</v>
      </c>
      <c r="AX9" s="64">
        <v>2.5847976289074856E-2</v>
      </c>
      <c r="AY9" s="64">
        <v>0.12447007139579702</v>
      </c>
      <c r="AZ9" s="64">
        <v>4.4823552197052422E-3</v>
      </c>
      <c r="BA9" s="64">
        <v>1.1645513693477804E-2</v>
      </c>
      <c r="BB9" s="64">
        <v>8.9369797334483535E-3</v>
      </c>
      <c r="BC9" s="64">
        <v>1.1889057422946414E-2</v>
      </c>
      <c r="BD9" s="64">
        <v>9.920318481292819E-3</v>
      </c>
      <c r="BE9" s="64">
        <v>35.960805391590782</v>
      </c>
      <c r="BF9" s="64">
        <v>9.5294359053303737</v>
      </c>
      <c r="BG9" s="64">
        <v>0.27995974442352733</v>
      </c>
      <c r="BH9" s="64">
        <v>0.72604379857710466</v>
      </c>
      <c r="BI9" s="64">
        <v>8.6047196368155235E-2</v>
      </c>
      <c r="BJ9" s="64">
        <v>0.24259004437940576</v>
      </c>
      <c r="BK9" s="64">
        <v>5.5759286782231347E-2</v>
      </c>
      <c r="BL9" s="64">
        <v>0.69666450288941006</v>
      </c>
      <c r="BM9" s="64">
        <v>0.77039714291980887</v>
      </c>
      <c r="BN9" s="64">
        <v>0.64196863623542577</v>
      </c>
      <c r="BO9" s="64">
        <v>0</v>
      </c>
      <c r="BP9" s="64">
        <v>0</v>
      </c>
      <c r="BQ9" s="66">
        <v>1020.1839876384485</v>
      </c>
      <c r="BR9" s="64">
        <v>209.66935840444765</v>
      </c>
      <c r="BS9" s="64">
        <v>0</v>
      </c>
      <c r="BT9" s="64">
        <v>0.17913557404108013</v>
      </c>
      <c r="BU9" s="67">
        <v>209.84849397848873</v>
      </c>
      <c r="BV9" s="64">
        <v>31.146724107395304</v>
      </c>
      <c r="BW9" s="64">
        <v>0</v>
      </c>
      <c r="BX9" s="64">
        <v>-6.0889554993994411E-3</v>
      </c>
      <c r="BY9" s="67">
        <v>-6.0889554993994411E-3</v>
      </c>
      <c r="BZ9" s="67">
        <v>31.140635151895903</v>
      </c>
      <c r="CA9" s="64">
        <v>0</v>
      </c>
      <c r="CB9" s="64">
        <v>0</v>
      </c>
      <c r="CC9" s="64">
        <v>22.97703650887664</v>
      </c>
      <c r="CD9" s="64">
        <v>0</v>
      </c>
      <c r="CE9" s="73">
        <v>22.97703650887664</v>
      </c>
      <c r="CF9" s="73">
        <v>263.96616563926131</v>
      </c>
      <c r="CG9" s="74">
        <v>1284.1501532777097</v>
      </c>
    </row>
    <row r="10" spans="1:86" ht="12.75" customHeight="1">
      <c r="A10" s="18">
        <v>3</v>
      </c>
      <c r="B10" s="27" t="s">
        <v>152</v>
      </c>
      <c r="C10" s="19" t="s">
        <v>55</v>
      </c>
      <c r="D10" s="64">
        <v>0.42477768177323372</v>
      </c>
      <c r="E10" s="64">
        <v>1.4191518892483803</v>
      </c>
      <c r="F10" s="64">
        <v>61.511797909949863</v>
      </c>
      <c r="G10" s="64">
        <v>6.8804876534823431E-3</v>
      </c>
      <c r="H10" s="64">
        <v>614.64191184185086</v>
      </c>
      <c r="I10" s="64">
        <v>3.0119660997444715</v>
      </c>
      <c r="J10" s="64">
        <v>5.5831656849122712E-3</v>
      </c>
      <c r="K10" s="64">
        <v>5.8402942909292196E-2</v>
      </c>
      <c r="L10" s="64">
        <v>1.0470051310042441E-3</v>
      </c>
      <c r="M10" s="64">
        <v>5.558075843386396E-2</v>
      </c>
      <c r="N10" s="64">
        <v>5.3105010707839426</v>
      </c>
      <c r="O10" s="64">
        <v>0.14994300855655826</v>
      </c>
      <c r="P10" s="64">
        <v>3.8800132321186558</v>
      </c>
      <c r="Q10" s="64">
        <v>1.4422084058821194E-2</v>
      </c>
      <c r="R10" s="64">
        <v>1.0338180663560841E-2</v>
      </c>
      <c r="S10" s="64">
        <v>5.8998578236139472E-2</v>
      </c>
      <c r="T10" s="64">
        <v>5.6846085525031169E-3</v>
      </c>
      <c r="U10" s="64">
        <v>1.6363019888265542E-3</v>
      </c>
      <c r="V10" s="64">
        <v>7.8317981057427176E-3</v>
      </c>
      <c r="W10" s="64">
        <v>2.808453514131856E-4</v>
      </c>
      <c r="X10" s="64">
        <v>1.2823345136883423E-3</v>
      </c>
      <c r="Y10" s="64">
        <v>2.9301127209293698</v>
      </c>
      <c r="Z10" s="64">
        <v>0.55288154369858622</v>
      </c>
      <c r="AA10" s="64">
        <v>4.3749626532898906</v>
      </c>
      <c r="AB10" s="64">
        <v>1.2634542667820544E-3</v>
      </c>
      <c r="AC10" s="64">
        <v>0.32136497482312026</v>
      </c>
      <c r="AD10" s="64">
        <v>30.281164832198737</v>
      </c>
      <c r="AE10" s="64">
        <v>3.4713301776132209E-2</v>
      </c>
      <c r="AF10" s="64">
        <v>2.6118064747987777</v>
      </c>
      <c r="AG10" s="64">
        <v>1.9598358044047366</v>
      </c>
      <c r="AH10" s="64">
        <v>7.7255845880795038E-2</v>
      </c>
      <c r="AI10" s="64">
        <v>0.28636449488746768</v>
      </c>
      <c r="AJ10" s="64">
        <v>0.28592857432807567</v>
      </c>
      <c r="AK10" s="64">
        <v>1.2795378963976698</v>
      </c>
      <c r="AL10" s="64">
        <v>1.9261715515340411E-2</v>
      </c>
      <c r="AM10" s="64">
        <v>118.61586804393582</v>
      </c>
      <c r="AN10" s="64">
        <v>7.1560174507360755E-2</v>
      </c>
      <c r="AO10" s="64">
        <v>1.3693067037349675</v>
      </c>
      <c r="AP10" s="64">
        <v>0.50635738717924028</v>
      </c>
      <c r="AQ10" s="64">
        <v>0.59068056304192229</v>
      </c>
      <c r="AR10" s="64">
        <v>6.3009709882212009E-2</v>
      </c>
      <c r="AS10" s="64">
        <v>0.22594674778500543</v>
      </c>
      <c r="AT10" s="64">
        <v>4.1407807941546755E-2</v>
      </c>
      <c r="AU10" s="64">
        <v>0.52185952117247691</v>
      </c>
      <c r="AV10" s="64">
        <v>2.7537076578521301E-2</v>
      </c>
      <c r="AW10" s="64">
        <v>0.26281467805271497</v>
      </c>
      <c r="AX10" s="64">
        <v>0.38502108253268985</v>
      </c>
      <c r="AY10" s="64">
        <v>5.294068538447752E-2</v>
      </c>
      <c r="AZ10" s="64">
        <v>0.26826031056757443</v>
      </c>
      <c r="BA10" s="64">
        <v>0.11655945535250649</v>
      </c>
      <c r="BB10" s="64">
        <v>0.2608827117669652</v>
      </c>
      <c r="BC10" s="64">
        <v>2.5048744996961851E-2</v>
      </c>
      <c r="BD10" s="64">
        <v>0.17880057738823624</v>
      </c>
      <c r="BE10" s="64">
        <v>0.81215560967797329</v>
      </c>
      <c r="BF10" s="64">
        <v>3.7018694117812951</v>
      </c>
      <c r="BG10" s="64">
        <v>1.1034886301249158</v>
      </c>
      <c r="BH10" s="64">
        <v>4.586591392340674</v>
      </c>
      <c r="BI10" s="64">
        <v>3.601038341655407</v>
      </c>
      <c r="BJ10" s="64">
        <v>1.0532768957845775</v>
      </c>
      <c r="BK10" s="64">
        <v>2.934515270804996</v>
      </c>
      <c r="BL10" s="64">
        <v>3.9178420511512164</v>
      </c>
      <c r="BM10" s="64">
        <v>1.3432174862624914E-2</v>
      </c>
      <c r="BN10" s="64">
        <v>1.165438295734514E-2</v>
      </c>
      <c r="BO10" s="64">
        <v>0</v>
      </c>
      <c r="BP10" s="64">
        <v>0</v>
      </c>
      <c r="BQ10" s="66">
        <v>880.91421225544718</v>
      </c>
      <c r="BR10" s="64">
        <v>1878.9252752642076</v>
      </c>
      <c r="BS10" s="64">
        <v>0</v>
      </c>
      <c r="BT10" s="64">
        <v>2.5841212105881299E-2</v>
      </c>
      <c r="BU10" s="67">
        <v>1878.9511164763135</v>
      </c>
      <c r="BV10" s="64">
        <v>15.934999027790397</v>
      </c>
      <c r="BW10" s="64">
        <v>0</v>
      </c>
      <c r="BX10" s="64">
        <v>-2.2601350861643712E-6</v>
      </c>
      <c r="BY10" s="67">
        <v>-2.2601350861643712E-6</v>
      </c>
      <c r="BZ10" s="67">
        <v>15.934996767655312</v>
      </c>
      <c r="CA10" s="64">
        <v>0</v>
      </c>
      <c r="CB10" s="64">
        <v>0</v>
      </c>
      <c r="CC10" s="64">
        <v>74.778015836643021</v>
      </c>
      <c r="CD10" s="64">
        <v>0</v>
      </c>
      <c r="CE10" s="73">
        <v>74.778015836643021</v>
      </c>
      <c r="CF10" s="73">
        <v>1969.6641290806119</v>
      </c>
      <c r="CG10" s="74">
        <v>2850.5783413360591</v>
      </c>
    </row>
    <row r="11" spans="1:86" ht="12.75" customHeight="1">
      <c r="A11" s="17">
        <v>4</v>
      </c>
      <c r="B11" s="27" t="s">
        <v>153</v>
      </c>
      <c r="C11" s="19" t="s">
        <v>383</v>
      </c>
      <c r="D11" s="64">
        <v>163.45612345734338</v>
      </c>
      <c r="E11" s="64">
        <v>2.0080954375947879</v>
      </c>
      <c r="F11" s="64">
        <v>5.348037051478606</v>
      </c>
      <c r="G11" s="64">
        <v>2001.6484433672895</v>
      </c>
      <c r="H11" s="64">
        <v>1196.3615625994207</v>
      </c>
      <c r="I11" s="64">
        <v>81.011077790243604</v>
      </c>
      <c r="J11" s="64">
        <v>75.59102747917332</v>
      </c>
      <c r="K11" s="64">
        <v>681.12176962388241</v>
      </c>
      <c r="L11" s="64">
        <v>66.989709897293579</v>
      </c>
      <c r="M11" s="64">
        <v>108205.31231613764</v>
      </c>
      <c r="N11" s="64">
        <v>4254.3939644488582</v>
      </c>
      <c r="O11" s="64">
        <v>183.90882149309758</v>
      </c>
      <c r="P11" s="64">
        <v>240.60170208123319</v>
      </c>
      <c r="Q11" s="64">
        <v>3055.0834491033579</v>
      </c>
      <c r="R11" s="64">
        <v>12540.120481229464</v>
      </c>
      <c r="S11" s="64">
        <v>416.63593369293818</v>
      </c>
      <c r="T11" s="64">
        <v>142.29094790878099</v>
      </c>
      <c r="U11" s="64">
        <v>170.75959375765757</v>
      </c>
      <c r="V11" s="64">
        <v>237.05764467642257</v>
      </c>
      <c r="W11" s="64">
        <v>337.76674802282093</v>
      </c>
      <c r="X11" s="64">
        <v>35.496579681623501</v>
      </c>
      <c r="Y11" s="64">
        <v>119.71715688120831</v>
      </c>
      <c r="Z11" s="64">
        <v>72.161278659992206</v>
      </c>
      <c r="AA11" s="64">
        <v>48445.110840621499</v>
      </c>
      <c r="AB11" s="64">
        <v>49.610976474178777</v>
      </c>
      <c r="AC11" s="64">
        <v>71.490276506964292</v>
      </c>
      <c r="AD11" s="64">
        <v>2011.1275835648221</v>
      </c>
      <c r="AE11" s="64">
        <v>15.735646643029023</v>
      </c>
      <c r="AF11" s="64">
        <v>467.49764596736702</v>
      </c>
      <c r="AG11" s="64">
        <v>856.13445462379548</v>
      </c>
      <c r="AH11" s="64">
        <v>55.872645008732519</v>
      </c>
      <c r="AI11" s="64">
        <v>1.5622907639560082</v>
      </c>
      <c r="AJ11" s="64">
        <v>11.031844871346523</v>
      </c>
      <c r="AK11" s="64">
        <v>88.82993573981291</v>
      </c>
      <c r="AL11" s="64">
        <v>19.781178771792906</v>
      </c>
      <c r="AM11" s="64">
        <v>65.674569282583462</v>
      </c>
      <c r="AN11" s="64">
        <v>11.379656246617154</v>
      </c>
      <c r="AO11" s="64">
        <v>19.573412334282754</v>
      </c>
      <c r="AP11" s="64">
        <v>18.561316474276385</v>
      </c>
      <c r="AQ11" s="64">
        <v>30.889619056037489</v>
      </c>
      <c r="AR11" s="64">
        <v>77.008015795463791</v>
      </c>
      <c r="AS11" s="64">
        <v>43.468390811160326</v>
      </c>
      <c r="AT11" s="64">
        <v>8.5957810670608747</v>
      </c>
      <c r="AU11" s="64">
        <v>208.44637382367779</v>
      </c>
      <c r="AV11" s="64">
        <v>2.1994527997219464</v>
      </c>
      <c r="AW11" s="64">
        <v>75.803122706485226</v>
      </c>
      <c r="AX11" s="64">
        <v>36.730577953981644</v>
      </c>
      <c r="AY11" s="64">
        <v>15.783524306820215</v>
      </c>
      <c r="AZ11" s="64">
        <v>12.788949778700795</v>
      </c>
      <c r="BA11" s="64">
        <v>19.676757553391607</v>
      </c>
      <c r="BB11" s="64">
        <v>17.52928137623141</v>
      </c>
      <c r="BC11" s="64">
        <v>7.7232002597496434</v>
      </c>
      <c r="BD11" s="64">
        <v>5.2131617210359513</v>
      </c>
      <c r="BE11" s="64">
        <v>83.299825604626406</v>
      </c>
      <c r="BF11" s="64">
        <v>565.43355443777511</v>
      </c>
      <c r="BG11" s="64">
        <v>129.22851970178755</v>
      </c>
      <c r="BH11" s="64">
        <v>202.30362636208258</v>
      </c>
      <c r="BI11" s="64">
        <v>90.858375515887772</v>
      </c>
      <c r="BJ11" s="64">
        <v>30.171700832544516</v>
      </c>
      <c r="BK11" s="64">
        <v>13.8614476752439</v>
      </c>
      <c r="BL11" s="64">
        <v>33.291731636000819</v>
      </c>
      <c r="BM11" s="64">
        <v>5.0585915502352066</v>
      </c>
      <c r="BN11" s="64">
        <v>52.950422826347641</v>
      </c>
      <c r="BO11" s="64">
        <v>0</v>
      </c>
      <c r="BP11" s="64">
        <v>0</v>
      </c>
      <c r="BQ11" s="66">
        <v>188262.13074352586</v>
      </c>
      <c r="BR11" s="64">
        <v>3320.7698955882861</v>
      </c>
      <c r="BS11" s="64">
        <v>0</v>
      </c>
      <c r="BT11" s="64">
        <v>78.143454330232117</v>
      </c>
      <c r="BU11" s="67">
        <v>3398.9133499185182</v>
      </c>
      <c r="BV11" s="64">
        <v>155.44440931741366</v>
      </c>
      <c r="BW11" s="64">
        <v>0</v>
      </c>
      <c r="BX11" s="64">
        <v>0</v>
      </c>
      <c r="BY11" s="67">
        <v>0</v>
      </c>
      <c r="BZ11" s="67">
        <v>155.44440931741366</v>
      </c>
      <c r="CA11" s="64">
        <v>0</v>
      </c>
      <c r="CB11" s="64">
        <v>0</v>
      </c>
      <c r="CC11" s="64">
        <v>1983.0758118677145</v>
      </c>
      <c r="CD11" s="64">
        <v>0</v>
      </c>
      <c r="CE11" s="73">
        <v>1983.0758118677145</v>
      </c>
      <c r="CF11" s="73">
        <v>5537.4335711036465</v>
      </c>
      <c r="CG11" s="74">
        <v>193799.5643146295</v>
      </c>
    </row>
    <row r="12" spans="1:86" ht="12.75" customHeight="1">
      <c r="A12" s="18">
        <v>5</v>
      </c>
      <c r="B12" s="27" t="s">
        <v>154</v>
      </c>
      <c r="C12" s="19" t="s">
        <v>56</v>
      </c>
      <c r="D12" s="64">
        <v>1662.1773761547358</v>
      </c>
      <c r="E12" s="64">
        <v>2.0629995134934549</v>
      </c>
      <c r="F12" s="64">
        <v>49.266063397209983</v>
      </c>
      <c r="G12" s="64">
        <v>15.708269014519518</v>
      </c>
      <c r="H12" s="64">
        <v>16798.000384004881</v>
      </c>
      <c r="I12" s="64">
        <v>259.8877969537802</v>
      </c>
      <c r="J12" s="64">
        <v>5.3539879930945737</v>
      </c>
      <c r="K12" s="64">
        <v>75.898618451361415</v>
      </c>
      <c r="L12" s="64">
        <v>3.1375152249778488</v>
      </c>
      <c r="M12" s="64">
        <v>15.690022047863527</v>
      </c>
      <c r="N12" s="64">
        <v>992.97335411507891</v>
      </c>
      <c r="O12" s="64">
        <v>266.46491279924658</v>
      </c>
      <c r="P12" s="64">
        <v>17.837058760907976</v>
      </c>
      <c r="Q12" s="64">
        <v>9.1236616100845698</v>
      </c>
      <c r="R12" s="64">
        <v>12.955941018085682</v>
      </c>
      <c r="S12" s="64">
        <v>15.422299209532149</v>
      </c>
      <c r="T12" s="64">
        <v>13.117373288988858</v>
      </c>
      <c r="U12" s="64">
        <v>7.4218990262059368</v>
      </c>
      <c r="V12" s="64">
        <v>13.046123724408593</v>
      </c>
      <c r="W12" s="64">
        <v>8.2323244476713793</v>
      </c>
      <c r="X12" s="64">
        <v>1.7774387156942311</v>
      </c>
      <c r="Y12" s="64">
        <v>19.248561426624857</v>
      </c>
      <c r="Z12" s="64">
        <v>8.9207762809593962</v>
      </c>
      <c r="AA12" s="64">
        <v>26.908421039780983</v>
      </c>
      <c r="AB12" s="64">
        <v>1.7102314953265578</v>
      </c>
      <c r="AC12" s="64">
        <v>25.005292892968757</v>
      </c>
      <c r="AD12" s="64">
        <v>111.53197129935461</v>
      </c>
      <c r="AE12" s="64">
        <v>19.172090777207956</v>
      </c>
      <c r="AF12" s="64">
        <v>312.30307797060556</v>
      </c>
      <c r="AG12" s="64">
        <v>292.05042346654733</v>
      </c>
      <c r="AH12" s="64">
        <v>16.659971636561988</v>
      </c>
      <c r="AI12" s="64">
        <v>51.330626187904066</v>
      </c>
      <c r="AJ12" s="64">
        <v>33.236442580328188</v>
      </c>
      <c r="AK12" s="64">
        <v>39.970952201054715</v>
      </c>
      <c r="AL12" s="64">
        <v>11.25915817067423</v>
      </c>
      <c r="AM12" s="64">
        <v>4841.0901778468824</v>
      </c>
      <c r="AN12" s="64">
        <v>10.369749186863404</v>
      </c>
      <c r="AO12" s="64">
        <v>54.240360385828403</v>
      </c>
      <c r="AP12" s="64">
        <v>33.701351395598742</v>
      </c>
      <c r="AQ12" s="64">
        <v>62.833210039578212</v>
      </c>
      <c r="AR12" s="64">
        <v>14.578948709148877</v>
      </c>
      <c r="AS12" s="64">
        <v>8.1834520832347781</v>
      </c>
      <c r="AT12" s="64">
        <v>3.7876953888581437</v>
      </c>
      <c r="AU12" s="64">
        <v>38.01711659731599</v>
      </c>
      <c r="AV12" s="64">
        <v>1.1519208496411253</v>
      </c>
      <c r="AW12" s="64">
        <v>90.343994828524814</v>
      </c>
      <c r="AX12" s="64">
        <v>39.049677806759128</v>
      </c>
      <c r="AY12" s="64">
        <v>41.431829704294046</v>
      </c>
      <c r="AZ12" s="64">
        <v>27.472299384840859</v>
      </c>
      <c r="BA12" s="64">
        <v>19.590034211680752</v>
      </c>
      <c r="BB12" s="64">
        <v>40.526905942453809</v>
      </c>
      <c r="BC12" s="64">
        <v>17.183228092821263</v>
      </c>
      <c r="BD12" s="64">
        <v>6.9735622359289531</v>
      </c>
      <c r="BE12" s="64">
        <v>78.358244194114803</v>
      </c>
      <c r="BF12" s="64">
        <v>309.46333497889486</v>
      </c>
      <c r="BG12" s="64">
        <v>270.82236139124331</v>
      </c>
      <c r="BH12" s="64">
        <v>705.45397253947738</v>
      </c>
      <c r="BI12" s="64">
        <v>393.77414678099603</v>
      </c>
      <c r="BJ12" s="64">
        <v>56.000623059004511</v>
      </c>
      <c r="BK12" s="64">
        <v>121.6648170977448</v>
      </c>
      <c r="BL12" s="64">
        <v>63.233848472480091</v>
      </c>
      <c r="BM12" s="64">
        <v>2.6195404154278283</v>
      </c>
      <c r="BN12" s="64">
        <v>15.840312877925902</v>
      </c>
      <c r="BO12" s="64">
        <v>0</v>
      </c>
      <c r="BP12" s="64">
        <v>0</v>
      </c>
      <c r="BQ12" s="66">
        <v>28582.620133395285</v>
      </c>
      <c r="BR12" s="64">
        <v>40019.758918194668</v>
      </c>
      <c r="BS12" s="64">
        <v>38.974168690486877</v>
      </c>
      <c r="BT12" s="64">
        <v>27.418918492783938</v>
      </c>
      <c r="BU12" s="67">
        <v>40086.152005377939</v>
      </c>
      <c r="BV12" s="64">
        <v>5.0435009897396545</v>
      </c>
      <c r="BW12" s="64">
        <v>63.517612229918008</v>
      </c>
      <c r="BX12" s="64">
        <v>0.60275183572044611</v>
      </c>
      <c r="BY12" s="67">
        <v>64.120364065638455</v>
      </c>
      <c r="BZ12" s="67">
        <v>69.16386505537811</v>
      </c>
      <c r="CA12" s="64">
        <v>0</v>
      </c>
      <c r="CB12" s="64">
        <v>0</v>
      </c>
      <c r="CC12" s="64">
        <v>2722.9463633005553</v>
      </c>
      <c r="CD12" s="64">
        <v>0</v>
      </c>
      <c r="CE12" s="73">
        <v>2722.9463633005553</v>
      </c>
      <c r="CF12" s="73">
        <v>42878.262233733876</v>
      </c>
      <c r="CG12" s="74">
        <v>71460.882367129161</v>
      </c>
    </row>
    <row r="13" spans="1:86" ht="12.75" customHeight="1">
      <c r="A13" s="18">
        <v>6</v>
      </c>
      <c r="B13" s="27" t="s">
        <v>155</v>
      </c>
      <c r="C13" s="19" t="s">
        <v>57</v>
      </c>
      <c r="D13" s="64">
        <v>94.461643943309383</v>
      </c>
      <c r="E13" s="64">
        <v>6.5549610168958106</v>
      </c>
      <c r="F13" s="64">
        <v>37.531084878791503</v>
      </c>
      <c r="G13" s="64">
        <v>9.2258220936125426</v>
      </c>
      <c r="H13" s="64">
        <v>272.95503699335285</v>
      </c>
      <c r="I13" s="64">
        <v>15591.110677506978</v>
      </c>
      <c r="J13" s="64">
        <v>35.522336784448477</v>
      </c>
      <c r="K13" s="64">
        <v>588.74760630663923</v>
      </c>
      <c r="L13" s="64">
        <v>51.025225818850423</v>
      </c>
      <c r="M13" s="64">
        <v>24.619080823235144</v>
      </c>
      <c r="N13" s="64">
        <v>258.29273288782696</v>
      </c>
      <c r="O13" s="64">
        <v>128.4837478972255</v>
      </c>
      <c r="P13" s="64">
        <v>815.93398453096506</v>
      </c>
      <c r="Q13" s="64">
        <v>112.40166413551033</v>
      </c>
      <c r="R13" s="64">
        <v>47.383113640356513</v>
      </c>
      <c r="S13" s="64">
        <v>156.77419716202473</v>
      </c>
      <c r="T13" s="64">
        <v>114.01004347466711</v>
      </c>
      <c r="U13" s="64">
        <v>76.550446297644669</v>
      </c>
      <c r="V13" s="64">
        <v>176.85670921063462</v>
      </c>
      <c r="W13" s="64">
        <v>836.67752713261916</v>
      </c>
      <c r="X13" s="64">
        <v>162.11866801603449</v>
      </c>
      <c r="Y13" s="64">
        <v>865.88052190551525</v>
      </c>
      <c r="Z13" s="64">
        <v>96.934252563843032</v>
      </c>
      <c r="AA13" s="64">
        <v>7.5250659472097166</v>
      </c>
      <c r="AB13" s="64">
        <v>4.3303989874898194</v>
      </c>
      <c r="AC13" s="64">
        <v>81.196815146699308</v>
      </c>
      <c r="AD13" s="64">
        <v>599.87704438567653</v>
      </c>
      <c r="AE13" s="64">
        <v>80.14424549268287</v>
      </c>
      <c r="AF13" s="64">
        <v>737.74297675436651</v>
      </c>
      <c r="AG13" s="64">
        <v>254.79350928533617</v>
      </c>
      <c r="AH13" s="64">
        <v>31.493801512225698</v>
      </c>
      <c r="AI13" s="64">
        <v>27.761868450738</v>
      </c>
      <c r="AJ13" s="64">
        <v>29.62315606981301</v>
      </c>
      <c r="AK13" s="64">
        <v>42.920053819392272</v>
      </c>
      <c r="AL13" s="64">
        <v>43.575764001028965</v>
      </c>
      <c r="AM13" s="64">
        <v>337.99715878893988</v>
      </c>
      <c r="AN13" s="64">
        <v>15.069174657334338</v>
      </c>
      <c r="AO13" s="64">
        <v>145.02803755115715</v>
      </c>
      <c r="AP13" s="64">
        <v>55.497586181260218</v>
      </c>
      <c r="AQ13" s="64">
        <v>35.521293060623641</v>
      </c>
      <c r="AR13" s="64">
        <v>53.652284017334949</v>
      </c>
      <c r="AS13" s="64">
        <v>13.529305318755442</v>
      </c>
      <c r="AT13" s="64">
        <v>9.3211227234626275</v>
      </c>
      <c r="AU13" s="64">
        <v>22.532049794333457</v>
      </c>
      <c r="AV13" s="64">
        <v>1.1120814500202405</v>
      </c>
      <c r="AW13" s="64">
        <v>57.466304445156638</v>
      </c>
      <c r="AX13" s="64">
        <v>41.512875428051281</v>
      </c>
      <c r="AY13" s="64">
        <v>15.486770954944371</v>
      </c>
      <c r="AZ13" s="64">
        <v>18.233052150240361</v>
      </c>
      <c r="BA13" s="64">
        <v>44.316893387653302</v>
      </c>
      <c r="BB13" s="64">
        <v>37.575696078516977</v>
      </c>
      <c r="BC13" s="64">
        <v>14.742252517063266</v>
      </c>
      <c r="BD13" s="64">
        <v>7.783907604353641</v>
      </c>
      <c r="BE13" s="64">
        <v>115.36343724675601</v>
      </c>
      <c r="BF13" s="64">
        <v>346.47514710356205</v>
      </c>
      <c r="BG13" s="64">
        <v>89.710930504950312</v>
      </c>
      <c r="BH13" s="64">
        <v>285.77129837154439</v>
      </c>
      <c r="BI13" s="64">
        <v>131.92043808487867</v>
      </c>
      <c r="BJ13" s="64">
        <v>93.128065588158648</v>
      </c>
      <c r="BK13" s="64">
        <v>66.482736756655029</v>
      </c>
      <c r="BL13" s="64">
        <v>50.579079175760015</v>
      </c>
      <c r="BM13" s="64">
        <v>53.255188518947897</v>
      </c>
      <c r="BN13" s="64">
        <v>102.65104613695037</v>
      </c>
      <c r="BO13" s="64">
        <v>0</v>
      </c>
      <c r="BP13" s="64">
        <v>0</v>
      </c>
      <c r="BQ13" s="66">
        <v>24762.750998471027</v>
      </c>
      <c r="BR13" s="64">
        <v>56246.134980174087</v>
      </c>
      <c r="BS13" s="64">
        <v>0</v>
      </c>
      <c r="BT13" s="64">
        <v>14.933314281066522</v>
      </c>
      <c r="BU13" s="67">
        <v>56261.068294455152</v>
      </c>
      <c r="BV13" s="64">
        <v>394.77931857256937</v>
      </c>
      <c r="BW13" s="64">
        <v>0</v>
      </c>
      <c r="BX13" s="64">
        <v>-5.9348635136061041E-3</v>
      </c>
      <c r="BY13" s="67">
        <v>-5.9348635136061041E-3</v>
      </c>
      <c r="BZ13" s="67">
        <v>394.77338370905574</v>
      </c>
      <c r="CA13" s="64">
        <v>0</v>
      </c>
      <c r="CB13" s="64">
        <v>0</v>
      </c>
      <c r="CC13" s="64">
        <v>9543.8775739175835</v>
      </c>
      <c r="CD13" s="64">
        <v>0</v>
      </c>
      <c r="CE13" s="73">
        <v>9543.8775739175835</v>
      </c>
      <c r="CF13" s="73">
        <v>66199.719252081792</v>
      </c>
      <c r="CG13" s="74">
        <v>90962.470250552811</v>
      </c>
    </row>
    <row r="14" spans="1:86" ht="12.75" customHeight="1">
      <c r="A14" s="17">
        <v>7</v>
      </c>
      <c r="B14" s="27" t="s">
        <v>156</v>
      </c>
      <c r="C14" s="19" t="s">
        <v>58</v>
      </c>
      <c r="D14" s="64">
        <v>75.816304906960966</v>
      </c>
      <c r="E14" s="64">
        <v>3.0583294225856372</v>
      </c>
      <c r="F14" s="64">
        <v>3.9340079625396664</v>
      </c>
      <c r="G14" s="64">
        <v>19.649591546481894</v>
      </c>
      <c r="H14" s="64">
        <v>284.74586562930904</v>
      </c>
      <c r="I14" s="64">
        <v>17.945668343685842</v>
      </c>
      <c r="J14" s="64">
        <v>3044.5131404497774</v>
      </c>
      <c r="K14" s="64">
        <v>99.784060168695504</v>
      </c>
      <c r="L14" s="64">
        <v>12.199423764892636</v>
      </c>
      <c r="M14" s="64">
        <v>126.07183545570409</v>
      </c>
      <c r="N14" s="64">
        <v>68.093343379546397</v>
      </c>
      <c r="O14" s="64">
        <v>13.224133378959356</v>
      </c>
      <c r="P14" s="64">
        <v>55.952823081349315</v>
      </c>
      <c r="Q14" s="64">
        <v>86.485140286825995</v>
      </c>
      <c r="R14" s="64">
        <v>45.729054381723181</v>
      </c>
      <c r="S14" s="64">
        <v>113.88879865214146</v>
      </c>
      <c r="T14" s="64">
        <v>30.436303061603592</v>
      </c>
      <c r="U14" s="64">
        <v>37.804116120748532</v>
      </c>
      <c r="V14" s="64">
        <v>73.695004057267411</v>
      </c>
      <c r="W14" s="64">
        <v>123.25165402490131</v>
      </c>
      <c r="X14" s="64">
        <v>84.1582541870184</v>
      </c>
      <c r="Y14" s="64">
        <v>964.08171622453472</v>
      </c>
      <c r="Z14" s="64">
        <v>20.217256041780828</v>
      </c>
      <c r="AA14" s="64">
        <v>14.555910095114935</v>
      </c>
      <c r="AB14" s="64">
        <v>1.0051409302858303</v>
      </c>
      <c r="AC14" s="64">
        <v>22.100170511721945</v>
      </c>
      <c r="AD14" s="64">
        <v>2364.0732486230308</v>
      </c>
      <c r="AE14" s="64">
        <v>9.2129979761299534</v>
      </c>
      <c r="AF14" s="64">
        <v>144.40484471716314</v>
      </c>
      <c r="AG14" s="64">
        <v>61.838489524296435</v>
      </c>
      <c r="AH14" s="64">
        <v>11.642844092864303</v>
      </c>
      <c r="AI14" s="64">
        <v>1.3851310535604022</v>
      </c>
      <c r="AJ14" s="64">
        <v>1.3847089085647923</v>
      </c>
      <c r="AK14" s="64">
        <v>32.570790341237846</v>
      </c>
      <c r="AL14" s="64">
        <v>1.6512718456749484</v>
      </c>
      <c r="AM14" s="64">
        <v>57.562392731213691</v>
      </c>
      <c r="AN14" s="64">
        <v>9.4312944683004751</v>
      </c>
      <c r="AO14" s="64">
        <v>35.005383943703976</v>
      </c>
      <c r="AP14" s="64">
        <v>15.443421792023431</v>
      </c>
      <c r="AQ14" s="64">
        <v>7.5563348277568299</v>
      </c>
      <c r="AR14" s="64">
        <v>2.2320239278878704</v>
      </c>
      <c r="AS14" s="64">
        <v>2.0268095251201075</v>
      </c>
      <c r="AT14" s="64">
        <v>1.0238732349821005</v>
      </c>
      <c r="AU14" s="64">
        <v>61.374808987931928</v>
      </c>
      <c r="AV14" s="64">
        <v>5.6962812510107499</v>
      </c>
      <c r="AW14" s="64">
        <v>11.788827984179008</v>
      </c>
      <c r="AX14" s="64">
        <v>24.518543158634543</v>
      </c>
      <c r="AY14" s="64">
        <v>2.2375408482137384</v>
      </c>
      <c r="AZ14" s="64">
        <v>17.013527481952046</v>
      </c>
      <c r="BA14" s="64">
        <v>11.933928652710909</v>
      </c>
      <c r="BB14" s="64">
        <v>10.377044433858206</v>
      </c>
      <c r="BC14" s="64">
        <v>1.3489041786592542</v>
      </c>
      <c r="BD14" s="64">
        <v>0.98440925308343674</v>
      </c>
      <c r="BE14" s="64">
        <v>83.573072741562797</v>
      </c>
      <c r="BF14" s="64">
        <v>31.596774252146439</v>
      </c>
      <c r="BG14" s="64">
        <v>41.302916070630516</v>
      </c>
      <c r="BH14" s="64">
        <v>21.541728819083396</v>
      </c>
      <c r="BI14" s="64">
        <v>10.167043924753315</v>
      </c>
      <c r="BJ14" s="64">
        <v>14.65365554325026</v>
      </c>
      <c r="BK14" s="64">
        <v>7.4696816459382074</v>
      </c>
      <c r="BL14" s="64">
        <v>6.6775769562099416</v>
      </c>
      <c r="BM14" s="64">
        <v>10.843954709477973</v>
      </c>
      <c r="BN14" s="64">
        <v>48.532011117135006</v>
      </c>
      <c r="BO14" s="64">
        <v>0</v>
      </c>
      <c r="BP14" s="64">
        <v>0</v>
      </c>
      <c r="BQ14" s="66">
        <v>8624.4751396100874</v>
      </c>
      <c r="BR14" s="64">
        <v>1001.7018246981671</v>
      </c>
      <c r="BS14" s="64">
        <v>0</v>
      </c>
      <c r="BT14" s="64">
        <v>1.5896517225319502E-2</v>
      </c>
      <c r="BU14" s="67">
        <v>1001.7177212153924</v>
      </c>
      <c r="BV14" s="64">
        <v>380.31236727219698</v>
      </c>
      <c r="BW14" s="64">
        <v>0</v>
      </c>
      <c r="BX14" s="64">
        <v>0</v>
      </c>
      <c r="BY14" s="67">
        <v>0</v>
      </c>
      <c r="BZ14" s="67">
        <v>380.31236727219698</v>
      </c>
      <c r="CA14" s="64">
        <v>0</v>
      </c>
      <c r="CB14" s="64">
        <v>0</v>
      </c>
      <c r="CC14" s="64">
        <v>396.92238616438544</v>
      </c>
      <c r="CD14" s="64">
        <v>0</v>
      </c>
      <c r="CE14" s="73">
        <v>396.92238616438544</v>
      </c>
      <c r="CF14" s="73">
        <v>1778.9524746519749</v>
      </c>
      <c r="CG14" s="74">
        <v>10403.427614262062</v>
      </c>
    </row>
    <row r="15" spans="1:86" ht="12.75" customHeight="1">
      <c r="A15" s="18">
        <v>8</v>
      </c>
      <c r="B15" s="27" t="s">
        <v>157</v>
      </c>
      <c r="C15" s="19" t="s">
        <v>59</v>
      </c>
      <c r="D15" s="64">
        <v>28.354595688800885</v>
      </c>
      <c r="E15" s="64">
        <v>1.2980332454959262</v>
      </c>
      <c r="F15" s="64">
        <v>1.5238950510108182</v>
      </c>
      <c r="G15" s="64">
        <v>13.630328683626445</v>
      </c>
      <c r="H15" s="64">
        <v>1093.9047928015405</v>
      </c>
      <c r="I15" s="64">
        <v>120.06209912907082</v>
      </c>
      <c r="J15" s="64">
        <v>97.718911321489941</v>
      </c>
      <c r="K15" s="64">
        <v>6263.0249139377984</v>
      </c>
      <c r="L15" s="64">
        <v>2572.7928088089675</v>
      </c>
      <c r="M15" s="64">
        <v>41.629724072161686</v>
      </c>
      <c r="N15" s="64">
        <v>366.39626932431213</v>
      </c>
      <c r="O15" s="64">
        <v>165.32856601136984</v>
      </c>
      <c r="P15" s="64">
        <v>198.93947242105438</v>
      </c>
      <c r="Q15" s="64">
        <v>133.37073991376516</v>
      </c>
      <c r="R15" s="64">
        <v>21.026945689385617</v>
      </c>
      <c r="S15" s="64">
        <v>60.144432096223298</v>
      </c>
      <c r="T15" s="64">
        <v>139.61503614819742</v>
      </c>
      <c r="U15" s="64">
        <v>76.889819448465062</v>
      </c>
      <c r="V15" s="64">
        <v>59.21563401414835</v>
      </c>
      <c r="W15" s="64">
        <v>41.672170632078796</v>
      </c>
      <c r="X15" s="64">
        <v>12.344102165570277</v>
      </c>
      <c r="Y15" s="64">
        <v>97.148158490827001</v>
      </c>
      <c r="Z15" s="64">
        <v>20.668819856794748</v>
      </c>
      <c r="AA15" s="64">
        <v>17.765482925428913</v>
      </c>
      <c r="AB15" s="64">
        <v>7.1985060631172191</v>
      </c>
      <c r="AC15" s="64">
        <v>74.318230219125709</v>
      </c>
      <c r="AD15" s="64">
        <v>215.08147135931009</v>
      </c>
      <c r="AE15" s="64">
        <v>29.528659674436625</v>
      </c>
      <c r="AF15" s="64">
        <v>351.09823981791465</v>
      </c>
      <c r="AG15" s="64">
        <v>287.11455449687196</v>
      </c>
      <c r="AH15" s="64">
        <v>23.175379206817684</v>
      </c>
      <c r="AI15" s="64">
        <v>7.9567116041806019</v>
      </c>
      <c r="AJ15" s="64">
        <v>5.5083300948162375</v>
      </c>
      <c r="AK15" s="64">
        <v>30.661393822576784</v>
      </c>
      <c r="AL15" s="64">
        <v>15.422152171788792</v>
      </c>
      <c r="AM15" s="64">
        <v>103.66614886692828</v>
      </c>
      <c r="AN15" s="64">
        <v>951.78366668090234</v>
      </c>
      <c r="AO15" s="64">
        <v>266.4906552334752</v>
      </c>
      <c r="AP15" s="64">
        <v>28.741520656221695</v>
      </c>
      <c r="AQ15" s="64">
        <v>39.194196236216818</v>
      </c>
      <c r="AR15" s="64">
        <v>68.658656998631159</v>
      </c>
      <c r="AS15" s="64">
        <v>28.224168386557839</v>
      </c>
      <c r="AT15" s="64">
        <v>42.394495917763052</v>
      </c>
      <c r="AU15" s="64">
        <v>49.094456178622153</v>
      </c>
      <c r="AV15" s="64">
        <v>3.248484888050565</v>
      </c>
      <c r="AW15" s="64">
        <v>139.31575412574659</v>
      </c>
      <c r="AX15" s="64">
        <v>67.577955856451496</v>
      </c>
      <c r="AY15" s="64">
        <v>15.559805300493498</v>
      </c>
      <c r="AZ15" s="64">
        <v>34.966681610084564</v>
      </c>
      <c r="BA15" s="64">
        <v>30.563999888066455</v>
      </c>
      <c r="BB15" s="64">
        <v>45.028560191513378</v>
      </c>
      <c r="BC15" s="64">
        <v>10.708220251931722</v>
      </c>
      <c r="BD15" s="64">
        <v>20.969938247553387</v>
      </c>
      <c r="BE15" s="64">
        <v>148.70607194985277</v>
      </c>
      <c r="BF15" s="64">
        <v>172.9415933399421</v>
      </c>
      <c r="BG15" s="64">
        <v>120.44914974376371</v>
      </c>
      <c r="BH15" s="64">
        <v>126.66828297452264</v>
      </c>
      <c r="BI15" s="64">
        <v>52.106305421752516</v>
      </c>
      <c r="BJ15" s="64">
        <v>17.244596035392103</v>
      </c>
      <c r="BK15" s="64">
        <v>10.329497761907804</v>
      </c>
      <c r="BL15" s="64">
        <v>20.392298959977676</v>
      </c>
      <c r="BM15" s="64">
        <v>7.2264204426691698</v>
      </c>
      <c r="BN15" s="64">
        <v>16.06469609515846</v>
      </c>
      <c r="BO15" s="64">
        <v>0</v>
      </c>
      <c r="BP15" s="64">
        <v>0</v>
      </c>
      <c r="BQ15" s="66">
        <v>15329.845658648686</v>
      </c>
      <c r="BR15" s="64">
        <v>2193.3203721809964</v>
      </c>
      <c r="BS15" s="64">
        <v>0</v>
      </c>
      <c r="BT15" s="64">
        <v>1.0253210199344713</v>
      </c>
      <c r="BU15" s="67">
        <v>2194.3456932009308</v>
      </c>
      <c r="BV15" s="64">
        <v>0.50052118873076656</v>
      </c>
      <c r="BW15" s="64">
        <v>0</v>
      </c>
      <c r="BX15" s="64">
        <v>-8.4930494343399054E-2</v>
      </c>
      <c r="BY15" s="67">
        <v>-8.4930494343399054E-2</v>
      </c>
      <c r="BZ15" s="67">
        <v>0.41559069438736751</v>
      </c>
      <c r="CA15" s="64">
        <v>0</v>
      </c>
      <c r="CB15" s="64">
        <v>0</v>
      </c>
      <c r="CC15" s="64">
        <v>850.33827722611727</v>
      </c>
      <c r="CD15" s="64">
        <v>0</v>
      </c>
      <c r="CE15" s="73">
        <v>850.33827722611727</v>
      </c>
      <c r="CF15" s="73">
        <v>3045.0995611214357</v>
      </c>
      <c r="CG15" s="74">
        <v>18374.945219770121</v>
      </c>
    </row>
    <row r="16" spans="1:86" ht="12.75" customHeight="1">
      <c r="A16" s="18">
        <v>9</v>
      </c>
      <c r="B16" s="27" t="s">
        <v>158</v>
      </c>
      <c r="C16" s="19" t="s">
        <v>60</v>
      </c>
      <c r="D16" s="64">
        <v>0.92497413037607512</v>
      </c>
      <c r="E16" s="64">
        <v>2.0771625961322457</v>
      </c>
      <c r="F16" s="64">
        <v>0.14328563183537524</v>
      </c>
      <c r="G16" s="64">
        <v>0.25936178010836747</v>
      </c>
      <c r="H16" s="64">
        <v>13.967335698629448</v>
      </c>
      <c r="I16" s="64">
        <v>4.9255627847372132</v>
      </c>
      <c r="J16" s="64">
        <v>1.8024877123130671</v>
      </c>
      <c r="K16" s="64">
        <v>6.4597276661452474</v>
      </c>
      <c r="L16" s="64">
        <v>218.9122240091362</v>
      </c>
      <c r="M16" s="64">
        <v>1.4384591339996082</v>
      </c>
      <c r="N16" s="64">
        <v>7.161984532403082</v>
      </c>
      <c r="O16" s="64">
        <v>8.3026034653316731</v>
      </c>
      <c r="P16" s="64">
        <v>7.1829443085094846</v>
      </c>
      <c r="Q16" s="64">
        <v>2.6180957902446615</v>
      </c>
      <c r="R16" s="64">
        <v>3.211845713144827</v>
      </c>
      <c r="S16" s="64">
        <v>4.629860650302521</v>
      </c>
      <c r="T16" s="64">
        <v>10.515725971333037</v>
      </c>
      <c r="U16" s="64">
        <v>5.5887738941151888</v>
      </c>
      <c r="V16" s="64">
        <v>12.648975800950215</v>
      </c>
      <c r="W16" s="64">
        <v>16.433967645621067</v>
      </c>
      <c r="X16" s="64">
        <v>0.9576731675224559</v>
      </c>
      <c r="Y16" s="64">
        <v>6.4482508472445303</v>
      </c>
      <c r="Z16" s="64">
        <v>1.1834347962178557</v>
      </c>
      <c r="AA16" s="64">
        <v>2.8415962209557035</v>
      </c>
      <c r="AB16" s="64">
        <v>0.87844734511577693</v>
      </c>
      <c r="AC16" s="64">
        <v>3.3264353887083078</v>
      </c>
      <c r="AD16" s="64">
        <v>29.646228975806793</v>
      </c>
      <c r="AE16" s="64">
        <v>10.758193647350708</v>
      </c>
      <c r="AF16" s="64">
        <v>36.856244646529291</v>
      </c>
      <c r="AG16" s="64">
        <v>92.798007975883991</v>
      </c>
      <c r="AH16" s="64">
        <v>5.2125101126106372</v>
      </c>
      <c r="AI16" s="64">
        <v>0.10669331470230935</v>
      </c>
      <c r="AJ16" s="64">
        <v>1.1499220231423157</v>
      </c>
      <c r="AK16" s="64">
        <v>5.2040047613345521</v>
      </c>
      <c r="AL16" s="64">
        <v>14.899438454053319</v>
      </c>
      <c r="AM16" s="64">
        <v>5.4919951336944814</v>
      </c>
      <c r="AN16" s="64">
        <v>113.45806676820239</v>
      </c>
      <c r="AO16" s="64">
        <v>271.86151308384609</v>
      </c>
      <c r="AP16" s="64">
        <v>21.308226073250985</v>
      </c>
      <c r="AQ16" s="64">
        <v>60.832380347013697</v>
      </c>
      <c r="AR16" s="64">
        <v>33.074331836497336</v>
      </c>
      <c r="AS16" s="64">
        <v>25.94803155841829</v>
      </c>
      <c r="AT16" s="64">
        <v>3.7657621675993722</v>
      </c>
      <c r="AU16" s="64">
        <v>3.2153048290120974</v>
      </c>
      <c r="AV16" s="64">
        <v>2.2103190726078088E-2</v>
      </c>
      <c r="AW16" s="64">
        <v>56.143564652776298</v>
      </c>
      <c r="AX16" s="64">
        <v>15.961028995313075</v>
      </c>
      <c r="AY16" s="64">
        <v>1.8163956907893315</v>
      </c>
      <c r="AZ16" s="64">
        <v>19.005323799215169</v>
      </c>
      <c r="BA16" s="64">
        <v>9.8036924893085722</v>
      </c>
      <c r="BB16" s="64">
        <v>4.2704407155760871</v>
      </c>
      <c r="BC16" s="64">
        <v>4.0744706291497721</v>
      </c>
      <c r="BD16" s="64">
        <v>14.791107466439517</v>
      </c>
      <c r="BE16" s="64">
        <v>15.928661599159742</v>
      </c>
      <c r="BF16" s="64">
        <v>49.387524017472728</v>
      </c>
      <c r="BG16" s="64">
        <v>105.05466837182013</v>
      </c>
      <c r="BH16" s="64">
        <v>4.7566492948262287</v>
      </c>
      <c r="BI16" s="64">
        <v>1.9302393763279126</v>
      </c>
      <c r="BJ16" s="64">
        <v>6.8318394297714455</v>
      </c>
      <c r="BK16" s="64">
        <v>7.5993633000563898</v>
      </c>
      <c r="BL16" s="64">
        <v>9.422605998584384</v>
      </c>
      <c r="BM16" s="64">
        <v>0.44489109024705398</v>
      </c>
      <c r="BN16" s="64">
        <v>2.7214310814145111</v>
      </c>
      <c r="BO16" s="64">
        <v>0</v>
      </c>
      <c r="BP16" s="64">
        <v>0</v>
      </c>
      <c r="BQ16" s="66">
        <v>1410.3940535790562</v>
      </c>
      <c r="BR16" s="64">
        <v>24.681828940438262</v>
      </c>
      <c r="BS16" s="64">
        <v>0</v>
      </c>
      <c r="BT16" s="64">
        <v>1.0348027192258922E-2</v>
      </c>
      <c r="BU16" s="67">
        <v>24.69217696763052</v>
      </c>
      <c r="BV16" s="64">
        <v>2.8552691295529966</v>
      </c>
      <c r="BW16" s="64">
        <v>0</v>
      </c>
      <c r="BX16" s="64">
        <v>1.977287600336055E-2</v>
      </c>
      <c r="BY16" s="67">
        <v>1.977287600336055E-2</v>
      </c>
      <c r="BZ16" s="67">
        <v>2.8750420055563572</v>
      </c>
      <c r="CA16" s="64">
        <v>0</v>
      </c>
      <c r="CB16" s="64">
        <v>0</v>
      </c>
      <c r="CC16" s="64">
        <v>41.325945378671335</v>
      </c>
      <c r="CD16" s="64">
        <v>0</v>
      </c>
      <c r="CE16" s="73">
        <v>41.325945378671335</v>
      </c>
      <c r="CF16" s="73">
        <v>68.893164351858218</v>
      </c>
      <c r="CG16" s="74">
        <v>1479.2872179309143</v>
      </c>
    </row>
    <row r="17" spans="1:85" ht="12.75" customHeight="1">
      <c r="A17" s="17">
        <v>10</v>
      </c>
      <c r="B17" s="27" t="s">
        <v>159</v>
      </c>
      <c r="C17" s="19" t="s">
        <v>61</v>
      </c>
      <c r="D17" s="64">
        <v>1031.3240238523715</v>
      </c>
      <c r="E17" s="64">
        <v>68.876685170631134</v>
      </c>
      <c r="F17" s="64">
        <v>162.4810609185723</v>
      </c>
      <c r="G17" s="64">
        <v>222.01940210291534</v>
      </c>
      <c r="H17" s="64">
        <v>658.50334543911026</v>
      </c>
      <c r="I17" s="64">
        <v>48.562378280142369</v>
      </c>
      <c r="J17" s="64">
        <v>74.282316168823215</v>
      </c>
      <c r="K17" s="64">
        <v>99.60997636727501</v>
      </c>
      <c r="L17" s="64">
        <v>25.218949689220622</v>
      </c>
      <c r="M17" s="64">
        <v>10633.878001806032</v>
      </c>
      <c r="N17" s="64">
        <v>4819.1747318074486</v>
      </c>
      <c r="O17" s="64">
        <v>156.35240170947796</v>
      </c>
      <c r="P17" s="64">
        <v>179.12604384246541</v>
      </c>
      <c r="Q17" s="64">
        <v>607.22760745550988</v>
      </c>
      <c r="R17" s="64">
        <v>661.31102720083913</v>
      </c>
      <c r="S17" s="64">
        <v>132.03749784875393</v>
      </c>
      <c r="T17" s="64">
        <v>340.04122700392469</v>
      </c>
      <c r="U17" s="64">
        <v>108.13314513777195</v>
      </c>
      <c r="V17" s="64">
        <v>218.65196010967136</v>
      </c>
      <c r="W17" s="64">
        <v>170.45220225209252</v>
      </c>
      <c r="X17" s="64">
        <v>40.086373399208469</v>
      </c>
      <c r="Y17" s="64">
        <v>63.463732170618762</v>
      </c>
      <c r="Z17" s="64">
        <v>41.021539148779112</v>
      </c>
      <c r="AA17" s="64">
        <v>3876.6948437975771</v>
      </c>
      <c r="AB17" s="64">
        <v>52.349176954635922</v>
      </c>
      <c r="AC17" s="64">
        <v>193.62702611001507</v>
      </c>
      <c r="AD17" s="64">
        <v>1875.6296833967783</v>
      </c>
      <c r="AE17" s="64">
        <v>248.0493851196851</v>
      </c>
      <c r="AF17" s="64">
        <v>2000.0616340443037</v>
      </c>
      <c r="AG17" s="64">
        <v>526.21959037153397</v>
      </c>
      <c r="AH17" s="64">
        <v>3589.1107505989098</v>
      </c>
      <c r="AI17" s="64">
        <v>1355.5738394284967</v>
      </c>
      <c r="AJ17" s="64">
        <v>4705.2220018658281</v>
      </c>
      <c r="AK17" s="64">
        <v>601.43697340857409</v>
      </c>
      <c r="AL17" s="64">
        <v>119.92435544522372</v>
      </c>
      <c r="AM17" s="64">
        <v>315.36115241305066</v>
      </c>
      <c r="AN17" s="64">
        <v>58.520477063007199</v>
      </c>
      <c r="AO17" s="64">
        <v>136.46557209754627</v>
      </c>
      <c r="AP17" s="64">
        <v>157.03795793996289</v>
      </c>
      <c r="AQ17" s="64">
        <v>164.55813363962602</v>
      </c>
      <c r="AR17" s="64">
        <v>76.187603369889544</v>
      </c>
      <c r="AS17" s="64">
        <v>43.145909109007668</v>
      </c>
      <c r="AT17" s="64">
        <v>28.877140323464523</v>
      </c>
      <c r="AU17" s="64">
        <v>116.88383701874113</v>
      </c>
      <c r="AV17" s="64">
        <v>37.9699584256607</v>
      </c>
      <c r="AW17" s="64">
        <v>243.73570809949223</v>
      </c>
      <c r="AX17" s="64">
        <v>145.12199612745925</v>
      </c>
      <c r="AY17" s="64">
        <v>60.273692945852829</v>
      </c>
      <c r="AZ17" s="64">
        <v>77.922295877780456</v>
      </c>
      <c r="BA17" s="64">
        <v>44.632154612968733</v>
      </c>
      <c r="BB17" s="64">
        <v>224.98054573444108</v>
      </c>
      <c r="BC17" s="64">
        <v>26.075952878241214</v>
      </c>
      <c r="BD17" s="64">
        <v>38.976982508719942</v>
      </c>
      <c r="BE17" s="64">
        <v>246.23154559616768</v>
      </c>
      <c r="BF17" s="64">
        <v>736.85277902020812</v>
      </c>
      <c r="BG17" s="64">
        <v>347.79507140313751</v>
      </c>
      <c r="BH17" s="64">
        <v>813.84176378458164</v>
      </c>
      <c r="BI17" s="64">
        <v>116.33566290219231</v>
      </c>
      <c r="BJ17" s="64">
        <v>63.331955948089423</v>
      </c>
      <c r="BK17" s="64">
        <v>59.470130436533999</v>
      </c>
      <c r="BL17" s="64">
        <v>85.155048339738102</v>
      </c>
      <c r="BM17" s="64">
        <v>9.6579902180085924</v>
      </c>
      <c r="BN17" s="64">
        <v>97.38701447451524</v>
      </c>
      <c r="BO17" s="64">
        <v>0</v>
      </c>
      <c r="BP17" s="64">
        <v>0</v>
      </c>
      <c r="BQ17" s="66">
        <v>44278.520921731324</v>
      </c>
      <c r="BR17" s="64">
        <v>11516.998578769939</v>
      </c>
      <c r="BS17" s="64">
        <v>0</v>
      </c>
      <c r="BT17" s="64">
        <v>12.323475153170332</v>
      </c>
      <c r="BU17" s="67">
        <v>11529.32205392311</v>
      </c>
      <c r="BV17" s="64">
        <v>207.86901498954677</v>
      </c>
      <c r="BW17" s="64">
        <v>0</v>
      </c>
      <c r="BX17" s="64">
        <v>0</v>
      </c>
      <c r="BY17" s="67">
        <v>0</v>
      </c>
      <c r="BZ17" s="67">
        <v>207.86901498954677</v>
      </c>
      <c r="CA17" s="64">
        <v>0</v>
      </c>
      <c r="CB17" s="64">
        <v>0</v>
      </c>
      <c r="CC17" s="64">
        <v>2282.7803647808864</v>
      </c>
      <c r="CD17" s="64">
        <v>0</v>
      </c>
      <c r="CE17" s="73">
        <v>2282.7803647808864</v>
      </c>
      <c r="CF17" s="73">
        <v>14019.971433693543</v>
      </c>
      <c r="CG17" s="74">
        <v>58298.492355424867</v>
      </c>
    </row>
    <row r="18" spans="1:85" ht="12.75" customHeight="1">
      <c r="A18" s="18">
        <v>11</v>
      </c>
      <c r="B18" s="27" t="s">
        <v>160</v>
      </c>
      <c r="C18" s="19" t="s">
        <v>62</v>
      </c>
      <c r="D18" s="64">
        <v>2646.9023309653485</v>
      </c>
      <c r="E18" s="64">
        <v>35.895241014120685</v>
      </c>
      <c r="F18" s="64">
        <v>63.004006221275439</v>
      </c>
      <c r="G18" s="64">
        <v>162.29297995976319</v>
      </c>
      <c r="H18" s="64">
        <v>2062.5884178942556</v>
      </c>
      <c r="I18" s="64">
        <v>1742.482099614826</v>
      </c>
      <c r="J18" s="64">
        <v>364.75676183282076</v>
      </c>
      <c r="K18" s="64">
        <v>1140.2039610060074</v>
      </c>
      <c r="L18" s="64">
        <v>453.78036689812956</v>
      </c>
      <c r="M18" s="64">
        <v>2069.1955322489889</v>
      </c>
      <c r="N18" s="64">
        <v>24647.871488933917</v>
      </c>
      <c r="O18" s="64">
        <v>3679.8381679611393</v>
      </c>
      <c r="P18" s="64">
        <v>8188.071830784419</v>
      </c>
      <c r="Q18" s="64">
        <v>705.78121854253197</v>
      </c>
      <c r="R18" s="64">
        <v>1086.3066262219722</v>
      </c>
      <c r="S18" s="64">
        <v>985.70594114940775</v>
      </c>
      <c r="T18" s="64">
        <v>1183.5009368540666</v>
      </c>
      <c r="U18" s="64">
        <v>741.93873962732641</v>
      </c>
      <c r="V18" s="64">
        <v>701.53461258853827</v>
      </c>
      <c r="W18" s="64">
        <v>1670.7316827535483</v>
      </c>
      <c r="X18" s="64">
        <v>251.28153603320243</v>
      </c>
      <c r="Y18" s="64">
        <v>659.75784415118324</v>
      </c>
      <c r="Z18" s="64">
        <v>184.39442309146335</v>
      </c>
      <c r="AA18" s="64">
        <v>1079.203082136494</v>
      </c>
      <c r="AB18" s="64">
        <v>102.91892011593741</v>
      </c>
      <c r="AC18" s="64">
        <v>283.56735606346047</v>
      </c>
      <c r="AD18" s="64">
        <v>1944.6528808716139</v>
      </c>
      <c r="AE18" s="64">
        <v>270.10907598402355</v>
      </c>
      <c r="AF18" s="64">
        <v>378.79151893680421</v>
      </c>
      <c r="AG18" s="64">
        <v>152.43562772518348</v>
      </c>
      <c r="AH18" s="64">
        <v>100.34930965267462</v>
      </c>
      <c r="AI18" s="64">
        <v>17.746841356517205</v>
      </c>
      <c r="AJ18" s="64">
        <v>63.09527228156324</v>
      </c>
      <c r="AK18" s="64">
        <v>80.077041839619199</v>
      </c>
      <c r="AL18" s="64">
        <v>7.9668118384882947</v>
      </c>
      <c r="AM18" s="64">
        <v>284.59245766753315</v>
      </c>
      <c r="AN18" s="64">
        <v>180.55910015295757</v>
      </c>
      <c r="AO18" s="64">
        <v>309.17134756966686</v>
      </c>
      <c r="AP18" s="64">
        <v>30.274912030003307</v>
      </c>
      <c r="AQ18" s="64">
        <v>92.98290455817542</v>
      </c>
      <c r="AR18" s="64">
        <v>24.345951201167711</v>
      </c>
      <c r="AS18" s="64">
        <v>10.532378436745692</v>
      </c>
      <c r="AT18" s="64">
        <v>5.5206453038653001</v>
      </c>
      <c r="AU18" s="64">
        <v>43.595578910989261</v>
      </c>
      <c r="AV18" s="64">
        <v>10.459789852085791</v>
      </c>
      <c r="AW18" s="64">
        <v>41.51776203611881</v>
      </c>
      <c r="AX18" s="64">
        <v>115.91777633187958</v>
      </c>
      <c r="AY18" s="64">
        <v>175.73658531123533</v>
      </c>
      <c r="AZ18" s="64">
        <v>37.91028295612913</v>
      </c>
      <c r="BA18" s="64">
        <v>101.85993892518135</v>
      </c>
      <c r="BB18" s="64">
        <v>55.425246755818073</v>
      </c>
      <c r="BC18" s="64">
        <v>18.738096225818555</v>
      </c>
      <c r="BD18" s="64">
        <v>17.586020304508434</v>
      </c>
      <c r="BE18" s="64">
        <v>409.79342630584716</v>
      </c>
      <c r="BF18" s="64">
        <v>247.08508607628403</v>
      </c>
      <c r="BG18" s="64">
        <v>109.20701162719095</v>
      </c>
      <c r="BH18" s="64">
        <v>1045.43522308455</v>
      </c>
      <c r="BI18" s="64">
        <v>113.953292168695</v>
      </c>
      <c r="BJ18" s="64">
        <v>62.819214542667183</v>
      </c>
      <c r="BK18" s="64">
        <v>62.576654567108157</v>
      </c>
      <c r="BL18" s="64">
        <v>48.966495499099786</v>
      </c>
      <c r="BM18" s="64">
        <v>25.57388804046289</v>
      </c>
      <c r="BN18" s="64">
        <v>184.54427335288273</v>
      </c>
      <c r="BO18" s="64">
        <v>0</v>
      </c>
      <c r="BP18" s="64">
        <v>0</v>
      </c>
      <c r="BQ18" s="66">
        <v>63775.411824945302</v>
      </c>
      <c r="BR18" s="64">
        <v>7879.7867882976316</v>
      </c>
      <c r="BS18" s="64">
        <v>6.3712992049279726E-3</v>
      </c>
      <c r="BT18" s="64">
        <v>31.991065035525715</v>
      </c>
      <c r="BU18" s="67">
        <v>7911.7842246323626</v>
      </c>
      <c r="BV18" s="64">
        <v>20.214516602437449</v>
      </c>
      <c r="BW18" s="64">
        <v>0</v>
      </c>
      <c r="BX18" s="64">
        <v>0</v>
      </c>
      <c r="BY18" s="67">
        <v>0</v>
      </c>
      <c r="BZ18" s="67">
        <v>20.214516602437449</v>
      </c>
      <c r="CA18" s="64">
        <v>0</v>
      </c>
      <c r="CB18" s="64">
        <v>0</v>
      </c>
      <c r="CC18" s="64">
        <v>6372.9928155617908</v>
      </c>
      <c r="CD18" s="64">
        <v>0</v>
      </c>
      <c r="CE18" s="73">
        <v>6372.9928155617908</v>
      </c>
      <c r="CF18" s="73">
        <v>14304.991556796591</v>
      </c>
      <c r="CG18" s="74">
        <v>78080.403381741897</v>
      </c>
    </row>
    <row r="19" spans="1:85" ht="12.75" customHeight="1">
      <c r="A19" s="18">
        <v>12</v>
      </c>
      <c r="B19" s="27" t="s">
        <v>161</v>
      </c>
      <c r="C19" s="19" t="s">
        <v>63</v>
      </c>
      <c r="D19" s="64">
        <v>531.74099893185553</v>
      </c>
      <c r="E19" s="64">
        <v>0.57640232018668924</v>
      </c>
      <c r="F19" s="64">
        <v>17.651779897199727</v>
      </c>
      <c r="G19" s="64">
        <v>0.64039251289880006</v>
      </c>
      <c r="H19" s="64">
        <v>349.65284357231133</v>
      </c>
      <c r="I19" s="64">
        <v>8.3120439166300599</v>
      </c>
      <c r="J19" s="64">
        <v>2.0892143954281202</v>
      </c>
      <c r="K19" s="64">
        <v>7.0515418926614295</v>
      </c>
      <c r="L19" s="64">
        <v>0.41148813949427027</v>
      </c>
      <c r="M19" s="64">
        <v>3.3547662966349159</v>
      </c>
      <c r="N19" s="64">
        <v>401.38359850011182</v>
      </c>
      <c r="O19" s="64">
        <v>9164.7397809371159</v>
      </c>
      <c r="P19" s="64">
        <v>24.585296954320722</v>
      </c>
      <c r="Q19" s="64">
        <v>1.3164459729920173</v>
      </c>
      <c r="R19" s="64">
        <v>1.6156989325829263</v>
      </c>
      <c r="S19" s="64">
        <v>1.1593646938700299</v>
      </c>
      <c r="T19" s="64">
        <v>14.205277965571401</v>
      </c>
      <c r="U19" s="64">
        <v>2.417649162295326</v>
      </c>
      <c r="V19" s="64">
        <v>2.777624146813618</v>
      </c>
      <c r="W19" s="64">
        <v>0.85208099631279888</v>
      </c>
      <c r="X19" s="64">
        <v>1.8065073931847051</v>
      </c>
      <c r="Y19" s="64">
        <v>45.708147878249683</v>
      </c>
      <c r="Z19" s="64">
        <v>1.1450606844870967</v>
      </c>
      <c r="AA19" s="64">
        <v>2.9254116785129378</v>
      </c>
      <c r="AB19" s="64">
        <v>2.638532113185843</v>
      </c>
      <c r="AC19" s="64">
        <v>14.926364166328689</v>
      </c>
      <c r="AD19" s="64">
        <v>22.426652545649773</v>
      </c>
      <c r="AE19" s="64">
        <v>0.98864027187344461</v>
      </c>
      <c r="AF19" s="64">
        <v>349.65813768147331</v>
      </c>
      <c r="AG19" s="64">
        <v>8.6091529203987829</v>
      </c>
      <c r="AH19" s="64">
        <v>4.4531594486600925</v>
      </c>
      <c r="AI19" s="64">
        <v>1.4346804414388736</v>
      </c>
      <c r="AJ19" s="64">
        <v>0.71225597205133817</v>
      </c>
      <c r="AK19" s="64">
        <v>5.4494769450458591</v>
      </c>
      <c r="AL19" s="64">
        <v>0.6353805594447246</v>
      </c>
      <c r="AM19" s="64">
        <v>9.263012751337186</v>
      </c>
      <c r="AN19" s="64">
        <v>1.6382126657305831</v>
      </c>
      <c r="AO19" s="64">
        <v>3.1803496546901089</v>
      </c>
      <c r="AP19" s="64">
        <v>1.4997527676878057</v>
      </c>
      <c r="AQ19" s="64">
        <v>5.331718286924275</v>
      </c>
      <c r="AR19" s="64">
        <v>2.8788531929658858</v>
      </c>
      <c r="AS19" s="64">
        <v>2.2568311607367622</v>
      </c>
      <c r="AT19" s="64">
        <v>0.20235675179866611</v>
      </c>
      <c r="AU19" s="64">
        <v>13.622276888956488</v>
      </c>
      <c r="AV19" s="64">
        <v>4.4629021472659985E-2</v>
      </c>
      <c r="AW19" s="64">
        <v>11.74872975163079</v>
      </c>
      <c r="AX19" s="64">
        <v>13.506239346217836</v>
      </c>
      <c r="AY19" s="64">
        <v>117.12825513694763</v>
      </c>
      <c r="AZ19" s="64">
        <v>7.0809224060829736</v>
      </c>
      <c r="BA19" s="64">
        <v>293.80243745553025</v>
      </c>
      <c r="BB19" s="64">
        <v>20.200403139384562</v>
      </c>
      <c r="BC19" s="64">
        <v>12.089264283009825</v>
      </c>
      <c r="BD19" s="64">
        <v>0.27458583876266451</v>
      </c>
      <c r="BE19" s="64">
        <v>32.180410921057394</v>
      </c>
      <c r="BF19" s="64">
        <v>123.42318364754192</v>
      </c>
      <c r="BG19" s="64">
        <v>60.488027729711604</v>
      </c>
      <c r="BH19" s="64">
        <v>8646.2780722568314</v>
      </c>
      <c r="BI19" s="64">
        <v>673.66300523533084</v>
      </c>
      <c r="BJ19" s="64">
        <v>7.2652883719165864</v>
      </c>
      <c r="BK19" s="64">
        <v>3.2054573988183637</v>
      </c>
      <c r="BL19" s="64">
        <v>15.079677281246962</v>
      </c>
      <c r="BM19" s="64">
        <v>0.36353473419163801</v>
      </c>
      <c r="BN19" s="64">
        <v>3.5441254879252515</v>
      </c>
      <c r="BO19" s="64">
        <v>0</v>
      </c>
      <c r="BP19" s="64">
        <v>0</v>
      </c>
      <c r="BQ19" s="66">
        <v>21081.291464401711</v>
      </c>
      <c r="BR19" s="64">
        <v>9316.8365502047982</v>
      </c>
      <c r="BS19" s="64">
        <v>4.373483004075613</v>
      </c>
      <c r="BT19" s="64">
        <v>16273.625697779991</v>
      </c>
      <c r="BU19" s="67">
        <v>25594.835730988867</v>
      </c>
      <c r="BV19" s="64">
        <v>1.3066025482314794</v>
      </c>
      <c r="BW19" s="64">
        <v>394.51621832950133</v>
      </c>
      <c r="BX19" s="64">
        <v>8367.752260307132</v>
      </c>
      <c r="BY19" s="67">
        <v>8762.2684786366335</v>
      </c>
      <c r="BZ19" s="67">
        <v>8763.5750811848648</v>
      </c>
      <c r="CA19" s="64">
        <v>0</v>
      </c>
      <c r="CB19" s="64">
        <v>0</v>
      </c>
      <c r="CC19" s="64">
        <v>9107.8412034514931</v>
      </c>
      <c r="CD19" s="64">
        <v>0</v>
      </c>
      <c r="CE19" s="73">
        <v>9107.8412034514931</v>
      </c>
      <c r="CF19" s="73">
        <v>43466.252015625221</v>
      </c>
      <c r="CG19" s="74">
        <v>64547.543480026929</v>
      </c>
    </row>
    <row r="20" spans="1:85" ht="12.75" customHeight="1">
      <c r="A20" s="17">
        <v>13</v>
      </c>
      <c r="B20" s="27" t="s">
        <v>162</v>
      </c>
      <c r="C20" s="19" t="s">
        <v>64</v>
      </c>
      <c r="D20" s="64">
        <v>165.21661794142111</v>
      </c>
      <c r="E20" s="64">
        <v>6.6303052990095193</v>
      </c>
      <c r="F20" s="64">
        <v>8.8326153332447728</v>
      </c>
      <c r="G20" s="64">
        <v>32.194685642065473</v>
      </c>
      <c r="H20" s="64">
        <v>1649.2725769494168</v>
      </c>
      <c r="I20" s="64">
        <v>263.70531821187302</v>
      </c>
      <c r="J20" s="64">
        <v>97.246120153705945</v>
      </c>
      <c r="K20" s="64">
        <v>483.8149146344752</v>
      </c>
      <c r="L20" s="64">
        <v>145.66218470157378</v>
      </c>
      <c r="M20" s="64">
        <v>150.63075654462617</v>
      </c>
      <c r="N20" s="64">
        <v>774.57346109162404</v>
      </c>
      <c r="O20" s="64">
        <v>361.60886013348647</v>
      </c>
      <c r="P20" s="64">
        <v>3255.9327241439037</v>
      </c>
      <c r="Q20" s="64">
        <v>289.28840133846967</v>
      </c>
      <c r="R20" s="64">
        <v>122.0655169910313</v>
      </c>
      <c r="S20" s="64">
        <v>440.10073494125908</v>
      </c>
      <c r="T20" s="64">
        <v>683.66457258913238</v>
      </c>
      <c r="U20" s="64">
        <v>580.40327567465454</v>
      </c>
      <c r="V20" s="64">
        <v>865.1058591327627</v>
      </c>
      <c r="W20" s="64">
        <v>2305.9208862200967</v>
      </c>
      <c r="X20" s="64">
        <v>219.15375257685139</v>
      </c>
      <c r="Y20" s="64">
        <v>464.47128431745352</v>
      </c>
      <c r="Z20" s="64">
        <v>267.14581641806677</v>
      </c>
      <c r="AA20" s="64">
        <v>103.47629172110385</v>
      </c>
      <c r="AB20" s="64">
        <v>16.266354946614598</v>
      </c>
      <c r="AC20" s="64">
        <v>99.909469999566156</v>
      </c>
      <c r="AD20" s="64">
        <v>3865.0741003336598</v>
      </c>
      <c r="AE20" s="64">
        <v>535.91857089654673</v>
      </c>
      <c r="AF20" s="64">
        <v>637.17438648902453</v>
      </c>
      <c r="AG20" s="64">
        <v>489.75739310591439</v>
      </c>
      <c r="AH20" s="64">
        <v>318.84321332173442</v>
      </c>
      <c r="AI20" s="64">
        <v>16.701248146785485</v>
      </c>
      <c r="AJ20" s="64">
        <v>21.01908473931266</v>
      </c>
      <c r="AK20" s="64">
        <v>153.51493927071738</v>
      </c>
      <c r="AL20" s="64">
        <v>30.595510224815072</v>
      </c>
      <c r="AM20" s="64">
        <v>100.45852194438719</v>
      </c>
      <c r="AN20" s="64">
        <v>42.621872545744601</v>
      </c>
      <c r="AO20" s="64">
        <v>41.75173454897466</v>
      </c>
      <c r="AP20" s="64">
        <v>109.09698994882858</v>
      </c>
      <c r="AQ20" s="64">
        <v>107.91294768572729</v>
      </c>
      <c r="AR20" s="64">
        <v>21.011376620535373</v>
      </c>
      <c r="AS20" s="64">
        <v>12.078393043553673</v>
      </c>
      <c r="AT20" s="64">
        <v>12.020687876683104</v>
      </c>
      <c r="AU20" s="64">
        <v>50.421299689714303</v>
      </c>
      <c r="AV20" s="64">
        <v>4.1853224307262904</v>
      </c>
      <c r="AW20" s="64">
        <v>75.079214716355423</v>
      </c>
      <c r="AX20" s="64">
        <v>104.34148913017567</v>
      </c>
      <c r="AY20" s="64">
        <v>41.90715547639234</v>
      </c>
      <c r="AZ20" s="64">
        <v>35.897692779614395</v>
      </c>
      <c r="BA20" s="64">
        <v>46.021414956201752</v>
      </c>
      <c r="BB20" s="64">
        <v>57.820638589416767</v>
      </c>
      <c r="BC20" s="64">
        <v>10.072926886640138</v>
      </c>
      <c r="BD20" s="64">
        <v>8.6113872617713838</v>
      </c>
      <c r="BE20" s="64">
        <v>149.63434466191612</v>
      </c>
      <c r="BF20" s="64">
        <v>158.42602813344257</v>
      </c>
      <c r="BG20" s="64">
        <v>38.993917186669051</v>
      </c>
      <c r="BH20" s="64">
        <v>211.03425734686431</v>
      </c>
      <c r="BI20" s="64">
        <v>37.652778115756412</v>
      </c>
      <c r="BJ20" s="64">
        <v>16.842603282739351</v>
      </c>
      <c r="BK20" s="64">
        <v>17.54853650339458</v>
      </c>
      <c r="BL20" s="64">
        <v>22.999976423811994</v>
      </c>
      <c r="BM20" s="64">
        <v>40.385831268628181</v>
      </c>
      <c r="BN20" s="64">
        <v>46.236999263003369</v>
      </c>
      <c r="BO20" s="64">
        <v>0</v>
      </c>
      <c r="BP20" s="64">
        <v>0</v>
      </c>
      <c r="BQ20" s="66">
        <v>21541.95814249368</v>
      </c>
      <c r="BR20" s="64">
        <v>4465.3130259623686</v>
      </c>
      <c r="BS20" s="64">
        <v>0</v>
      </c>
      <c r="BT20" s="64">
        <v>0.10497271603465404</v>
      </c>
      <c r="BU20" s="67">
        <v>4465.4179986784029</v>
      </c>
      <c r="BV20" s="64">
        <v>223.32021389884127</v>
      </c>
      <c r="BW20" s="64">
        <v>0</v>
      </c>
      <c r="BX20" s="64">
        <v>75.415111233810649</v>
      </c>
      <c r="BY20" s="67">
        <v>75.415111233810649</v>
      </c>
      <c r="BZ20" s="67">
        <v>298.73532513265195</v>
      </c>
      <c r="CA20" s="64">
        <v>0</v>
      </c>
      <c r="CB20" s="64">
        <v>0</v>
      </c>
      <c r="CC20" s="64">
        <v>2389.105029974352</v>
      </c>
      <c r="CD20" s="64">
        <v>0</v>
      </c>
      <c r="CE20" s="73">
        <v>2389.105029974352</v>
      </c>
      <c r="CF20" s="73">
        <v>7153.2583537854071</v>
      </c>
      <c r="CG20" s="74">
        <v>28695.216496279088</v>
      </c>
    </row>
    <row r="21" spans="1:85" ht="12.75" customHeight="1">
      <c r="A21" s="18">
        <v>14</v>
      </c>
      <c r="B21" s="27" t="s">
        <v>163</v>
      </c>
      <c r="C21" s="19" t="s">
        <v>327</v>
      </c>
      <c r="D21" s="64">
        <v>69.168251666863654</v>
      </c>
      <c r="E21" s="64">
        <v>1.0777907477138728</v>
      </c>
      <c r="F21" s="64">
        <v>2.1396885307312945</v>
      </c>
      <c r="G21" s="64">
        <v>36.555487764057467</v>
      </c>
      <c r="H21" s="64">
        <v>313.24899356665645</v>
      </c>
      <c r="I21" s="64">
        <v>34.220064067835871</v>
      </c>
      <c r="J21" s="64">
        <v>148.16138930629967</v>
      </c>
      <c r="K21" s="64">
        <v>13.459493974991654</v>
      </c>
      <c r="L21" s="64">
        <v>3.9048241758364521</v>
      </c>
      <c r="M21" s="64">
        <v>37.375507416774362</v>
      </c>
      <c r="N21" s="64">
        <v>281.90918372739714</v>
      </c>
      <c r="O21" s="64">
        <v>117.32421165725519</v>
      </c>
      <c r="P21" s="64">
        <v>131.85076474485493</v>
      </c>
      <c r="Q21" s="64">
        <v>2253.3500636869758</v>
      </c>
      <c r="R21" s="64">
        <v>138.93540234751535</v>
      </c>
      <c r="S21" s="64">
        <v>187.77436428170512</v>
      </c>
      <c r="T21" s="64">
        <v>158.06063411916904</v>
      </c>
      <c r="U21" s="64">
        <v>221.89294863699664</v>
      </c>
      <c r="V21" s="64">
        <v>193.55870138928663</v>
      </c>
      <c r="W21" s="64">
        <v>629.57039670842573</v>
      </c>
      <c r="X21" s="64">
        <v>64.417002039976396</v>
      </c>
      <c r="Y21" s="64">
        <v>134.69307275042448</v>
      </c>
      <c r="Z21" s="64">
        <v>74.187055373813422</v>
      </c>
      <c r="AA21" s="64">
        <v>50.798731975305259</v>
      </c>
      <c r="AB21" s="64">
        <v>7.6344739922145157</v>
      </c>
      <c r="AC21" s="64">
        <v>33.187793041664627</v>
      </c>
      <c r="AD21" s="64">
        <v>4054.2810839872836</v>
      </c>
      <c r="AE21" s="64">
        <v>96.597233543787567</v>
      </c>
      <c r="AF21" s="64">
        <v>87.576050393460633</v>
      </c>
      <c r="AG21" s="64">
        <v>33.839242681190072</v>
      </c>
      <c r="AH21" s="64">
        <v>15.595992818631361</v>
      </c>
      <c r="AI21" s="64">
        <v>1.7288797540480805</v>
      </c>
      <c r="AJ21" s="64">
        <v>2.0823855088562886</v>
      </c>
      <c r="AK21" s="64">
        <v>21.415658138365565</v>
      </c>
      <c r="AL21" s="64">
        <v>0.40686710652590619</v>
      </c>
      <c r="AM21" s="64">
        <v>66.088909348711212</v>
      </c>
      <c r="AN21" s="64">
        <v>3.3926440112644611</v>
      </c>
      <c r="AO21" s="64">
        <v>4.2011761587722241</v>
      </c>
      <c r="AP21" s="64">
        <v>10.270895564757408</v>
      </c>
      <c r="AQ21" s="64">
        <v>8.0189443167348973</v>
      </c>
      <c r="AR21" s="64">
        <v>0.83758861938435059</v>
      </c>
      <c r="AS21" s="64">
        <v>7.9753135438173361E-2</v>
      </c>
      <c r="AT21" s="64">
        <v>0.75892207649496324</v>
      </c>
      <c r="AU21" s="64">
        <v>41.93239206429692</v>
      </c>
      <c r="AV21" s="64">
        <v>6.2798462461519797</v>
      </c>
      <c r="AW21" s="64">
        <v>10.055479038413601</v>
      </c>
      <c r="AX21" s="64">
        <v>20.857073961653445</v>
      </c>
      <c r="AY21" s="64">
        <v>31.223479754294992</v>
      </c>
      <c r="AZ21" s="64">
        <v>9.2867217443324339</v>
      </c>
      <c r="BA21" s="64">
        <v>5.7926795004137519</v>
      </c>
      <c r="BB21" s="64">
        <v>12.568341430077028</v>
      </c>
      <c r="BC21" s="64">
        <v>2.9294118774108875</v>
      </c>
      <c r="BD21" s="64">
        <v>0.54073555458076605</v>
      </c>
      <c r="BE21" s="64">
        <v>34.228675694214751</v>
      </c>
      <c r="BF21" s="64">
        <v>25.187787226519198</v>
      </c>
      <c r="BG21" s="64">
        <v>30.635526415558157</v>
      </c>
      <c r="BH21" s="64">
        <v>66.016109756796794</v>
      </c>
      <c r="BI21" s="64">
        <v>8.1856049178093286</v>
      </c>
      <c r="BJ21" s="64">
        <v>5.8990188207858942</v>
      </c>
      <c r="BK21" s="64">
        <v>4.9128747189266919</v>
      </c>
      <c r="BL21" s="64">
        <v>2.948046799652416</v>
      </c>
      <c r="BM21" s="64">
        <v>9.0671433273268605</v>
      </c>
      <c r="BN21" s="64">
        <v>69.364663920707642</v>
      </c>
      <c r="BO21" s="64">
        <v>0</v>
      </c>
      <c r="BP21" s="64">
        <v>0</v>
      </c>
      <c r="BQ21" s="66">
        <v>10143.540131624368</v>
      </c>
      <c r="BR21" s="64">
        <v>1251.7842919075456</v>
      </c>
      <c r="BS21" s="64">
        <v>0</v>
      </c>
      <c r="BT21" s="64">
        <v>3.4478073183523229E-2</v>
      </c>
      <c r="BU21" s="67">
        <v>1251.818769980729</v>
      </c>
      <c r="BV21" s="64">
        <v>124.59659274323312</v>
      </c>
      <c r="BW21" s="64">
        <v>0</v>
      </c>
      <c r="BX21" s="64">
        <v>91.201354607091602</v>
      </c>
      <c r="BY21" s="67">
        <v>91.201354607091602</v>
      </c>
      <c r="BZ21" s="67">
        <v>215.7979473503247</v>
      </c>
      <c r="CA21" s="64">
        <v>0</v>
      </c>
      <c r="CB21" s="64">
        <v>0</v>
      </c>
      <c r="CC21" s="64">
        <v>688.79166872531118</v>
      </c>
      <c r="CD21" s="64">
        <v>0</v>
      </c>
      <c r="CE21" s="73">
        <v>688.79166872531118</v>
      </c>
      <c r="CF21" s="73">
        <v>2156.4083860563651</v>
      </c>
      <c r="CG21" s="74">
        <v>12299.948517680732</v>
      </c>
    </row>
    <row r="22" spans="1:85" ht="12.75" customHeight="1">
      <c r="A22" s="18">
        <v>15</v>
      </c>
      <c r="B22" s="27" t="s">
        <v>164</v>
      </c>
      <c r="C22" s="19" t="s">
        <v>303</v>
      </c>
      <c r="D22" s="64">
        <v>16.214705890548494</v>
      </c>
      <c r="E22" s="64">
        <v>4.5667872484444825</v>
      </c>
      <c r="F22" s="64">
        <v>0.22949281269958433</v>
      </c>
      <c r="G22" s="64">
        <v>60.289233055021057</v>
      </c>
      <c r="H22" s="64">
        <v>141.92657662876988</v>
      </c>
      <c r="I22" s="64">
        <v>20.086049421754282</v>
      </c>
      <c r="J22" s="64">
        <v>56.934266869153177</v>
      </c>
      <c r="K22" s="64">
        <v>96.597383455052551</v>
      </c>
      <c r="L22" s="64">
        <v>58.139936477851627</v>
      </c>
      <c r="M22" s="64">
        <v>108.72755429867698</v>
      </c>
      <c r="N22" s="64">
        <v>867.37268109091031</v>
      </c>
      <c r="O22" s="64">
        <v>89.613099585416066</v>
      </c>
      <c r="P22" s="64">
        <v>432.62815861330006</v>
      </c>
      <c r="Q22" s="64">
        <v>414.01919416290224</v>
      </c>
      <c r="R22" s="64">
        <v>20954.539396646134</v>
      </c>
      <c r="S22" s="64">
        <v>9789.6622962882229</v>
      </c>
      <c r="T22" s="64">
        <v>840.04332489031844</v>
      </c>
      <c r="U22" s="64">
        <v>3038.3884916490551</v>
      </c>
      <c r="V22" s="64">
        <v>3494.2255429030479</v>
      </c>
      <c r="W22" s="64">
        <v>3366.5597311776078</v>
      </c>
      <c r="X22" s="64">
        <v>787.60892742871999</v>
      </c>
      <c r="Y22" s="64">
        <v>1351.332386700042</v>
      </c>
      <c r="Z22" s="64">
        <v>1004.942147023266</v>
      </c>
      <c r="AA22" s="64">
        <v>242.24842156252058</v>
      </c>
      <c r="AB22" s="64">
        <v>47.624260592679427</v>
      </c>
      <c r="AC22" s="64">
        <v>726.63450678565857</v>
      </c>
      <c r="AD22" s="64">
        <v>2706.8278450793023</v>
      </c>
      <c r="AE22" s="64">
        <v>26.186560269307776</v>
      </c>
      <c r="AF22" s="64">
        <v>217.57191749787111</v>
      </c>
      <c r="AG22" s="64">
        <v>55.680823685739632</v>
      </c>
      <c r="AH22" s="64">
        <v>55.076165935001875</v>
      </c>
      <c r="AI22" s="64">
        <v>1.653050045509852</v>
      </c>
      <c r="AJ22" s="64">
        <v>1.4769299067363901</v>
      </c>
      <c r="AK22" s="64">
        <v>61.452902112156025</v>
      </c>
      <c r="AL22" s="64">
        <v>1.7738710621632539</v>
      </c>
      <c r="AM22" s="64">
        <v>5.4343478016355435</v>
      </c>
      <c r="AN22" s="64">
        <v>17.729220925745995</v>
      </c>
      <c r="AO22" s="64">
        <v>5.6714271269010625</v>
      </c>
      <c r="AP22" s="64">
        <v>21.379332693071788</v>
      </c>
      <c r="AQ22" s="64">
        <v>17.366397845756524</v>
      </c>
      <c r="AR22" s="64">
        <v>3.4770149390379559</v>
      </c>
      <c r="AS22" s="64">
        <v>0.21558694687311003</v>
      </c>
      <c r="AT22" s="64">
        <v>0.37496861950725491</v>
      </c>
      <c r="AU22" s="64">
        <v>40.610656419349354</v>
      </c>
      <c r="AV22" s="64">
        <v>1.5200954984475017</v>
      </c>
      <c r="AW22" s="64">
        <v>20.363908891680627</v>
      </c>
      <c r="AX22" s="64">
        <v>50.255217680951368</v>
      </c>
      <c r="AY22" s="64">
        <v>24.957824488065945</v>
      </c>
      <c r="AZ22" s="64">
        <v>12.633293695861269</v>
      </c>
      <c r="BA22" s="64">
        <v>24.159184293474439</v>
      </c>
      <c r="BB22" s="64">
        <v>29.33745069316009</v>
      </c>
      <c r="BC22" s="64">
        <v>2.2809797807323933</v>
      </c>
      <c r="BD22" s="64">
        <v>0.35181172041018111</v>
      </c>
      <c r="BE22" s="64">
        <v>52.65782194317832</v>
      </c>
      <c r="BF22" s="64">
        <v>65.123070799860457</v>
      </c>
      <c r="BG22" s="64">
        <v>16.41841865496248</v>
      </c>
      <c r="BH22" s="64">
        <v>1.3393607698829568</v>
      </c>
      <c r="BI22" s="64">
        <v>0.39762784480999519</v>
      </c>
      <c r="BJ22" s="64">
        <v>1.294636722264644</v>
      </c>
      <c r="BK22" s="64">
        <v>1.3159130846383569</v>
      </c>
      <c r="BL22" s="64">
        <v>0.27011822041460393</v>
      </c>
      <c r="BM22" s="64">
        <v>29.799129912326372</v>
      </c>
      <c r="BN22" s="64">
        <v>5.4788105890453505</v>
      </c>
      <c r="BO22" s="64">
        <v>0</v>
      </c>
      <c r="BP22" s="64">
        <v>0</v>
      </c>
      <c r="BQ22" s="66">
        <v>51591.068247453622</v>
      </c>
      <c r="BR22" s="64">
        <v>35.269269354819414</v>
      </c>
      <c r="BS22" s="64">
        <v>0</v>
      </c>
      <c r="BT22" s="64">
        <v>7.8300412020352386E-2</v>
      </c>
      <c r="BU22" s="67">
        <v>35.347569766839769</v>
      </c>
      <c r="BV22" s="64">
        <v>394.03034018505548</v>
      </c>
      <c r="BW22" s="64">
        <v>0</v>
      </c>
      <c r="BX22" s="64">
        <v>-5.9631040498546888</v>
      </c>
      <c r="BY22" s="67">
        <v>-5.9631040498546888</v>
      </c>
      <c r="BZ22" s="67">
        <v>388.0672361352008</v>
      </c>
      <c r="CA22" s="64">
        <v>0</v>
      </c>
      <c r="CB22" s="64">
        <v>0</v>
      </c>
      <c r="CC22" s="64">
        <v>3966.8457949413973</v>
      </c>
      <c r="CD22" s="64">
        <v>0</v>
      </c>
      <c r="CE22" s="73">
        <v>3966.8457949413973</v>
      </c>
      <c r="CF22" s="73">
        <v>4390.2606008434377</v>
      </c>
      <c r="CG22" s="74">
        <v>55981.32884829706</v>
      </c>
    </row>
    <row r="23" spans="1:85" ht="12.75" customHeight="1">
      <c r="A23" s="17">
        <v>16</v>
      </c>
      <c r="B23" s="27" t="s">
        <v>165</v>
      </c>
      <c r="C23" s="19" t="s">
        <v>304</v>
      </c>
      <c r="D23" s="64">
        <v>162.21478588871213</v>
      </c>
      <c r="E23" s="64">
        <v>11.863631420911327</v>
      </c>
      <c r="F23" s="64">
        <v>8.7161873761612974</v>
      </c>
      <c r="G23" s="64">
        <v>69.980853805729154</v>
      </c>
      <c r="H23" s="64">
        <v>682.22734139804129</v>
      </c>
      <c r="I23" s="64">
        <v>156.83290388361823</v>
      </c>
      <c r="J23" s="64">
        <v>137.95649574396299</v>
      </c>
      <c r="K23" s="64">
        <v>83.71098368288142</v>
      </c>
      <c r="L23" s="64">
        <v>40.792721216051582</v>
      </c>
      <c r="M23" s="64">
        <v>100.22114131596594</v>
      </c>
      <c r="N23" s="64">
        <v>357.81457684027049</v>
      </c>
      <c r="O23" s="64">
        <v>95.659937521724018</v>
      </c>
      <c r="P23" s="64">
        <v>440.10343362254213</v>
      </c>
      <c r="Q23" s="64">
        <v>188.11769607253217</v>
      </c>
      <c r="R23" s="64">
        <v>637.66515088897029</v>
      </c>
      <c r="S23" s="64">
        <v>4821.700322713913</v>
      </c>
      <c r="T23" s="64">
        <v>380.35557839262765</v>
      </c>
      <c r="U23" s="64">
        <v>606.45716536645455</v>
      </c>
      <c r="V23" s="64">
        <v>2179.0285384919403</v>
      </c>
      <c r="W23" s="64">
        <v>1786.8882604435169</v>
      </c>
      <c r="X23" s="64">
        <v>606.74902778552541</v>
      </c>
      <c r="Y23" s="64">
        <v>583.61824113670582</v>
      </c>
      <c r="Z23" s="64">
        <v>474.14564316015708</v>
      </c>
      <c r="AA23" s="64">
        <v>206.24873603053751</v>
      </c>
      <c r="AB23" s="64">
        <v>25.135607276208436</v>
      </c>
      <c r="AC23" s="64">
        <v>267.22111605287483</v>
      </c>
      <c r="AD23" s="64">
        <v>4401.4753282178917</v>
      </c>
      <c r="AE23" s="64">
        <v>243.37286777712796</v>
      </c>
      <c r="AF23" s="64">
        <v>289.00545434342956</v>
      </c>
      <c r="AG23" s="64">
        <v>102.33041518033554</v>
      </c>
      <c r="AH23" s="64">
        <v>53.425439411747703</v>
      </c>
      <c r="AI23" s="64">
        <v>8.7764679033892783</v>
      </c>
      <c r="AJ23" s="64">
        <v>12.525542844023148</v>
      </c>
      <c r="AK23" s="64">
        <v>81.595830025101549</v>
      </c>
      <c r="AL23" s="64">
        <v>7.19894364714568</v>
      </c>
      <c r="AM23" s="64">
        <v>289.79244415257295</v>
      </c>
      <c r="AN23" s="64">
        <v>19.540700646479912</v>
      </c>
      <c r="AO23" s="64">
        <v>13.132990485413572</v>
      </c>
      <c r="AP23" s="64">
        <v>46.044255154396041</v>
      </c>
      <c r="AQ23" s="64">
        <v>29.91882878082474</v>
      </c>
      <c r="AR23" s="64">
        <v>19.246097419692369</v>
      </c>
      <c r="AS23" s="64">
        <v>5.3518018492076864</v>
      </c>
      <c r="AT23" s="64">
        <v>1.6767740791167329</v>
      </c>
      <c r="AU23" s="64">
        <v>90.975093418750575</v>
      </c>
      <c r="AV23" s="64">
        <v>3.5353195407824973</v>
      </c>
      <c r="AW23" s="64">
        <v>30.425754310776323</v>
      </c>
      <c r="AX23" s="64">
        <v>130.62053066950139</v>
      </c>
      <c r="AY23" s="64">
        <v>14.040281484799984</v>
      </c>
      <c r="AZ23" s="64">
        <v>30.899259798335699</v>
      </c>
      <c r="BA23" s="64">
        <v>13.381306579833728</v>
      </c>
      <c r="BB23" s="64">
        <v>72.93021307151119</v>
      </c>
      <c r="BC23" s="64">
        <v>6.1578170598123272</v>
      </c>
      <c r="BD23" s="64">
        <v>5.9761904354226445</v>
      </c>
      <c r="BE23" s="64">
        <v>123.58813688119709</v>
      </c>
      <c r="BF23" s="64">
        <v>680.59475332669138</v>
      </c>
      <c r="BG23" s="64">
        <v>54.468765844148095</v>
      </c>
      <c r="BH23" s="64">
        <v>44.779424748222873</v>
      </c>
      <c r="BI23" s="64">
        <v>24.391003442117388</v>
      </c>
      <c r="BJ23" s="64">
        <v>15.323843491536298</v>
      </c>
      <c r="BK23" s="64">
        <v>12.328026539756564</v>
      </c>
      <c r="BL23" s="64">
        <v>7.3650793872650002</v>
      </c>
      <c r="BM23" s="64">
        <v>32.471028157624062</v>
      </c>
      <c r="BN23" s="64">
        <v>14.769305086354828</v>
      </c>
      <c r="BO23" s="64">
        <v>0</v>
      </c>
      <c r="BP23" s="64">
        <v>0</v>
      </c>
      <c r="BQ23" s="66">
        <v>22144.857392720871</v>
      </c>
      <c r="BR23" s="64">
        <v>2367.2869021140132</v>
      </c>
      <c r="BS23" s="64">
        <v>0</v>
      </c>
      <c r="BT23" s="64">
        <v>22.773541641794232</v>
      </c>
      <c r="BU23" s="67">
        <v>2390.0604437558072</v>
      </c>
      <c r="BV23" s="64">
        <v>3135.7309897045575</v>
      </c>
      <c r="BW23" s="64">
        <v>0</v>
      </c>
      <c r="BX23" s="64">
        <v>8681.9233252423473</v>
      </c>
      <c r="BY23" s="67">
        <v>8681.9233252423473</v>
      </c>
      <c r="BZ23" s="67">
        <v>11817.654314946905</v>
      </c>
      <c r="CA23" s="64">
        <v>0</v>
      </c>
      <c r="CB23" s="64">
        <v>0</v>
      </c>
      <c r="CC23" s="64">
        <v>2120.1893661083568</v>
      </c>
      <c r="CD23" s="64">
        <v>0</v>
      </c>
      <c r="CE23" s="73">
        <v>2120.1893661083568</v>
      </c>
      <c r="CF23" s="73">
        <v>16327.90412481107</v>
      </c>
      <c r="CG23" s="74">
        <v>38472.761517531937</v>
      </c>
    </row>
    <row r="24" spans="1:85" ht="12.75" customHeight="1">
      <c r="A24" s="18">
        <v>17</v>
      </c>
      <c r="B24" s="27" t="s">
        <v>166</v>
      </c>
      <c r="C24" s="19" t="s">
        <v>65</v>
      </c>
      <c r="D24" s="64">
        <v>12.585181169953417</v>
      </c>
      <c r="E24" s="64">
        <v>1.5208322412683994</v>
      </c>
      <c r="F24" s="64">
        <v>6.9833468918820873</v>
      </c>
      <c r="G24" s="64">
        <v>24.536318348182164</v>
      </c>
      <c r="H24" s="64">
        <v>303.3436266784841</v>
      </c>
      <c r="I24" s="64">
        <v>51.344285705286374</v>
      </c>
      <c r="J24" s="64">
        <v>44.907226050274126</v>
      </c>
      <c r="K24" s="64">
        <v>107.40353373753129</v>
      </c>
      <c r="L24" s="64">
        <v>189.87215522000781</v>
      </c>
      <c r="M24" s="64">
        <v>159.53167222995597</v>
      </c>
      <c r="N24" s="64">
        <v>254.05408070530686</v>
      </c>
      <c r="O24" s="64">
        <v>95.08948253776181</v>
      </c>
      <c r="P24" s="64">
        <v>182.13984458406421</v>
      </c>
      <c r="Q24" s="64">
        <v>169.44297323664154</v>
      </c>
      <c r="R24" s="64">
        <v>222.79063559314505</v>
      </c>
      <c r="S24" s="64">
        <v>489.74238041324418</v>
      </c>
      <c r="T24" s="64">
        <v>18017.044515481899</v>
      </c>
      <c r="U24" s="64">
        <v>3960.4135071476312</v>
      </c>
      <c r="V24" s="64">
        <v>4075.0153006628107</v>
      </c>
      <c r="W24" s="64">
        <v>1949.1788669014491</v>
      </c>
      <c r="X24" s="64">
        <v>2534.0962044200883</v>
      </c>
      <c r="Y24" s="64">
        <v>900.92774501924009</v>
      </c>
      <c r="Z24" s="64">
        <v>1765.2162029908127</v>
      </c>
      <c r="AA24" s="64">
        <v>437.4678367633876</v>
      </c>
      <c r="AB24" s="64">
        <v>54.554881643040638</v>
      </c>
      <c r="AC24" s="64">
        <v>114.72337070449143</v>
      </c>
      <c r="AD24" s="64">
        <v>2153.692395585229</v>
      </c>
      <c r="AE24" s="64">
        <v>222.15390824147562</v>
      </c>
      <c r="AF24" s="64">
        <v>1340.0936199615323</v>
      </c>
      <c r="AG24" s="64">
        <v>534.78669077956386</v>
      </c>
      <c r="AH24" s="64">
        <v>101.25700047573984</v>
      </c>
      <c r="AI24" s="64">
        <v>23.783079111841317</v>
      </c>
      <c r="AJ24" s="64">
        <v>166.89623667358313</v>
      </c>
      <c r="AK24" s="64">
        <v>203.2470977162825</v>
      </c>
      <c r="AL24" s="64">
        <v>164.79910316367284</v>
      </c>
      <c r="AM24" s="64">
        <v>104.07076753099611</v>
      </c>
      <c r="AN24" s="64">
        <v>184.94885572360477</v>
      </c>
      <c r="AO24" s="64">
        <v>367.55523986281719</v>
      </c>
      <c r="AP24" s="64">
        <v>4097.0260644668624</v>
      </c>
      <c r="AQ24" s="64">
        <v>2060.1794138686478</v>
      </c>
      <c r="AR24" s="64">
        <v>285.30441238670551</v>
      </c>
      <c r="AS24" s="64">
        <v>86.477295680520811</v>
      </c>
      <c r="AT24" s="64">
        <v>74.872701311963965</v>
      </c>
      <c r="AU24" s="64">
        <v>79.545653642834679</v>
      </c>
      <c r="AV24" s="64">
        <v>3.5956140384977084</v>
      </c>
      <c r="AW24" s="64">
        <v>364.04236388890814</v>
      </c>
      <c r="AX24" s="64">
        <v>512.91405204916873</v>
      </c>
      <c r="AY24" s="64">
        <v>488.95019469157205</v>
      </c>
      <c r="AZ24" s="64">
        <v>91.844299504434233</v>
      </c>
      <c r="BA24" s="64">
        <v>383.92152792755007</v>
      </c>
      <c r="BB24" s="64">
        <v>277.26308688463769</v>
      </c>
      <c r="BC24" s="64">
        <v>66.4076147825661</v>
      </c>
      <c r="BD24" s="64">
        <v>24.699515676073215</v>
      </c>
      <c r="BE24" s="64">
        <v>486.30902224521236</v>
      </c>
      <c r="BF24" s="64">
        <v>1140.1890296023423</v>
      </c>
      <c r="BG24" s="64">
        <v>385.04083548740641</v>
      </c>
      <c r="BH24" s="64">
        <v>1146.6649111910469</v>
      </c>
      <c r="BI24" s="64">
        <v>307.22172229567133</v>
      </c>
      <c r="BJ24" s="64">
        <v>246.07589155184638</v>
      </c>
      <c r="BK24" s="64">
        <v>85.484145387309823</v>
      </c>
      <c r="BL24" s="64">
        <v>122.756471190939</v>
      </c>
      <c r="BM24" s="64">
        <v>528.1421919907641</v>
      </c>
      <c r="BN24" s="64">
        <v>38.845536666156555</v>
      </c>
      <c r="BO24" s="64">
        <v>0</v>
      </c>
      <c r="BP24" s="64">
        <v>0</v>
      </c>
      <c r="BQ24" s="66">
        <v>55074.983570313794</v>
      </c>
      <c r="BR24" s="64">
        <v>23736.726383460624</v>
      </c>
      <c r="BS24" s="64">
        <v>0</v>
      </c>
      <c r="BT24" s="64">
        <v>511.74821625249677</v>
      </c>
      <c r="BU24" s="67">
        <v>24248.474599713121</v>
      </c>
      <c r="BV24" s="64">
        <v>30774.613306693213</v>
      </c>
      <c r="BW24" s="64">
        <v>0</v>
      </c>
      <c r="BX24" s="64">
        <v>-321.19139662543142</v>
      </c>
      <c r="BY24" s="67">
        <v>-321.19139662543142</v>
      </c>
      <c r="BZ24" s="67">
        <v>30453.42191006778</v>
      </c>
      <c r="CA24" s="64">
        <v>0</v>
      </c>
      <c r="CB24" s="64">
        <v>0</v>
      </c>
      <c r="CC24" s="64">
        <v>30401.123459866918</v>
      </c>
      <c r="CD24" s="64">
        <v>0</v>
      </c>
      <c r="CE24" s="73">
        <v>30401.123459866918</v>
      </c>
      <c r="CF24" s="73">
        <v>85103.019969647808</v>
      </c>
      <c r="CG24" s="74">
        <v>140178.00353996159</v>
      </c>
    </row>
    <row r="25" spans="1:85" ht="12.75" customHeight="1">
      <c r="A25" s="18">
        <v>18</v>
      </c>
      <c r="B25" s="27" t="s">
        <v>167</v>
      </c>
      <c r="C25" s="19" t="s">
        <v>66</v>
      </c>
      <c r="D25" s="64">
        <v>29.017977156460766</v>
      </c>
      <c r="E25" s="64">
        <v>4.4304004927199081</v>
      </c>
      <c r="F25" s="64">
        <v>2.9034350096495327</v>
      </c>
      <c r="G25" s="64">
        <v>57.017062477013596</v>
      </c>
      <c r="H25" s="64">
        <v>205.74494385347532</v>
      </c>
      <c r="I25" s="64">
        <v>32.957774930920436</v>
      </c>
      <c r="J25" s="64">
        <v>25.024449547258477</v>
      </c>
      <c r="K25" s="64">
        <v>68.180828012867451</v>
      </c>
      <c r="L25" s="64">
        <v>20.066205645506432</v>
      </c>
      <c r="M25" s="64">
        <v>75.570474115555015</v>
      </c>
      <c r="N25" s="64">
        <v>189.31074063059205</v>
      </c>
      <c r="O25" s="64">
        <v>32.947412769002369</v>
      </c>
      <c r="P25" s="64">
        <v>97.669675929259924</v>
      </c>
      <c r="Q25" s="64">
        <v>102.82018702454469</v>
      </c>
      <c r="R25" s="64">
        <v>275.3761018792689</v>
      </c>
      <c r="S25" s="64">
        <v>545.59421692893193</v>
      </c>
      <c r="T25" s="64">
        <v>1479.4280491030438</v>
      </c>
      <c r="U25" s="64">
        <v>8929.4024330651282</v>
      </c>
      <c r="V25" s="64">
        <v>2658.2576551677589</v>
      </c>
      <c r="W25" s="64">
        <v>2455.4558230173975</v>
      </c>
      <c r="X25" s="64">
        <v>483.45285984444388</v>
      </c>
      <c r="Y25" s="64">
        <v>239.58930078421037</v>
      </c>
      <c r="Z25" s="64">
        <v>917.67137386105537</v>
      </c>
      <c r="AA25" s="64">
        <v>1097.9243779442781</v>
      </c>
      <c r="AB25" s="64">
        <v>48.784540078068481</v>
      </c>
      <c r="AC25" s="64">
        <v>58.082437174844436</v>
      </c>
      <c r="AD25" s="64">
        <v>5502.5597695823644</v>
      </c>
      <c r="AE25" s="64">
        <v>353.43138167411223</v>
      </c>
      <c r="AF25" s="64">
        <v>477.31430065403799</v>
      </c>
      <c r="AG25" s="64">
        <v>192.90798534666644</v>
      </c>
      <c r="AH25" s="64">
        <v>108.07845528412697</v>
      </c>
      <c r="AI25" s="64">
        <v>9.2133961888109557</v>
      </c>
      <c r="AJ25" s="64">
        <v>17.515787609797385</v>
      </c>
      <c r="AK25" s="64">
        <v>113.21140356316305</v>
      </c>
      <c r="AL25" s="64">
        <v>48.535397509599917</v>
      </c>
      <c r="AM25" s="64">
        <v>174.41579892914456</v>
      </c>
      <c r="AN25" s="64">
        <v>24.455992928092424</v>
      </c>
      <c r="AO25" s="64">
        <v>29.525444268723231</v>
      </c>
      <c r="AP25" s="64">
        <v>615.81702921380406</v>
      </c>
      <c r="AQ25" s="64">
        <v>240.83338994190004</v>
      </c>
      <c r="AR25" s="64">
        <v>13.072414132518468</v>
      </c>
      <c r="AS25" s="64">
        <v>7.8242801790142593</v>
      </c>
      <c r="AT25" s="64">
        <v>7.3273305300538629</v>
      </c>
      <c r="AU25" s="64">
        <v>36.205357747502468</v>
      </c>
      <c r="AV25" s="64">
        <v>6.7107797583623725</v>
      </c>
      <c r="AW25" s="64">
        <v>139.45864858879617</v>
      </c>
      <c r="AX25" s="64">
        <v>126.90546679642135</v>
      </c>
      <c r="AY25" s="64">
        <v>82.475740893162509</v>
      </c>
      <c r="AZ25" s="64">
        <v>21.195342424000422</v>
      </c>
      <c r="BA25" s="64">
        <v>26.093570293881076</v>
      </c>
      <c r="BB25" s="64">
        <v>143.11989141572218</v>
      </c>
      <c r="BC25" s="64">
        <v>13.149331054413558</v>
      </c>
      <c r="BD25" s="64">
        <v>8.4836483505780205</v>
      </c>
      <c r="BE25" s="64">
        <v>214.08959435409287</v>
      </c>
      <c r="BF25" s="64">
        <v>114.25925593182001</v>
      </c>
      <c r="BG25" s="64">
        <v>45.492308133807988</v>
      </c>
      <c r="BH25" s="64">
        <v>36.352450347442108</v>
      </c>
      <c r="BI25" s="64">
        <v>24.303192182323208</v>
      </c>
      <c r="BJ25" s="64">
        <v>19.950714288565059</v>
      </c>
      <c r="BK25" s="64">
        <v>23.243154150439214</v>
      </c>
      <c r="BL25" s="64">
        <v>9.2568822531209776</v>
      </c>
      <c r="BM25" s="64">
        <v>84.788178611104641</v>
      </c>
      <c r="BN25" s="64">
        <v>89.728275076925499</v>
      </c>
      <c r="BO25" s="64">
        <v>0</v>
      </c>
      <c r="BP25" s="64">
        <v>0</v>
      </c>
      <c r="BQ25" s="66">
        <v>29333.982076631673</v>
      </c>
      <c r="BR25" s="64">
        <v>7430.0441208992106</v>
      </c>
      <c r="BS25" s="64">
        <v>0</v>
      </c>
      <c r="BT25" s="64">
        <v>3.8691092147370911</v>
      </c>
      <c r="BU25" s="67">
        <v>7433.913230113948</v>
      </c>
      <c r="BV25" s="64">
        <v>6138.4620709884121</v>
      </c>
      <c r="BW25" s="64">
        <v>0</v>
      </c>
      <c r="BX25" s="64">
        <v>359.9341907509646</v>
      </c>
      <c r="BY25" s="67">
        <v>359.9341907509646</v>
      </c>
      <c r="BZ25" s="67">
        <v>6498.3962617393763</v>
      </c>
      <c r="CA25" s="64">
        <v>0</v>
      </c>
      <c r="CB25" s="64">
        <v>0</v>
      </c>
      <c r="CC25" s="64">
        <v>6931.2471567821658</v>
      </c>
      <c r="CD25" s="64">
        <v>0</v>
      </c>
      <c r="CE25" s="73">
        <v>6931.2471567821658</v>
      </c>
      <c r="CF25" s="73">
        <v>20863.556648635491</v>
      </c>
      <c r="CG25" s="74">
        <v>50197.538725267164</v>
      </c>
    </row>
    <row r="26" spans="1:85" ht="12.75" customHeight="1">
      <c r="A26" s="17">
        <v>19</v>
      </c>
      <c r="B26" s="27" t="s">
        <v>168</v>
      </c>
      <c r="C26" s="19" t="s">
        <v>305</v>
      </c>
      <c r="D26" s="64">
        <v>555.71997073706018</v>
      </c>
      <c r="E26" s="64">
        <v>85.010395849536707</v>
      </c>
      <c r="F26" s="64">
        <v>22.614457941941787</v>
      </c>
      <c r="G26" s="64">
        <v>341.91178982348612</v>
      </c>
      <c r="H26" s="64">
        <v>781.0720408533723</v>
      </c>
      <c r="I26" s="64">
        <v>141.12896774627589</v>
      </c>
      <c r="J26" s="64">
        <v>133.68141055131619</v>
      </c>
      <c r="K26" s="64">
        <v>180.56700794170163</v>
      </c>
      <c r="L26" s="64">
        <v>109.61005116305029</v>
      </c>
      <c r="M26" s="64">
        <v>219.15262722914449</v>
      </c>
      <c r="N26" s="64">
        <v>390.30194620433303</v>
      </c>
      <c r="O26" s="64">
        <v>118.49170482534856</v>
      </c>
      <c r="P26" s="64">
        <v>370.7285765043361</v>
      </c>
      <c r="Q26" s="64">
        <v>293.15259487329519</v>
      </c>
      <c r="R26" s="64">
        <v>542.79866768487159</v>
      </c>
      <c r="S26" s="64">
        <v>1182.6367172043065</v>
      </c>
      <c r="T26" s="64">
        <v>565.6635415670869</v>
      </c>
      <c r="U26" s="64">
        <v>999.36373416663935</v>
      </c>
      <c r="V26" s="64">
        <v>14693.40984875307</v>
      </c>
      <c r="W26" s="64">
        <v>6863.2659835997956</v>
      </c>
      <c r="X26" s="64">
        <v>1167.6324567468289</v>
      </c>
      <c r="Y26" s="64">
        <v>162.70010715566292</v>
      </c>
      <c r="Z26" s="64">
        <v>1686.6836407331216</v>
      </c>
      <c r="AA26" s="64">
        <v>471.52208907362245</v>
      </c>
      <c r="AB26" s="64">
        <v>288.34744567981778</v>
      </c>
      <c r="AC26" s="64">
        <v>275.91514656724377</v>
      </c>
      <c r="AD26" s="64">
        <v>3292.5354506755725</v>
      </c>
      <c r="AE26" s="64">
        <v>834.42906372735729</v>
      </c>
      <c r="AF26" s="64">
        <v>604.29979803088236</v>
      </c>
      <c r="AG26" s="64">
        <v>255.67783900391328</v>
      </c>
      <c r="AH26" s="64">
        <v>140.97019510149426</v>
      </c>
      <c r="AI26" s="64">
        <v>37.957841047486966</v>
      </c>
      <c r="AJ26" s="64">
        <v>43.468306012749707</v>
      </c>
      <c r="AK26" s="64">
        <v>199.7292962787165</v>
      </c>
      <c r="AL26" s="64">
        <v>24.299942563073358</v>
      </c>
      <c r="AM26" s="64">
        <v>142.42211627262381</v>
      </c>
      <c r="AN26" s="64">
        <v>89.906397211399181</v>
      </c>
      <c r="AO26" s="64">
        <v>50.483791672082134</v>
      </c>
      <c r="AP26" s="64">
        <v>185.24139748658271</v>
      </c>
      <c r="AQ26" s="64">
        <v>154.1998415196191</v>
      </c>
      <c r="AR26" s="64">
        <v>36.681905668948744</v>
      </c>
      <c r="AS26" s="64">
        <v>10.635225403937557</v>
      </c>
      <c r="AT26" s="64">
        <v>4.2901660823701455</v>
      </c>
      <c r="AU26" s="64">
        <v>25.132674047743102</v>
      </c>
      <c r="AV26" s="64">
        <v>5.7260194237808513</v>
      </c>
      <c r="AW26" s="64">
        <v>66.411968970865644</v>
      </c>
      <c r="AX26" s="64">
        <v>240.44223269043923</v>
      </c>
      <c r="AY26" s="64">
        <v>62.097710315448253</v>
      </c>
      <c r="AZ26" s="64">
        <v>19.657927570988903</v>
      </c>
      <c r="BA26" s="64">
        <v>36.027172277763064</v>
      </c>
      <c r="BB26" s="64">
        <v>167.01459612510448</v>
      </c>
      <c r="BC26" s="64">
        <v>18.955984133697712</v>
      </c>
      <c r="BD26" s="64">
        <v>32.387158666816184</v>
      </c>
      <c r="BE26" s="64">
        <v>178.14890020699099</v>
      </c>
      <c r="BF26" s="64">
        <v>172.72943408887389</v>
      </c>
      <c r="BG26" s="64">
        <v>51.113389909158293</v>
      </c>
      <c r="BH26" s="64">
        <v>75.136755272397238</v>
      </c>
      <c r="BI26" s="64">
        <v>62.475251273074768</v>
      </c>
      <c r="BJ26" s="64">
        <v>49.090050696544935</v>
      </c>
      <c r="BK26" s="64">
        <v>33.969877044776503</v>
      </c>
      <c r="BL26" s="64">
        <v>14.593023978052948</v>
      </c>
      <c r="BM26" s="64">
        <v>74.663068018320345</v>
      </c>
      <c r="BN26" s="64">
        <v>31.277771785831639</v>
      </c>
      <c r="BO26" s="64">
        <v>0</v>
      </c>
      <c r="BP26" s="64">
        <v>0</v>
      </c>
      <c r="BQ26" s="66">
        <v>40167.362461431767</v>
      </c>
      <c r="BR26" s="64">
        <v>1020.501746835053</v>
      </c>
      <c r="BS26" s="64">
        <v>0</v>
      </c>
      <c r="BT26" s="64">
        <v>0</v>
      </c>
      <c r="BU26" s="67">
        <v>1020.501746835053</v>
      </c>
      <c r="BV26" s="64">
        <v>25996.372267235351</v>
      </c>
      <c r="BW26" s="64">
        <v>0</v>
      </c>
      <c r="BX26" s="64">
        <v>-305.85553678146357</v>
      </c>
      <c r="BY26" s="67">
        <v>-305.85553678146357</v>
      </c>
      <c r="BZ26" s="67">
        <v>25690.516730453888</v>
      </c>
      <c r="CA26" s="64">
        <v>0</v>
      </c>
      <c r="CB26" s="64">
        <v>0</v>
      </c>
      <c r="CC26" s="64">
        <v>11289.844787204216</v>
      </c>
      <c r="CD26" s="64">
        <v>0</v>
      </c>
      <c r="CE26" s="73">
        <v>11289.844787204216</v>
      </c>
      <c r="CF26" s="73">
        <v>38000.863264493157</v>
      </c>
      <c r="CG26" s="74">
        <v>78168.225725924916</v>
      </c>
    </row>
    <row r="27" spans="1:85" ht="12.75" customHeight="1">
      <c r="A27" s="18">
        <v>20</v>
      </c>
      <c r="B27" s="27" t="s">
        <v>169</v>
      </c>
      <c r="C27" s="19" t="s">
        <v>306</v>
      </c>
      <c r="D27" s="64">
        <v>68.169167447175226</v>
      </c>
      <c r="E27" s="64">
        <v>6.0241616007260861</v>
      </c>
      <c r="F27" s="64">
        <v>0.55099873524469478</v>
      </c>
      <c r="G27" s="64">
        <v>6.6432527783797086</v>
      </c>
      <c r="H27" s="64">
        <v>45.253580234656809</v>
      </c>
      <c r="I27" s="64">
        <v>7.1228887585433709</v>
      </c>
      <c r="J27" s="64">
        <v>5.9880105500100829</v>
      </c>
      <c r="K27" s="64">
        <v>5.5224701975123516</v>
      </c>
      <c r="L27" s="64">
        <v>2.5565893752905402</v>
      </c>
      <c r="M27" s="64">
        <v>62.509465176509075</v>
      </c>
      <c r="N27" s="64">
        <v>19.330062407705352</v>
      </c>
      <c r="O27" s="64">
        <v>1.9555430817690092</v>
      </c>
      <c r="P27" s="64">
        <v>34.383675231428278</v>
      </c>
      <c r="Q27" s="64">
        <v>20.491222800358077</v>
      </c>
      <c r="R27" s="64">
        <v>23.48781982362334</v>
      </c>
      <c r="S27" s="64">
        <v>125.53265486140639</v>
      </c>
      <c r="T27" s="64">
        <v>87.040327190808327</v>
      </c>
      <c r="U27" s="64">
        <v>188.73218086823033</v>
      </c>
      <c r="V27" s="64">
        <v>1551.8336472345561</v>
      </c>
      <c r="W27" s="64">
        <v>23574.39724088501</v>
      </c>
      <c r="X27" s="64">
        <v>159.72387713101929</v>
      </c>
      <c r="Y27" s="64">
        <v>17.105998777953765</v>
      </c>
      <c r="Z27" s="64">
        <v>55.661679057111016</v>
      </c>
      <c r="AA27" s="64">
        <v>28.063375140215378</v>
      </c>
      <c r="AB27" s="64">
        <v>5.0541152544191696</v>
      </c>
      <c r="AC27" s="64">
        <v>44.406114911005318</v>
      </c>
      <c r="AD27" s="64">
        <v>135.66519552453332</v>
      </c>
      <c r="AE27" s="64">
        <v>2469.4951434419418</v>
      </c>
      <c r="AF27" s="64">
        <v>192.88451508382167</v>
      </c>
      <c r="AG27" s="64">
        <v>90.703899039722074</v>
      </c>
      <c r="AH27" s="64">
        <v>351.56454465633459</v>
      </c>
      <c r="AI27" s="64">
        <v>6.1061636293492692</v>
      </c>
      <c r="AJ27" s="64">
        <v>14.20423920756846</v>
      </c>
      <c r="AK27" s="64">
        <v>112.12481275344859</v>
      </c>
      <c r="AL27" s="64">
        <v>12.603172344016743</v>
      </c>
      <c r="AM27" s="64">
        <v>8.2854027898029958</v>
      </c>
      <c r="AN27" s="64">
        <v>2.8412384938016091</v>
      </c>
      <c r="AO27" s="64">
        <v>13.833654003538522</v>
      </c>
      <c r="AP27" s="64">
        <v>17.60451036284184</v>
      </c>
      <c r="AQ27" s="64">
        <v>82.238232235369495</v>
      </c>
      <c r="AR27" s="64">
        <v>7.6793313180793978</v>
      </c>
      <c r="AS27" s="64">
        <v>7.0437841129423067</v>
      </c>
      <c r="AT27" s="64">
        <v>2.6877454485798107</v>
      </c>
      <c r="AU27" s="64">
        <v>17.535599002501481</v>
      </c>
      <c r="AV27" s="64">
        <v>0.97874798217467296</v>
      </c>
      <c r="AW27" s="64">
        <v>22.788316532047372</v>
      </c>
      <c r="AX27" s="64">
        <v>14.661872790700155</v>
      </c>
      <c r="AY27" s="64">
        <v>6.788551246860397</v>
      </c>
      <c r="AZ27" s="64">
        <v>3.7571708594569615</v>
      </c>
      <c r="BA27" s="64">
        <v>5.9384869681105359</v>
      </c>
      <c r="BB27" s="64">
        <v>35.789421139647914</v>
      </c>
      <c r="BC27" s="64">
        <v>5.0041467632990679</v>
      </c>
      <c r="BD27" s="64">
        <v>11.066215131338334</v>
      </c>
      <c r="BE27" s="64">
        <v>44.248531014856802</v>
      </c>
      <c r="BF27" s="64">
        <v>81.823314476403112</v>
      </c>
      <c r="BG27" s="64">
        <v>7.0868358541596166</v>
      </c>
      <c r="BH27" s="64">
        <v>16.962375804843333</v>
      </c>
      <c r="BI27" s="64">
        <v>15.714121143976524</v>
      </c>
      <c r="BJ27" s="64">
        <v>9.2748113039283844</v>
      </c>
      <c r="BK27" s="64">
        <v>19.278154172588575</v>
      </c>
      <c r="BL27" s="64">
        <v>20.633109347375118</v>
      </c>
      <c r="BM27" s="64">
        <v>2.5058956600488647</v>
      </c>
      <c r="BN27" s="64">
        <v>5.4302731689280765</v>
      </c>
      <c r="BO27" s="64">
        <v>0</v>
      </c>
      <c r="BP27" s="64">
        <v>0</v>
      </c>
      <c r="BQ27" s="66">
        <v>30022.371654319606</v>
      </c>
      <c r="BR27" s="64">
        <v>31881.131618972184</v>
      </c>
      <c r="BS27" s="64">
        <v>0</v>
      </c>
      <c r="BT27" s="64">
        <v>0.17436516748144318</v>
      </c>
      <c r="BU27" s="67">
        <v>31881.305984139664</v>
      </c>
      <c r="BV27" s="64">
        <v>19249.132276760181</v>
      </c>
      <c r="BW27" s="64">
        <v>0</v>
      </c>
      <c r="BX27" s="64">
        <v>-120.02820686025194</v>
      </c>
      <c r="BY27" s="67">
        <v>-120.02820686025194</v>
      </c>
      <c r="BZ27" s="67">
        <v>19129.104069899928</v>
      </c>
      <c r="CA27" s="64">
        <v>0</v>
      </c>
      <c r="CB27" s="64">
        <v>0</v>
      </c>
      <c r="CC27" s="64">
        <v>7838.4769221792276</v>
      </c>
      <c r="CD27" s="64">
        <v>0</v>
      </c>
      <c r="CE27" s="73">
        <v>7838.4769221792276</v>
      </c>
      <c r="CF27" s="73">
        <v>58848.886976218819</v>
      </c>
      <c r="CG27" s="74">
        <v>88871.258630538417</v>
      </c>
    </row>
    <row r="28" spans="1:85" ht="12.75" customHeight="1">
      <c r="A28" s="18">
        <v>21</v>
      </c>
      <c r="B28" s="27" t="s">
        <v>170</v>
      </c>
      <c r="C28" s="19" t="s">
        <v>307</v>
      </c>
      <c r="D28" s="64">
        <v>2.5158679460622579</v>
      </c>
      <c r="E28" s="64">
        <v>3.2030234131139563</v>
      </c>
      <c r="F28" s="64">
        <v>19.437172598480959</v>
      </c>
      <c r="G28" s="64">
        <v>15.311866775122272</v>
      </c>
      <c r="H28" s="64">
        <v>7.3728012674502477</v>
      </c>
      <c r="I28" s="64">
        <v>5.1222770651219518</v>
      </c>
      <c r="J28" s="64">
        <v>1.3009878674863784</v>
      </c>
      <c r="K28" s="64">
        <v>4.132768967066867</v>
      </c>
      <c r="L28" s="64">
        <v>0.61433505221189844</v>
      </c>
      <c r="M28" s="64">
        <v>78.452343587080904</v>
      </c>
      <c r="N28" s="64">
        <v>18.049895761341173</v>
      </c>
      <c r="O28" s="64">
        <v>2.5947578141817775</v>
      </c>
      <c r="P28" s="64">
        <v>13.059317789066442</v>
      </c>
      <c r="Q28" s="64">
        <v>4.9604290410823682</v>
      </c>
      <c r="R28" s="64">
        <v>16.533373374357868</v>
      </c>
      <c r="S28" s="64">
        <v>69.278119989518316</v>
      </c>
      <c r="T28" s="64">
        <v>94.186247237694474</v>
      </c>
      <c r="U28" s="64">
        <v>120.40961166731257</v>
      </c>
      <c r="V28" s="64">
        <v>48.125695940816641</v>
      </c>
      <c r="W28" s="64">
        <v>130.06272946129329</v>
      </c>
      <c r="X28" s="64">
        <v>11716.397320031389</v>
      </c>
      <c r="Y28" s="64">
        <v>20.763077052964071</v>
      </c>
      <c r="Z28" s="64">
        <v>1751.3966128841862</v>
      </c>
      <c r="AA28" s="64">
        <v>3.2952419943153393</v>
      </c>
      <c r="AB28" s="64">
        <v>0.444617980834217</v>
      </c>
      <c r="AC28" s="64">
        <v>95.44544103861648</v>
      </c>
      <c r="AD28" s="64">
        <v>80.4258657247359</v>
      </c>
      <c r="AE28" s="64">
        <v>47.026857058181065</v>
      </c>
      <c r="AF28" s="64">
        <v>54.393993410926448</v>
      </c>
      <c r="AG28" s="64">
        <v>25.873272741478122</v>
      </c>
      <c r="AH28" s="64">
        <v>211.32472401188858</v>
      </c>
      <c r="AI28" s="64">
        <v>184.83295806811469</v>
      </c>
      <c r="AJ28" s="64">
        <v>1495.5641129806208</v>
      </c>
      <c r="AK28" s="64">
        <v>166.52136473234424</v>
      </c>
      <c r="AL28" s="64">
        <v>1.5710449304163987</v>
      </c>
      <c r="AM28" s="64">
        <v>10.126147880143144</v>
      </c>
      <c r="AN28" s="64">
        <v>12.34663846592866</v>
      </c>
      <c r="AO28" s="64">
        <v>1.7541891495494895</v>
      </c>
      <c r="AP28" s="64">
        <v>6.1439159169871651</v>
      </c>
      <c r="AQ28" s="64">
        <v>20.279187242360305</v>
      </c>
      <c r="AR28" s="64">
        <v>1.5800422488094346</v>
      </c>
      <c r="AS28" s="64">
        <v>0.3442865961341352</v>
      </c>
      <c r="AT28" s="64">
        <v>1.931076326127219</v>
      </c>
      <c r="AU28" s="64">
        <v>34.183234263717722</v>
      </c>
      <c r="AV28" s="64">
        <v>4.1695897905310725E-3</v>
      </c>
      <c r="AW28" s="64">
        <v>36.184878935149342</v>
      </c>
      <c r="AX28" s="64">
        <v>68.287499413217688</v>
      </c>
      <c r="AY28" s="64">
        <v>255.08994429825339</v>
      </c>
      <c r="AZ28" s="64">
        <v>2.4044467943403807</v>
      </c>
      <c r="BA28" s="64">
        <v>10.949503201634425</v>
      </c>
      <c r="BB28" s="64">
        <v>52.790115586868289</v>
      </c>
      <c r="BC28" s="64">
        <v>11.384390368469655</v>
      </c>
      <c r="BD28" s="64">
        <v>5.4508357471420723</v>
      </c>
      <c r="BE28" s="64">
        <v>56.950285009081988</v>
      </c>
      <c r="BF28" s="64">
        <v>2066.0465155114266</v>
      </c>
      <c r="BG28" s="64">
        <v>14.213178170314816</v>
      </c>
      <c r="BH28" s="64">
        <v>16.272724384934588</v>
      </c>
      <c r="BI28" s="64">
        <v>9.3116689137519586</v>
      </c>
      <c r="BJ28" s="64">
        <v>8.8473401686709945</v>
      </c>
      <c r="BK28" s="64">
        <v>6.1819311461217357</v>
      </c>
      <c r="BL28" s="64">
        <v>4.4499215822230278</v>
      </c>
      <c r="BM28" s="64">
        <v>4.2080923885437622</v>
      </c>
      <c r="BN28" s="64">
        <v>6.5398079711350618</v>
      </c>
      <c r="BO28" s="64">
        <v>0</v>
      </c>
      <c r="BP28" s="64">
        <v>0</v>
      </c>
      <c r="BQ28" s="66">
        <v>19234.256094527693</v>
      </c>
      <c r="BR28" s="64">
        <v>4615.213353247952</v>
      </c>
      <c r="BS28" s="64">
        <v>0</v>
      </c>
      <c r="BT28" s="64">
        <v>84.421124264894274</v>
      </c>
      <c r="BU28" s="67">
        <v>4699.6344775128464</v>
      </c>
      <c r="BV28" s="64">
        <v>16767.074250090267</v>
      </c>
      <c r="BW28" s="64">
        <v>0</v>
      </c>
      <c r="BX28" s="64">
        <v>-113.16180385027883</v>
      </c>
      <c r="BY28" s="67">
        <v>-113.16180385027883</v>
      </c>
      <c r="BZ28" s="67">
        <v>16653.912446239989</v>
      </c>
      <c r="CA28" s="64">
        <v>0</v>
      </c>
      <c r="CB28" s="64">
        <v>0</v>
      </c>
      <c r="CC28" s="64">
        <v>6102.6866098674791</v>
      </c>
      <c r="CD28" s="64">
        <v>0</v>
      </c>
      <c r="CE28" s="73">
        <v>6102.6866098674791</v>
      </c>
      <c r="CF28" s="73">
        <v>27456.233533620314</v>
      </c>
      <c r="CG28" s="74">
        <v>46690.489628148003</v>
      </c>
    </row>
    <row r="29" spans="1:85" ht="12.75" customHeight="1">
      <c r="A29" s="17">
        <v>22</v>
      </c>
      <c r="B29" s="27" t="s">
        <v>171</v>
      </c>
      <c r="C29" s="19" t="s">
        <v>67</v>
      </c>
      <c r="D29" s="64">
        <v>13.369200110186952</v>
      </c>
      <c r="E29" s="64">
        <v>4.2539004756473675</v>
      </c>
      <c r="F29" s="64">
        <v>2.0257404904325442</v>
      </c>
      <c r="G29" s="64">
        <v>4.9827905914123063</v>
      </c>
      <c r="H29" s="64">
        <v>183.96143256725284</v>
      </c>
      <c r="I29" s="64">
        <v>98.725583385510703</v>
      </c>
      <c r="J29" s="64">
        <v>83.970747973998897</v>
      </c>
      <c r="K29" s="64">
        <v>20.798444728701952</v>
      </c>
      <c r="L29" s="64">
        <v>24.755426921988814</v>
      </c>
      <c r="M29" s="64">
        <v>9.8999875299112272</v>
      </c>
      <c r="N29" s="64">
        <v>61.939728465537364</v>
      </c>
      <c r="O29" s="64">
        <v>126.67313119202717</v>
      </c>
      <c r="P29" s="64">
        <v>66.692827087436143</v>
      </c>
      <c r="Q29" s="64">
        <v>54.93287182001977</v>
      </c>
      <c r="R29" s="64">
        <v>24.208690633223654</v>
      </c>
      <c r="S29" s="64">
        <v>164.8671686003058</v>
      </c>
      <c r="T29" s="64">
        <v>391.53583972513132</v>
      </c>
      <c r="U29" s="64">
        <v>63.524471704121297</v>
      </c>
      <c r="V29" s="64">
        <v>93.782150971482295</v>
      </c>
      <c r="W29" s="64">
        <v>420.10010594167341</v>
      </c>
      <c r="X29" s="64">
        <v>98.217762986636444</v>
      </c>
      <c r="Y29" s="64">
        <v>3465.9720487896675</v>
      </c>
      <c r="Z29" s="64">
        <v>164.89920690194859</v>
      </c>
      <c r="AA29" s="64">
        <v>16.408125700423831</v>
      </c>
      <c r="AB29" s="64">
        <v>4.5293764015035007</v>
      </c>
      <c r="AC29" s="64">
        <v>33.646662198513106</v>
      </c>
      <c r="AD29" s="64">
        <v>537.99177093810817</v>
      </c>
      <c r="AE29" s="64">
        <v>54.599350881290363</v>
      </c>
      <c r="AF29" s="64">
        <v>278.92255688249975</v>
      </c>
      <c r="AG29" s="64">
        <v>246.43909918452971</v>
      </c>
      <c r="AH29" s="64">
        <v>16.021847540316521</v>
      </c>
      <c r="AI29" s="64">
        <v>9.6806203160572242</v>
      </c>
      <c r="AJ29" s="64">
        <v>31.716284418522267</v>
      </c>
      <c r="AK29" s="64">
        <v>29.639559247221989</v>
      </c>
      <c r="AL29" s="64">
        <v>5.0933961512359502</v>
      </c>
      <c r="AM29" s="64">
        <v>130.79721133688321</v>
      </c>
      <c r="AN29" s="64">
        <v>32.592130339171682</v>
      </c>
      <c r="AO29" s="64">
        <v>70.947698747211788</v>
      </c>
      <c r="AP29" s="64">
        <v>39.90326549343353</v>
      </c>
      <c r="AQ29" s="64">
        <v>30.242333046612096</v>
      </c>
      <c r="AR29" s="64">
        <v>49.822500993756435</v>
      </c>
      <c r="AS29" s="64">
        <v>16.117505622931933</v>
      </c>
      <c r="AT29" s="64">
        <v>9.1815647891664192</v>
      </c>
      <c r="AU29" s="64">
        <v>48.163779613556756</v>
      </c>
      <c r="AV29" s="64">
        <v>7.9703398954737601</v>
      </c>
      <c r="AW29" s="64">
        <v>75.204850555961727</v>
      </c>
      <c r="AX29" s="64">
        <v>49.006409104079964</v>
      </c>
      <c r="AY29" s="64">
        <v>71.455745634150531</v>
      </c>
      <c r="AZ29" s="64">
        <v>37.288994858804514</v>
      </c>
      <c r="BA29" s="64">
        <v>80.292067930248592</v>
      </c>
      <c r="BB29" s="64">
        <v>35.632072076044473</v>
      </c>
      <c r="BC29" s="64">
        <v>13.800115145994621</v>
      </c>
      <c r="BD29" s="64">
        <v>5.6813679565606243</v>
      </c>
      <c r="BE29" s="64">
        <v>117.61570334412619</v>
      </c>
      <c r="BF29" s="64">
        <v>386.98326550809008</v>
      </c>
      <c r="BG29" s="64">
        <v>121.70777315914427</v>
      </c>
      <c r="BH29" s="64">
        <v>3301.7381809873887</v>
      </c>
      <c r="BI29" s="64">
        <v>287.97322494091679</v>
      </c>
      <c r="BJ29" s="64">
        <v>118.85854363044419</v>
      </c>
      <c r="BK29" s="64">
        <v>173.87290572987152</v>
      </c>
      <c r="BL29" s="64">
        <v>54.408324589061486</v>
      </c>
      <c r="BM29" s="64">
        <v>46.6860110100193</v>
      </c>
      <c r="BN29" s="64">
        <v>26.373147360788067</v>
      </c>
      <c r="BO29" s="64">
        <v>0</v>
      </c>
      <c r="BP29" s="64">
        <v>0</v>
      </c>
      <c r="BQ29" s="66">
        <v>12349.094942854366</v>
      </c>
      <c r="BR29" s="64">
        <v>23955.889567454931</v>
      </c>
      <c r="BS29" s="64">
        <v>2.5998426493510758</v>
      </c>
      <c r="BT29" s="64">
        <v>1304.0989464936922</v>
      </c>
      <c r="BU29" s="67">
        <v>25262.588356597975</v>
      </c>
      <c r="BV29" s="64">
        <v>8628.0537727131978</v>
      </c>
      <c r="BW29" s="64">
        <v>0</v>
      </c>
      <c r="BX29" s="64">
        <v>364.46965752489257</v>
      </c>
      <c r="BY29" s="67">
        <v>364.46965752489257</v>
      </c>
      <c r="BZ29" s="67">
        <v>8992.5234302380904</v>
      </c>
      <c r="CA29" s="64">
        <v>0</v>
      </c>
      <c r="CB29" s="64">
        <v>0</v>
      </c>
      <c r="CC29" s="64">
        <v>5870.9309612741799</v>
      </c>
      <c r="CD29" s="64">
        <v>0</v>
      </c>
      <c r="CE29" s="73">
        <v>5870.9309612741799</v>
      </c>
      <c r="CF29" s="73">
        <v>40126.042748110245</v>
      </c>
      <c r="CG29" s="74">
        <v>52475.137690964613</v>
      </c>
    </row>
    <row r="30" spans="1:85" ht="12.75" customHeight="1">
      <c r="A30" s="18">
        <v>23</v>
      </c>
      <c r="B30" s="27" t="s">
        <v>172</v>
      </c>
      <c r="C30" s="19" t="s">
        <v>68</v>
      </c>
      <c r="D30" s="64">
        <v>50.280993922474515</v>
      </c>
      <c r="E30" s="64">
        <v>1.4523155701408603</v>
      </c>
      <c r="F30" s="64">
        <v>3.0298177858910891</v>
      </c>
      <c r="G30" s="64">
        <v>25.108497707399536</v>
      </c>
      <c r="H30" s="64">
        <v>26.277480055403917</v>
      </c>
      <c r="I30" s="64">
        <v>4.1946208435910561</v>
      </c>
      <c r="J30" s="64">
        <v>8.4883430786542959</v>
      </c>
      <c r="K30" s="64">
        <v>20.15900377559846</v>
      </c>
      <c r="L30" s="64">
        <v>15.658388417958651</v>
      </c>
      <c r="M30" s="64">
        <v>3.8343744385293173</v>
      </c>
      <c r="N30" s="64">
        <v>45.235445337629983</v>
      </c>
      <c r="O30" s="64">
        <v>1.4365965438504904</v>
      </c>
      <c r="P30" s="64">
        <v>10.984927267816655</v>
      </c>
      <c r="Q30" s="64">
        <v>17.581495120858342</v>
      </c>
      <c r="R30" s="64">
        <v>43.429975990981738</v>
      </c>
      <c r="S30" s="64">
        <v>90.483869800313485</v>
      </c>
      <c r="T30" s="64">
        <v>19.415756402707952</v>
      </c>
      <c r="U30" s="64">
        <v>94.042933908470317</v>
      </c>
      <c r="V30" s="64">
        <v>161.85582046324842</v>
      </c>
      <c r="W30" s="64">
        <v>104.39910653314118</v>
      </c>
      <c r="X30" s="64">
        <v>158.49505544877036</v>
      </c>
      <c r="Y30" s="64">
        <v>8.9370105575459355</v>
      </c>
      <c r="Z30" s="64">
        <v>326.28747345440513</v>
      </c>
      <c r="AA30" s="64">
        <v>41.107691920523507</v>
      </c>
      <c r="AB30" s="64">
        <v>2.9463893656685323</v>
      </c>
      <c r="AC30" s="64">
        <v>15.522241925281989</v>
      </c>
      <c r="AD30" s="64">
        <v>112.15022877482889</v>
      </c>
      <c r="AE30" s="64">
        <v>22.957604232997411</v>
      </c>
      <c r="AF30" s="64">
        <v>83.263676914604758</v>
      </c>
      <c r="AG30" s="64">
        <v>9.1841306054458016</v>
      </c>
      <c r="AH30" s="64">
        <v>50.466106606721254</v>
      </c>
      <c r="AI30" s="64">
        <v>84.923606225798366</v>
      </c>
      <c r="AJ30" s="64">
        <v>236.16525467400987</v>
      </c>
      <c r="AK30" s="64">
        <v>31.967725882843123</v>
      </c>
      <c r="AL30" s="64">
        <v>9.7541302470061257</v>
      </c>
      <c r="AM30" s="64">
        <v>4.9114477399265013</v>
      </c>
      <c r="AN30" s="64">
        <v>4.0391442720336626</v>
      </c>
      <c r="AO30" s="64">
        <v>2.2555246052436546</v>
      </c>
      <c r="AP30" s="64">
        <v>60.083862681285026</v>
      </c>
      <c r="AQ30" s="64">
        <v>3.1430851492767395</v>
      </c>
      <c r="AR30" s="64">
        <v>3.148542050083146</v>
      </c>
      <c r="AS30" s="64">
        <v>1.6656545414411543</v>
      </c>
      <c r="AT30" s="64">
        <v>0.86001237260413388</v>
      </c>
      <c r="AU30" s="64">
        <v>17.933098602598022</v>
      </c>
      <c r="AV30" s="64">
        <v>0.38773653100414573</v>
      </c>
      <c r="AW30" s="64">
        <v>3.6767610058207905</v>
      </c>
      <c r="AX30" s="64">
        <v>2.2362686235851883</v>
      </c>
      <c r="AY30" s="64">
        <v>5.5385644066692095</v>
      </c>
      <c r="AZ30" s="64">
        <v>1.7811787593774857</v>
      </c>
      <c r="BA30" s="64">
        <v>1.8746079514871812</v>
      </c>
      <c r="BB30" s="64">
        <v>22.55811575412686</v>
      </c>
      <c r="BC30" s="64">
        <v>0.64816514105093814</v>
      </c>
      <c r="BD30" s="64">
        <v>6.1858594562039695</v>
      </c>
      <c r="BE30" s="64">
        <v>9.7228510855093706</v>
      </c>
      <c r="BF30" s="64">
        <v>80.983674454272403</v>
      </c>
      <c r="BG30" s="64">
        <v>2.5824040816105818</v>
      </c>
      <c r="BH30" s="64">
        <v>23.202637736182929</v>
      </c>
      <c r="BI30" s="64">
        <v>4.8370891311054072</v>
      </c>
      <c r="BJ30" s="64">
        <v>1.81748426162105</v>
      </c>
      <c r="BK30" s="64">
        <v>1.5973262167649385</v>
      </c>
      <c r="BL30" s="64">
        <v>0.1178276682095864</v>
      </c>
      <c r="BM30" s="64">
        <v>1.1411710380057507</v>
      </c>
      <c r="BN30" s="64">
        <v>1.0152957690740911</v>
      </c>
      <c r="BO30" s="64">
        <v>0</v>
      </c>
      <c r="BP30" s="64">
        <v>0</v>
      </c>
      <c r="BQ30" s="66">
        <v>2211.4234808872839</v>
      </c>
      <c r="BR30" s="64">
        <v>36.437836564938628</v>
      </c>
      <c r="BS30" s="64">
        <v>1.4409996925894544E-3</v>
      </c>
      <c r="BT30" s="64">
        <v>4.5572872991408309</v>
      </c>
      <c r="BU30" s="67">
        <v>40.996564863772051</v>
      </c>
      <c r="BV30" s="64">
        <v>537.91609190774943</v>
      </c>
      <c r="BW30" s="64">
        <v>0</v>
      </c>
      <c r="BX30" s="64">
        <v>445.47021107766813</v>
      </c>
      <c r="BY30" s="67">
        <v>445.47021107766813</v>
      </c>
      <c r="BZ30" s="67">
        <v>983.38630298541761</v>
      </c>
      <c r="CA30" s="64">
        <v>0</v>
      </c>
      <c r="CB30" s="64">
        <v>0</v>
      </c>
      <c r="CC30" s="64">
        <v>33.186583464074353</v>
      </c>
      <c r="CD30" s="64">
        <v>0</v>
      </c>
      <c r="CE30" s="73">
        <v>33.186583464074353</v>
      </c>
      <c r="CF30" s="73">
        <v>1057.5694513132639</v>
      </c>
      <c r="CG30" s="74">
        <v>3268.9929322005478</v>
      </c>
    </row>
    <row r="31" spans="1:85" ht="12.75" customHeight="1">
      <c r="A31" s="18">
        <v>24</v>
      </c>
      <c r="B31" s="27" t="s">
        <v>173</v>
      </c>
      <c r="C31" s="19" t="s">
        <v>69</v>
      </c>
      <c r="D31" s="64">
        <v>104.50765177343381</v>
      </c>
      <c r="E31" s="64">
        <v>1.8164627608214077</v>
      </c>
      <c r="F31" s="64">
        <v>0.79302483011619229</v>
      </c>
      <c r="G31" s="64">
        <v>138.04617252493094</v>
      </c>
      <c r="H31" s="64">
        <v>241.29547499197287</v>
      </c>
      <c r="I31" s="64">
        <v>38.759507647719573</v>
      </c>
      <c r="J31" s="64">
        <v>44.622553996885813</v>
      </c>
      <c r="K31" s="64">
        <v>148.23544715647409</v>
      </c>
      <c r="L31" s="64">
        <v>34.873056661088626</v>
      </c>
      <c r="M31" s="64">
        <v>97.084168909336</v>
      </c>
      <c r="N31" s="64">
        <v>366.1850580182026</v>
      </c>
      <c r="O31" s="64">
        <v>34.143078078013282</v>
      </c>
      <c r="P31" s="64">
        <v>81.972051289596592</v>
      </c>
      <c r="Q31" s="64">
        <v>144.29669381684079</v>
      </c>
      <c r="R31" s="64">
        <v>343.14191654639717</v>
      </c>
      <c r="S31" s="64">
        <v>119.21202593650979</v>
      </c>
      <c r="T31" s="64">
        <v>33.233738238712419</v>
      </c>
      <c r="U31" s="64">
        <v>44.795565541801359</v>
      </c>
      <c r="V31" s="64">
        <v>84.243231557169537</v>
      </c>
      <c r="W31" s="64">
        <v>106.75087860759984</v>
      </c>
      <c r="X31" s="64">
        <v>14.883728492984099</v>
      </c>
      <c r="Y31" s="64">
        <v>33.701733879297933</v>
      </c>
      <c r="Z31" s="64">
        <v>19.977336303313393</v>
      </c>
      <c r="AA31" s="64">
        <v>3806.2768193189327</v>
      </c>
      <c r="AB31" s="64">
        <v>40.948951886841478</v>
      </c>
      <c r="AC31" s="64">
        <v>32.505261958114104</v>
      </c>
      <c r="AD31" s="64">
        <v>77.390330624412968</v>
      </c>
      <c r="AE31" s="64">
        <v>52.481545469129586</v>
      </c>
      <c r="AF31" s="64">
        <v>147.91391547477562</v>
      </c>
      <c r="AG31" s="64">
        <v>230.10204053536569</v>
      </c>
      <c r="AH31" s="64">
        <v>97.903230835529513</v>
      </c>
      <c r="AI31" s="64">
        <v>5.1284602777603752</v>
      </c>
      <c r="AJ31" s="64">
        <v>5.4933862994091163</v>
      </c>
      <c r="AK31" s="64">
        <v>118.36775054392278</v>
      </c>
      <c r="AL31" s="64">
        <v>12.372867181916909</v>
      </c>
      <c r="AM31" s="64">
        <v>131.59102697335538</v>
      </c>
      <c r="AN31" s="64">
        <v>13.328787467589844</v>
      </c>
      <c r="AO31" s="64">
        <v>24.454477333650058</v>
      </c>
      <c r="AP31" s="64">
        <v>62.244296713574769</v>
      </c>
      <c r="AQ31" s="64">
        <v>39.403861913207621</v>
      </c>
      <c r="AR31" s="64">
        <v>52.389099100989426</v>
      </c>
      <c r="AS31" s="64">
        <v>18.510052338277241</v>
      </c>
      <c r="AT31" s="64">
        <v>11.009075646757728</v>
      </c>
      <c r="AU31" s="64">
        <v>104.39338504469012</v>
      </c>
      <c r="AV31" s="64">
        <v>25.339777018222868</v>
      </c>
      <c r="AW31" s="64">
        <v>41.964289781557142</v>
      </c>
      <c r="AX31" s="64">
        <v>15.102365432581452</v>
      </c>
      <c r="AY31" s="64">
        <v>17.632455573218699</v>
      </c>
      <c r="AZ31" s="64">
        <v>9.012079554611601</v>
      </c>
      <c r="BA31" s="64">
        <v>11.588962947277619</v>
      </c>
      <c r="BB31" s="64">
        <v>11.071401546085129</v>
      </c>
      <c r="BC31" s="64">
        <v>4.1112319573069573</v>
      </c>
      <c r="BD31" s="64">
        <v>5.5428199170704904</v>
      </c>
      <c r="BE31" s="64">
        <v>40.10340641640844</v>
      </c>
      <c r="BF31" s="64">
        <v>339.54262144643309</v>
      </c>
      <c r="BG31" s="64">
        <v>95.177988976093488</v>
      </c>
      <c r="BH31" s="64">
        <v>117.14667513553817</v>
      </c>
      <c r="BI31" s="64">
        <v>79.039891025826805</v>
      </c>
      <c r="BJ31" s="64">
        <v>23.797259179041653</v>
      </c>
      <c r="BK31" s="64">
        <v>19.64774834317846</v>
      </c>
      <c r="BL31" s="64">
        <v>37.838196834608539</v>
      </c>
      <c r="BM31" s="64">
        <v>2.996712252917066</v>
      </c>
      <c r="BN31" s="64">
        <v>35.4517723293554</v>
      </c>
      <c r="BO31" s="64">
        <v>0</v>
      </c>
      <c r="BP31" s="64">
        <v>0</v>
      </c>
      <c r="BQ31" s="66">
        <v>8292.8868361647583</v>
      </c>
      <c r="BR31" s="64">
        <v>2746.1775135635471</v>
      </c>
      <c r="BS31" s="64">
        <v>0</v>
      </c>
      <c r="BT31" s="64">
        <v>64.823530120849199</v>
      </c>
      <c r="BU31" s="67">
        <v>2811.0010436843963</v>
      </c>
      <c r="BV31" s="64">
        <v>8.6475336180574978</v>
      </c>
      <c r="BW31" s="64">
        <v>0</v>
      </c>
      <c r="BX31" s="64">
        <v>1261.4775953533606</v>
      </c>
      <c r="BY31" s="67">
        <v>1261.4775953533606</v>
      </c>
      <c r="BZ31" s="67">
        <v>1270.125128971418</v>
      </c>
      <c r="CA31" s="64">
        <v>0</v>
      </c>
      <c r="CB31" s="64">
        <v>0</v>
      </c>
      <c r="CC31" s="64">
        <v>6052.301264612337</v>
      </c>
      <c r="CD31" s="64">
        <v>0</v>
      </c>
      <c r="CE31" s="73">
        <v>6052.301264612337</v>
      </c>
      <c r="CF31" s="73">
        <v>10133.42743726815</v>
      </c>
      <c r="CG31" s="74">
        <v>18426.314273432909</v>
      </c>
    </row>
    <row r="32" spans="1:85" ht="12.75" customHeight="1">
      <c r="A32" s="17">
        <v>25</v>
      </c>
      <c r="B32" s="27" t="s">
        <v>174</v>
      </c>
      <c r="C32" s="19" t="s">
        <v>70</v>
      </c>
      <c r="D32" s="64">
        <v>1.519284415576993E-2</v>
      </c>
      <c r="E32" s="64">
        <v>1.5102421941087252E-5</v>
      </c>
      <c r="F32" s="64">
        <v>1.9971979953384612E-4</v>
      </c>
      <c r="G32" s="64">
        <v>1.5121215631278895E-3</v>
      </c>
      <c r="H32" s="64">
        <v>2.680382495552211E-2</v>
      </c>
      <c r="I32" s="64">
        <v>1.2379036612013737E-3</v>
      </c>
      <c r="J32" s="64">
        <v>2.0018908758215772E-3</v>
      </c>
      <c r="K32" s="64">
        <v>3.5317438205761773E-3</v>
      </c>
      <c r="L32" s="64">
        <v>6.2339062269768793E-4</v>
      </c>
      <c r="M32" s="64">
        <v>2.5626640526230497E-3</v>
      </c>
      <c r="N32" s="64">
        <v>9.1289276192440851E-3</v>
      </c>
      <c r="O32" s="64">
        <v>2.1703362813406601E-3</v>
      </c>
      <c r="P32" s="64">
        <v>1.0295349154147984E-3</v>
      </c>
      <c r="Q32" s="64">
        <v>1.2172535498118375E-3</v>
      </c>
      <c r="R32" s="64">
        <v>3.7106172678595048E-3</v>
      </c>
      <c r="S32" s="64">
        <v>2.4911735760975058E-3</v>
      </c>
      <c r="T32" s="64">
        <v>9.3306499103670869E-4</v>
      </c>
      <c r="U32" s="64">
        <v>1.1236109731648243E-4</v>
      </c>
      <c r="V32" s="64">
        <v>1.9506104953297507E-3</v>
      </c>
      <c r="W32" s="64">
        <v>5.0114939160542625E-4</v>
      </c>
      <c r="X32" s="64">
        <v>1.5447036293085841E-3</v>
      </c>
      <c r="Y32" s="64">
        <v>1.2209908727997577E-3</v>
      </c>
      <c r="Z32" s="64">
        <v>1.5284277246448968E-3</v>
      </c>
      <c r="AA32" s="64">
        <v>8.9726850600668623E-3</v>
      </c>
      <c r="AB32" s="64">
        <v>0.10647560386780469</v>
      </c>
      <c r="AC32" s="64">
        <v>8.230265241645475E-3</v>
      </c>
      <c r="AD32" s="64">
        <v>5.0716327783877557E-3</v>
      </c>
      <c r="AE32" s="64">
        <v>3.329498730970288E-3</v>
      </c>
      <c r="AF32" s="64">
        <v>2.6338201580937859E-2</v>
      </c>
      <c r="AG32" s="64">
        <v>1.5882808444489221E-2</v>
      </c>
      <c r="AH32" s="64">
        <v>6.1521554744049783E-3</v>
      </c>
      <c r="AI32" s="64">
        <v>2.5973144941846063E-3</v>
      </c>
      <c r="AJ32" s="64">
        <v>1.2274422349069277E-3</v>
      </c>
      <c r="AK32" s="64">
        <v>5.9556447944128788E-3</v>
      </c>
      <c r="AL32" s="64">
        <v>0</v>
      </c>
      <c r="AM32" s="64">
        <v>2.2315259534733792E-2</v>
      </c>
      <c r="AN32" s="64">
        <v>6.9843835486671643E-4</v>
      </c>
      <c r="AO32" s="64">
        <v>5.8447141056285491E-4</v>
      </c>
      <c r="AP32" s="64">
        <v>2.7665476444727029E-3</v>
      </c>
      <c r="AQ32" s="64">
        <v>7.4768599648351614E-4</v>
      </c>
      <c r="AR32" s="64">
        <v>2.0702909700425127E-3</v>
      </c>
      <c r="AS32" s="64">
        <v>1.0775758269123672E-3</v>
      </c>
      <c r="AT32" s="64">
        <v>1.321017154172913E-4</v>
      </c>
      <c r="AU32" s="64">
        <v>2.405290379215936E-3</v>
      </c>
      <c r="AV32" s="64">
        <v>8.483169210564195E-5</v>
      </c>
      <c r="AW32" s="64">
        <v>2.3555197831742055E-3</v>
      </c>
      <c r="AX32" s="64">
        <v>8.4075716707248305E-4</v>
      </c>
      <c r="AY32" s="64">
        <v>3.3975402684221362E-3</v>
      </c>
      <c r="AZ32" s="64">
        <v>1.9368134888296914E-4</v>
      </c>
      <c r="BA32" s="64">
        <v>4.6124200927272674E-4</v>
      </c>
      <c r="BB32" s="64">
        <v>3.4801086749428528E-4</v>
      </c>
      <c r="BC32" s="64">
        <v>1.2795580724520158E-3</v>
      </c>
      <c r="BD32" s="64">
        <v>4.2146340660845633E-3</v>
      </c>
      <c r="BE32" s="64">
        <v>2.6495711516862377E-3</v>
      </c>
      <c r="BF32" s="64">
        <v>9.2800196326342981</v>
      </c>
      <c r="BG32" s="64">
        <v>1.1063810771891527E-2</v>
      </c>
      <c r="BH32" s="64">
        <v>1.1964315468619549E-2</v>
      </c>
      <c r="BI32" s="64">
        <v>8.1192361137012448E-3</v>
      </c>
      <c r="BJ32" s="64">
        <v>1.2802069122834258E-3</v>
      </c>
      <c r="BK32" s="64">
        <v>4.4168252055153991E-3</v>
      </c>
      <c r="BL32" s="64">
        <v>5.1173531858741735E-3</v>
      </c>
      <c r="BM32" s="64">
        <v>7.5890856894448579E-5</v>
      </c>
      <c r="BN32" s="64">
        <v>5.5868926936228601E-3</v>
      </c>
      <c r="BO32" s="64">
        <v>0</v>
      </c>
      <c r="BP32" s="64">
        <v>0</v>
      </c>
      <c r="BQ32" s="66">
        <v>9.6477207821448943</v>
      </c>
      <c r="BR32" s="64">
        <v>0.39292532821259124</v>
      </c>
      <c r="BS32" s="64">
        <v>0</v>
      </c>
      <c r="BT32" s="64">
        <v>0</v>
      </c>
      <c r="BU32" s="67">
        <v>0.39292532821259124</v>
      </c>
      <c r="BV32" s="64">
        <v>0</v>
      </c>
      <c r="BW32" s="64">
        <v>0</v>
      </c>
      <c r="BX32" s="64">
        <v>158.86600391520119</v>
      </c>
      <c r="BY32" s="67">
        <v>158.86600391520119</v>
      </c>
      <c r="BZ32" s="67">
        <v>158.86600391520119</v>
      </c>
      <c r="CA32" s="64">
        <v>0</v>
      </c>
      <c r="CB32" s="64">
        <v>0</v>
      </c>
      <c r="CC32" s="64">
        <v>2.3409188872106215E-4</v>
      </c>
      <c r="CD32" s="64">
        <v>0</v>
      </c>
      <c r="CE32" s="73">
        <v>2.3409188872106215E-4</v>
      </c>
      <c r="CF32" s="73">
        <v>159.2591633353025</v>
      </c>
      <c r="CG32" s="74">
        <v>168.90688411744739</v>
      </c>
    </row>
    <row r="33" spans="1:85" ht="12.75" customHeight="1">
      <c r="A33" s="18">
        <v>26</v>
      </c>
      <c r="B33" s="27" t="s">
        <v>175</v>
      </c>
      <c r="C33" s="19" t="s">
        <v>16</v>
      </c>
      <c r="D33" s="64">
        <v>140.8712745988735</v>
      </c>
      <c r="E33" s="64">
        <v>0.26458585947306584</v>
      </c>
      <c r="F33" s="64">
        <v>0.83797995056390129</v>
      </c>
      <c r="G33" s="64">
        <v>29.818649510290751</v>
      </c>
      <c r="H33" s="64">
        <v>165.42428579790618</v>
      </c>
      <c r="I33" s="64">
        <v>74.771023947778218</v>
      </c>
      <c r="J33" s="64">
        <v>42.532036356970082</v>
      </c>
      <c r="K33" s="64">
        <v>429.57494182603432</v>
      </c>
      <c r="L33" s="64">
        <v>6.5922426621700509</v>
      </c>
      <c r="M33" s="64">
        <v>22.583258594919908</v>
      </c>
      <c r="N33" s="64">
        <v>459.51160681485084</v>
      </c>
      <c r="O33" s="64">
        <v>228.29612982226044</v>
      </c>
      <c r="P33" s="64">
        <v>178.30846458536527</v>
      </c>
      <c r="Q33" s="64">
        <v>124.64139063484353</v>
      </c>
      <c r="R33" s="64">
        <v>2005.4947942685444</v>
      </c>
      <c r="S33" s="64">
        <v>63.583714607944032</v>
      </c>
      <c r="T33" s="64">
        <v>8.6701508897742574</v>
      </c>
      <c r="U33" s="64">
        <v>9.6104058192469388</v>
      </c>
      <c r="V33" s="64">
        <v>19.890216910540186</v>
      </c>
      <c r="W33" s="64">
        <v>11.910871977404414</v>
      </c>
      <c r="X33" s="64">
        <v>5.9831408503571986</v>
      </c>
      <c r="Y33" s="64">
        <v>31.186302719527955</v>
      </c>
      <c r="Z33" s="64">
        <v>6.296924217255901</v>
      </c>
      <c r="AA33" s="64">
        <v>57.347101085824235</v>
      </c>
      <c r="AB33" s="64">
        <v>12.768135375007157</v>
      </c>
      <c r="AC33" s="64">
        <v>1403.0866131191131</v>
      </c>
      <c r="AD33" s="64">
        <v>76.309084070763348</v>
      </c>
      <c r="AE33" s="64">
        <v>12.382447547837096</v>
      </c>
      <c r="AF33" s="64">
        <v>148.04931002247079</v>
      </c>
      <c r="AG33" s="64">
        <v>72.868068788811527</v>
      </c>
      <c r="AH33" s="64">
        <v>60.349320390133244</v>
      </c>
      <c r="AI33" s="64">
        <v>18.664445016198634</v>
      </c>
      <c r="AJ33" s="64">
        <v>3.269828193837935</v>
      </c>
      <c r="AK33" s="64">
        <v>16.621356317238305</v>
      </c>
      <c r="AL33" s="64">
        <v>4.5393769377112339</v>
      </c>
      <c r="AM33" s="64">
        <v>57.380779518893668</v>
      </c>
      <c r="AN33" s="64">
        <v>4.033590694763431</v>
      </c>
      <c r="AO33" s="64">
        <v>10.307203140131014</v>
      </c>
      <c r="AP33" s="64">
        <v>6.122501613454979</v>
      </c>
      <c r="AQ33" s="64">
        <v>11.346661449943154</v>
      </c>
      <c r="AR33" s="64">
        <v>2.0587464543130518</v>
      </c>
      <c r="AS33" s="64">
        <v>2.2526588415290294</v>
      </c>
      <c r="AT33" s="64">
        <v>2.0479605846000393</v>
      </c>
      <c r="AU33" s="64">
        <v>47.266025067091164</v>
      </c>
      <c r="AV33" s="64">
        <v>12.204111225004901</v>
      </c>
      <c r="AW33" s="64">
        <v>15.765089932104045</v>
      </c>
      <c r="AX33" s="64">
        <v>15.54844357934717</v>
      </c>
      <c r="AY33" s="64">
        <v>7.343144345703398</v>
      </c>
      <c r="AZ33" s="64">
        <v>10.307359715692558</v>
      </c>
      <c r="BA33" s="64">
        <v>7.8809528025000448</v>
      </c>
      <c r="BB33" s="64">
        <v>4.9981344232609137</v>
      </c>
      <c r="BC33" s="64">
        <v>0.91402704097671783</v>
      </c>
      <c r="BD33" s="64">
        <v>1.5412945739340851</v>
      </c>
      <c r="BE33" s="64">
        <v>76.174771909544859</v>
      </c>
      <c r="BF33" s="64">
        <v>896.59544852289139</v>
      </c>
      <c r="BG33" s="64">
        <v>12.452914568901171</v>
      </c>
      <c r="BH33" s="64">
        <v>53.345366015593413</v>
      </c>
      <c r="BI33" s="64">
        <v>17.337862190764152</v>
      </c>
      <c r="BJ33" s="64">
        <v>7.247645726835521</v>
      </c>
      <c r="BK33" s="64">
        <v>5.8796759065480222</v>
      </c>
      <c r="BL33" s="64">
        <v>3.4415934244006952</v>
      </c>
      <c r="BM33" s="64">
        <v>3.7400872578520667</v>
      </c>
      <c r="BN33" s="64">
        <v>1.9532377834263992</v>
      </c>
      <c r="BO33" s="64">
        <v>0</v>
      </c>
      <c r="BP33" s="64">
        <v>0</v>
      </c>
      <c r="BQ33" s="66">
        <v>7250.3967683978462</v>
      </c>
      <c r="BR33" s="64">
        <v>471.40484867674928</v>
      </c>
      <c r="BS33" s="64">
        <v>0</v>
      </c>
      <c r="BT33" s="64">
        <v>96.29998567660148</v>
      </c>
      <c r="BU33" s="67">
        <v>567.70483435335075</v>
      </c>
      <c r="BV33" s="64">
        <v>3.288648827234411</v>
      </c>
      <c r="BW33" s="64">
        <v>0</v>
      </c>
      <c r="BX33" s="64">
        <v>19.394617176242171</v>
      </c>
      <c r="BY33" s="67">
        <v>19.394617176242171</v>
      </c>
      <c r="BZ33" s="67">
        <v>22.683266003476582</v>
      </c>
      <c r="CA33" s="64">
        <v>0</v>
      </c>
      <c r="CB33" s="64">
        <v>0</v>
      </c>
      <c r="CC33" s="64">
        <v>362.69962557479084</v>
      </c>
      <c r="CD33" s="64">
        <v>0</v>
      </c>
      <c r="CE33" s="73">
        <v>362.69962557479084</v>
      </c>
      <c r="CF33" s="73">
        <v>953.08772593161814</v>
      </c>
      <c r="CG33" s="74">
        <v>8203.4844943294647</v>
      </c>
    </row>
    <row r="34" spans="1:85" ht="12.75" customHeight="1">
      <c r="A34" s="18">
        <v>27</v>
      </c>
      <c r="B34" s="27" t="s">
        <v>176</v>
      </c>
      <c r="C34" s="19" t="s">
        <v>71</v>
      </c>
      <c r="D34" s="64">
        <v>2.7495805105372613</v>
      </c>
      <c r="E34" s="64">
        <v>0.22448296790054689</v>
      </c>
      <c r="F34" s="64">
        <v>5.1351493356924523E-2</v>
      </c>
      <c r="G34" s="64">
        <v>7.1007636804912391</v>
      </c>
      <c r="H34" s="64">
        <v>2.9198915345703953</v>
      </c>
      <c r="I34" s="64">
        <v>0.58563537869665927</v>
      </c>
      <c r="J34" s="64">
        <v>2.6089440948473532</v>
      </c>
      <c r="K34" s="64">
        <v>0.42812181717009062</v>
      </c>
      <c r="L34" s="64">
        <v>0.42085760566495239</v>
      </c>
      <c r="M34" s="64">
        <v>0.81764782131216884</v>
      </c>
      <c r="N34" s="64">
        <v>9.6739687704703758</v>
      </c>
      <c r="O34" s="64">
        <v>1.3384762711715379</v>
      </c>
      <c r="P34" s="64">
        <v>1.6779418390706975</v>
      </c>
      <c r="Q34" s="64">
        <v>2.6361554528533393</v>
      </c>
      <c r="R34" s="64">
        <v>2.1875509260705304</v>
      </c>
      <c r="S34" s="64">
        <v>20.533265404806947</v>
      </c>
      <c r="T34" s="64">
        <v>1.8956336804033511</v>
      </c>
      <c r="U34" s="64">
        <v>1.2953547064006943</v>
      </c>
      <c r="V34" s="64">
        <v>21.402878470149268</v>
      </c>
      <c r="W34" s="64">
        <v>0.54878108717358365</v>
      </c>
      <c r="X34" s="64">
        <v>0.18923418032113898</v>
      </c>
      <c r="Y34" s="64">
        <v>1.2265746608594275</v>
      </c>
      <c r="Z34" s="64">
        <v>29.949078913609092</v>
      </c>
      <c r="AA34" s="64">
        <v>16.419728017797105</v>
      </c>
      <c r="AB34" s="64">
        <v>3.4431355275562106</v>
      </c>
      <c r="AC34" s="64">
        <v>20.867675609176668</v>
      </c>
      <c r="AD34" s="64">
        <v>588.06572270204606</v>
      </c>
      <c r="AE34" s="64">
        <v>2.2908321462900885</v>
      </c>
      <c r="AF34" s="64">
        <v>14.929433069067157</v>
      </c>
      <c r="AG34" s="64">
        <v>11.263580315878986</v>
      </c>
      <c r="AH34" s="64">
        <v>8.0353045713285116</v>
      </c>
      <c r="AI34" s="64">
        <v>0.25357335713212237</v>
      </c>
      <c r="AJ34" s="64">
        <v>0.67176292337338239</v>
      </c>
      <c r="AK34" s="64">
        <v>20.034546691766195</v>
      </c>
      <c r="AL34" s="64">
        <v>1.0913883585186257</v>
      </c>
      <c r="AM34" s="64">
        <v>6.9315161794542668</v>
      </c>
      <c r="AN34" s="64">
        <v>0.14905054056662059</v>
      </c>
      <c r="AO34" s="64">
        <v>0.48890471063288721</v>
      </c>
      <c r="AP34" s="64">
        <v>9.5070533243091653</v>
      </c>
      <c r="AQ34" s="64">
        <v>0.97022606217033958</v>
      </c>
      <c r="AR34" s="64">
        <v>1.8165771401440063</v>
      </c>
      <c r="AS34" s="64">
        <v>1.4256968651035626</v>
      </c>
      <c r="AT34" s="64">
        <v>0.50339330960557849</v>
      </c>
      <c r="AU34" s="64">
        <v>114.22608274058358</v>
      </c>
      <c r="AV34" s="64">
        <v>3.2694973008830024</v>
      </c>
      <c r="AW34" s="64">
        <v>7.4175626723380494</v>
      </c>
      <c r="AX34" s="64">
        <v>21.486361146231399</v>
      </c>
      <c r="AY34" s="64">
        <v>0.39113801688858696</v>
      </c>
      <c r="AZ34" s="64">
        <v>0.2095523320755999</v>
      </c>
      <c r="BA34" s="64">
        <v>0.5846695178592386</v>
      </c>
      <c r="BB34" s="64">
        <v>0.34632282735210351</v>
      </c>
      <c r="BC34" s="64">
        <v>1.3289066704745418</v>
      </c>
      <c r="BD34" s="64">
        <v>0.20007148247293255</v>
      </c>
      <c r="BE34" s="64">
        <v>5.4508975132901742</v>
      </c>
      <c r="BF34" s="64">
        <v>160.35602861259554</v>
      </c>
      <c r="BG34" s="64">
        <v>9.8219830987538792</v>
      </c>
      <c r="BH34" s="64">
        <v>5.5668568873508288</v>
      </c>
      <c r="BI34" s="64">
        <v>5.4787779767043174</v>
      </c>
      <c r="BJ34" s="64">
        <v>1.9658564444097435</v>
      </c>
      <c r="BK34" s="64">
        <v>1.6106005355963491</v>
      </c>
      <c r="BL34" s="64">
        <v>2.8491435286289155</v>
      </c>
      <c r="BM34" s="64">
        <v>0.20227946355681084</v>
      </c>
      <c r="BN34" s="64">
        <v>0.96737942832107482</v>
      </c>
      <c r="BO34" s="64">
        <v>0</v>
      </c>
      <c r="BP34" s="64">
        <v>0</v>
      </c>
      <c r="BQ34" s="66">
        <v>1165.3512408861923</v>
      </c>
      <c r="BR34" s="64">
        <v>25.645628578508532</v>
      </c>
      <c r="BS34" s="64">
        <v>0</v>
      </c>
      <c r="BT34" s="64">
        <v>3.2179141315177895</v>
      </c>
      <c r="BU34" s="67">
        <v>28.863542710026323</v>
      </c>
      <c r="BV34" s="64">
        <v>1073.5755433484478</v>
      </c>
      <c r="BW34" s="64">
        <v>237.18037127679622</v>
      </c>
      <c r="BX34" s="64">
        <v>-380.33926716634687</v>
      </c>
      <c r="BY34" s="67">
        <v>-143.15889588955065</v>
      </c>
      <c r="BZ34" s="67">
        <v>930.41664745889716</v>
      </c>
      <c r="CA34" s="64">
        <v>0</v>
      </c>
      <c r="CB34" s="64">
        <v>0</v>
      </c>
      <c r="CC34" s="64">
        <v>19.421098579088731</v>
      </c>
      <c r="CD34" s="64">
        <v>0</v>
      </c>
      <c r="CE34" s="73">
        <v>19.421098579088731</v>
      </c>
      <c r="CF34" s="73">
        <v>978.70128874801219</v>
      </c>
      <c r="CG34" s="74">
        <v>2144.0525296342043</v>
      </c>
    </row>
    <row r="35" spans="1:85" ht="12.75" customHeight="1">
      <c r="A35" s="17">
        <v>28</v>
      </c>
      <c r="B35" s="27" t="s">
        <v>177</v>
      </c>
      <c r="C35" s="19" t="s">
        <v>72</v>
      </c>
      <c r="D35" s="64">
        <v>0.92043087487034603</v>
      </c>
      <c r="E35" s="64">
        <v>1.0550662732130286E-2</v>
      </c>
      <c r="F35" s="64">
        <v>8.0812377460395021E-4</v>
      </c>
      <c r="G35" s="64">
        <v>2.5361168965016889E-2</v>
      </c>
      <c r="H35" s="64">
        <v>1.3471655775336955</v>
      </c>
      <c r="I35" s="64">
        <v>0.24272414262440731</v>
      </c>
      <c r="J35" s="64">
        <v>6.4807293176879693E-2</v>
      </c>
      <c r="K35" s="64">
        <v>0.1334867860785145</v>
      </c>
      <c r="L35" s="64">
        <v>3.6014127130491333E-2</v>
      </c>
      <c r="M35" s="64">
        <v>4.8453308350112433E-2</v>
      </c>
      <c r="N35" s="64">
        <v>0.80406801087259727</v>
      </c>
      <c r="O35" s="64">
        <v>1.5102467897850242E-2</v>
      </c>
      <c r="P35" s="64">
        <v>0.32001355377173157</v>
      </c>
      <c r="Q35" s="64">
        <v>0.76703000858201198</v>
      </c>
      <c r="R35" s="64">
        <v>0.57934347249054996</v>
      </c>
      <c r="S35" s="64">
        <v>0.92674757285985232</v>
      </c>
      <c r="T35" s="64">
        <v>7.5464169678973528E-2</v>
      </c>
      <c r="U35" s="64">
        <v>5.4345983120850032E-2</v>
      </c>
      <c r="V35" s="64">
        <v>3.9280746352474782</v>
      </c>
      <c r="W35" s="64">
        <v>58.857850442856744</v>
      </c>
      <c r="X35" s="64">
        <v>1.0495671874389201E-2</v>
      </c>
      <c r="Y35" s="64">
        <v>3.7444822873384152E-2</v>
      </c>
      <c r="Z35" s="64">
        <v>5.8988148413420309E-2</v>
      </c>
      <c r="AA35" s="64">
        <v>0.77506909847265226</v>
      </c>
      <c r="AB35" s="64">
        <v>7.0409271326564923E-2</v>
      </c>
      <c r="AC35" s="64">
        <v>1.56114562269282</v>
      </c>
      <c r="AD35" s="64">
        <v>3.9881209766827146</v>
      </c>
      <c r="AE35" s="64">
        <v>90.776119483074467</v>
      </c>
      <c r="AF35" s="64">
        <v>6.0558598572891533</v>
      </c>
      <c r="AG35" s="64">
        <v>15.917446059824922</v>
      </c>
      <c r="AH35" s="64">
        <v>11.667809015237642</v>
      </c>
      <c r="AI35" s="64">
        <v>4.1186418852843583E-2</v>
      </c>
      <c r="AJ35" s="64">
        <v>0.28922288091301362</v>
      </c>
      <c r="AK35" s="64">
        <v>10.825948877991003</v>
      </c>
      <c r="AL35" s="64">
        <v>0.11683580610063347</v>
      </c>
      <c r="AM35" s="64">
        <v>1.1141755069466339</v>
      </c>
      <c r="AN35" s="64">
        <v>2.7541871196881992E-2</v>
      </c>
      <c r="AO35" s="64">
        <v>2.5541839201402891E-2</v>
      </c>
      <c r="AP35" s="64">
        <v>0.7140032327653868</v>
      </c>
      <c r="AQ35" s="64">
        <v>5.8655040164043382E-2</v>
      </c>
      <c r="AR35" s="64">
        <v>0.1199423031182945</v>
      </c>
      <c r="AS35" s="64">
        <v>6.6125444264381578E-2</v>
      </c>
      <c r="AT35" s="64">
        <v>4.5316573257793882E-2</v>
      </c>
      <c r="AU35" s="64">
        <v>5.479262310658585E-2</v>
      </c>
      <c r="AV35" s="64">
        <v>1.741348873010476E-4</v>
      </c>
      <c r="AW35" s="64">
        <v>0.78505763675137386</v>
      </c>
      <c r="AX35" s="64">
        <v>7.2017768370801885E-2</v>
      </c>
      <c r="AY35" s="64">
        <v>6.7752998297672312E-2</v>
      </c>
      <c r="AZ35" s="64">
        <v>5.7332305802206655E-2</v>
      </c>
      <c r="BA35" s="64">
        <v>4.1312206672411471E-2</v>
      </c>
      <c r="BB35" s="64">
        <v>2.3952666391849671</v>
      </c>
      <c r="BC35" s="64">
        <v>5.6486441926830106E-3</v>
      </c>
      <c r="BD35" s="64">
        <v>8.6595819314317403E-3</v>
      </c>
      <c r="BE35" s="64">
        <v>1.4448664569541936</v>
      </c>
      <c r="BF35" s="64">
        <v>7.8629593936671434</v>
      </c>
      <c r="BG35" s="64">
        <v>0.19483416352112115</v>
      </c>
      <c r="BH35" s="64">
        <v>1.0223747573036974</v>
      </c>
      <c r="BI35" s="64">
        <v>0.14294357075874986</v>
      </c>
      <c r="BJ35" s="64">
        <v>4.1874387058333379E-2</v>
      </c>
      <c r="BK35" s="64">
        <v>4.9015616277060158E-2</v>
      </c>
      <c r="BL35" s="64">
        <v>7.8020972190355253E-2</v>
      </c>
      <c r="BM35" s="64">
        <v>5.649999939084399E-3</v>
      </c>
      <c r="BN35" s="64">
        <v>3.760988995192005E-2</v>
      </c>
      <c r="BO35" s="64">
        <v>0</v>
      </c>
      <c r="BP35" s="64">
        <v>0</v>
      </c>
      <c r="BQ35" s="66">
        <v>227.88940995196833</v>
      </c>
      <c r="BR35" s="64">
        <v>119.44006619467552</v>
      </c>
      <c r="BS35" s="64">
        <v>3.7482427128825057E-5</v>
      </c>
      <c r="BT35" s="64">
        <v>0.26031228637379772</v>
      </c>
      <c r="BU35" s="67">
        <v>119.70041596347646</v>
      </c>
      <c r="BV35" s="64">
        <v>0.85377469865218469</v>
      </c>
      <c r="BW35" s="64">
        <v>0</v>
      </c>
      <c r="BX35" s="64">
        <v>575.16780018507473</v>
      </c>
      <c r="BY35" s="67">
        <v>575.16780018507473</v>
      </c>
      <c r="BZ35" s="67">
        <v>576.02157488372688</v>
      </c>
      <c r="CA35" s="64">
        <v>0</v>
      </c>
      <c r="CB35" s="64">
        <v>0</v>
      </c>
      <c r="CC35" s="64">
        <v>4.2679074585503436</v>
      </c>
      <c r="CD35" s="64">
        <v>0</v>
      </c>
      <c r="CE35" s="73">
        <v>4.2679074585503436</v>
      </c>
      <c r="CF35" s="73">
        <v>699.98989830575363</v>
      </c>
      <c r="CG35" s="74">
        <v>927.87930825772196</v>
      </c>
    </row>
    <row r="36" spans="1:85" ht="12.75" customHeight="1">
      <c r="A36" s="18">
        <v>29</v>
      </c>
      <c r="B36" s="27" t="s">
        <v>178</v>
      </c>
      <c r="C36" s="19" t="s">
        <v>73</v>
      </c>
      <c r="D36" s="64">
        <v>432.3209950471051</v>
      </c>
      <c r="E36" s="64">
        <v>6.5002970808763276</v>
      </c>
      <c r="F36" s="64">
        <v>2.7901520969681171</v>
      </c>
      <c r="G36" s="64">
        <v>40.478634889779791</v>
      </c>
      <c r="H36" s="64">
        <v>2145.37097942429</v>
      </c>
      <c r="I36" s="64">
        <v>481.27599342943881</v>
      </c>
      <c r="J36" s="64">
        <v>134.3015010018762</v>
      </c>
      <c r="K36" s="64">
        <v>142.84349055445358</v>
      </c>
      <c r="L36" s="64">
        <v>49.320757314330223</v>
      </c>
      <c r="M36" s="64">
        <v>153.19197477788137</v>
      </c>
      <c r="N36" s="64">
        <v>526.68345932591467</v>
      </c>
      <c r="O36" s="64">
        <v>846.58211716909648</v>
      </c>
      <c r="P36" s="64">
        <v>280.75836216515864</v>
      </c>
      <c r="Q36" s="64">
        <v>265.14767426034234</v>
      </c>
      <c r="R36" s="64">
        <v>261.09779818462891</v>
      </c>
      <c r="S36" s="64">
        <v>304.95115154854778</v>
      </c>
      <c r="T36" s="64">
        <v>889.74783320630127</v>
      </c>
      <c r="U36" s="64">
        <v>254.55958016941747</v>
      </c>
      <c r="V36" s="64">
        <v>646.60608042847139</v>
      </c>
      <c r="W36" s="64">
        <v>393.96997208457213</v>
      </c>
      <c r="X36" s="64">
        <v>102.25070851688857</v>
      </c>
      <c r="Y36" s="64">
        <v>348.13750737359703</v>
      </c>
      <c r="Z36" s="64">
        <v>85.829333957158852</v>
      </c>
      <c r="AA36" s="64">
        <v>193.49489380005579</v>
      </c>
      <c r="AB36" s="64">
        <v>15.737524205208103</v>
      </c>
      <c r="AC36" s="64">
        <v>54.557513723628972</v>
      </c>
      <c r="AD36" s="64">
        <v>1251.6826566810687</v>
      </c>
      <c r="AE36" s="64">
        <v>137.44389187576519</v>
      </c>
      <c r="AF36" s="64">
        <v>3166.0535679088653</v>
      </c>
      <c r="AG36" s="64">
        <v>541.35944102812095</v>
      </c>
      <c r="AH36" s="64">
        <v>95.446277270320962</v>
      </c>
      <c r="AI36" s="64">
        <v>44.215135950176126</v>
      </c>
      <c r="AJ36" s="64">
        <v>93.843823881013122</v>
      </c>
      <c r="AK36" s="64">
        <v>110.56723194454129</v>
      </c>
      <c r="AL36" s="64">
        <v>5.9805256203051629</v>
      </c>
      <c r="AM36" s="64">
        <v>184.38455835566054</v>
      </c>
      <c r="AN36" s="64">
        <v>80.514915854644684</v>
      </c>
      <c r="AO36" s="64">
        <v>730.16270273964597</v>
      </c>
      <c r="AP36" s="64">
        <v>156.84881103545607</v>
      </c>
      <c r="AQ36" s="64">
        <v>1337.1247493797409</v>
      </c>
      <c r="AR36" s="64">
        <v>13.962957827492692</v>
      </c>
      <c r="AS36" s="64">
        <v>10.410933485189162</v>
      </c>
      <c r="AT36" s="64">
        <v>5.9045412315143659</v>
      </c>
      <c r="AU36" s="64">
        <v>56.363653288399561</v>
      </c>
      <c r="AV36" s="64">
        <v>4.0201155997895217</v>
      </c>
      <c r="AW36" s="64">
        <v>48.011608177023426</v>
      </c>
      <c r="AX36" s="64">
        <v>31.282415343441841</v>
      </c>
      <c r="AY36" s="64">
        <v>13.675917406893531</v>
      </c>
      <c r="AZ36" s="64">
        <v>134.40383499253679</v>
      </c>
      <c r="BA36" s="64">
        <v>16.245401573365715</v>
      </c>
      <c r="BB36" s="64">
        <v>52.83687434431009</v>
      </c>
      <c r="BC36" s="64">
        <v>7.7123808038483181</v>
      </c>
      <c r="BD36" s="64">
        <v>183.34167262591194</v>
      </c>
      <c r="BE36" s="64">
        <v>81.051781850257655</v>
      </c>
      <c r="BF36" s="64">
        <v>43.164620163416146</v>
      </c>
      <c r="BG36" s="64">
        <v>28.169190894835307</v>
      </c>
      <c r="BH36" s="64">
        <v>115.65494304331639</v>
      </c>
      <c r="BI36" s="64">
        <v>23.009848699963683</v>
      </c>
      <c r="BJ36" s="64">
        <v>27.852237598288479</v>
      </c>
      <c r="BK36" s="64">
        <v>23.588197744133634</v>
      </c>
      <c r="BL36" s="64">
        <v>5.7994106839278068</v>
      </c>
      <c r="BM36" s="64">
        <v>7.90753703392713</v>
      </c>
      <c r="BN36" s="64">
        <v>9.3450981033459239</v>
      </c>
      <c r="BO36" s="64">
        <v>0</v>
      </c>
      <c r="BP36" s="64">
        <v>0</v>
      </c>
      <c r="BQ36" s="66">
        <v>17937.849747776454</v>
      </c>
      <c r="BR36" s="64">
        <v>869.4773847539617</v>
      </c>
      <c r="BS36" s="64">
        <v>7.9775248131390142E-2</v>
      </c>
      <c r="BT36" s="64">
        <v>34.87210861549616</v>
      </c>
      <c r="BU36" s="67">
        <v>904.42926861758917</v>
      </c>
      <c r="BV36" s="64">
        <v>308.80398044913528</v>
      </c>
      <c r="BW36" s="64">
        <v>4.4748876951327308</v>
      </c>
      <c r="BX36" s="64">
        <v>10888.046120498362</v>
      </c>
      <c r="BY36" s="67">
        <v>10892.521008193495</v>
      </c>
      <c r="BZ36" s="67">
        <v>11201.324988642629</v>
      </c>
      <c r="CA36" s="64">
        <v>0</v>
      </c>
      <c r="CB36" s="64">
        <v>0</v>
      </c>
      <c r="CC36" s="64">
        <v>1129.3915765196034</v>
      </c>
      <c r="CD36" s="64">
        <v>0</v>
      </c>
      <c r="CE36" s="73">
        <v>1129.3915765196034</v>
      </c>
      <c r="CF36" s="73">
        <v>13235.145833779821</v>
      </c>
      <c r="CG36" s="74">
        <v>31172.995581556275</v>
      </c>
    </row>
    <row r="37" spans="1:85" ht="12.75" customHeight="1">
      <c r="A37" s="18">
        <v>30</v>
      </c>
      <c r="B37" s="27" t="s">
        <v>179</v>
      </c>
      <c r="C37" s="19" t="s">
        <v>74</v>
      </c>
      <c r="D37" s="64">
        <v>0</v>
      </c>
      <c r="E37" s="64">
        <v>1.7609999569678791E-10</v>
      </c>
      <c r="F37" s="64">
        <v>0</v>
      </c>
      <c r="G37" s="64">
        <v>0</v>
      </c>
      <c r="H37" s="64">
        <v>7.0199803303694353E-8</v>
      </c>
      <c r="I37" s="64">
        <v>1.2999976206628865E-8</v>
      </c>
      <c r="J37" s="64">
        <v>0</v>
      </c>
      <c r="K37" s="64">
        <v>0</v>
      </c>
      <c r="L37" s="64">
        <v>0</v>
      </c>
      <c r="M37" s="64">
        <v>2.9000005952184382E-8</v>
      </c>
      <c r="N37" s="64">
        <v>0</v>
      </c>
      <c r="O37" s="64">
        <v>4.6999957703518766E-8</v>
      </c>
      <c r="P37" s="64">
        <v>0</v>
      </c>
      <c r="Q37" s="64">
        <v>2.0000001654807109E-8</v>
      </c>
      <c r="R37" s="64">
        <v>5.0000011242445908E-8</v>
      </c>
      <c r="S37" s="64">
        <v>2.0000015865661662E-8</v>
      </c>
      <c r="T37" s="64">
        <v>9.7000452115024977E-9</v>
      </c>
      <c r="U37" s="64">
        <v>3.6000017189507211E-8</v>
      </c>
      <c r="V37" s="64">
        <v>0</v>
      </c>
      <c r="W37" s="64">
        <v>0</v>
      </c>
      <c r="X37" s="64">
        <v>1.6410012904088944E-8</v>
      </c>
      <c r="Y37" s="64">
        <v>8.6000682131270878E-9</v>
      </c>
      <c r="Z37" s="64">
        <v>3.8999985463306075E-8</v>
      </c>
      <c r="AA37" s="64">
        <v>8.0000290836323984E-9</v>
      </c>
      <c r="AB37" s="64">
        <v>9.0000007446611284E-10</v>
      </c>
      <c r="AC37" s="64">
        <v>1.3999994052936404E-8</v>
      </c>
      <c r="AD37" s="64">
        <v>2.5999952413258143E-8</v>
      </c>
      <c r="AE37" s="64">
        <v>1.0000036354540498E-9</v>
      </c>
      <c r="AF37" s="64">
        <v>1.3999965631228406E-8</v>
      </c>
      <c r="AG37" s="64">
        <v>4.000000330961484E-8</v>
      </c>
      <c r="AH37" s="64">
        <v>2.4000030407477461E-8</v>
      </c>
      <c r="AI37" s="64">
        <v>0</v>
      </c>
      <c r="AJ37" s="64">
        <v>6.000000496442226E-9</v>
      </c>
      <c r="AK37" s="64">
        <v>0</v>
      </c>
      <c r="AL37" s="64">
        <v>0</v>
      </c>
      <c r="AM37" s="64">
        <v>3.1999888960852423E-8</v>
      </c>
      <c r="AN37" s="64">
        <v>0</v>
      </c>
      <c r="AO37" s="64">
        <v>2.9999824846525582E-10</v>
      </c>
      <c r="AP37" s="64">
        <v>0</v>
      </c>
      <c r="AQ37" s="64">
        <v>0</v>
      </c>
      <c r="AR37" s="64">
        <v>7.3798196833373897E-9</v>
      </c>
      <c r="AS37" s="64">
        <v>1.9999027197076134E-9</v>
      </c>
      <c r="AT37" s="64">
        <v>0</v>
      </c>
      <c r="AU37" s="64">
        <v>0</v>
      </c>
      <c r="AV37" s="64">
        <v>0</v>
      </c>
      <c r="AW37" s="64">
        <v>0</v>
      </c>
      <c r="AX37" s="64">
        <v>0</v>
      </c>
      <c r="AY37" s="64">
        <v>7.0999988110997947E-9</v>
      </c>
      <c r="AZ37" s="64">
        <v>0</v>
      </c>
      <c r="BA37" s="64">
        <v>0</v>
      </c>
      <c r="BB37" s="64">
        <v>0</v>
      </c>
      <c r="BC37" s="64">
        <v>0</v>
      </c>
      <c r="BD37" s="64">
        <v>9.999965300266922E-10</v>
      </c>
      <c r="BE37" s="64">
        <v>0</v>
      </c>
      <c r="BF37" s="64">
        <v>2.6999998681276338E-8</v>
      </c>
      <c r="BG37" s="64">
        <v>0</v>
      </c>
      <c r="BH37" s="64">
        <v>1.7000002117129043E-7</v>
      </c>
      <c r="BI37" s="64">
        <v>0</v>
      </c>
      <c r="BJ37" s="64">
        <v>5.6000004633460776E-9</v>
      </c>
      <c r="BK37" s="64">
        <v>0</v>
      </c>
      <c r="BL37" s="64">
        <v>5.000000413701855E-9</v>
      </c>
      <c r="BM37" s="64">
        <v>1.2599997489814996E-8</v>
      </c>
      <c r="BN37" s="64">
        <v>0</v>
      </c>
      <c r="BO37" s="64">
        <v>0</v>
      </c>
      <c r="BP37" s="64">
        <v>0</v>
      </c>
      <c r="BQ37" s="66">
        <v>7.6296560318359851E-7</v>
      </c>
      <c r="BR37" s="64">
        <v>0</v>
      </c>
      <c r="BS37" s="64">
        <v>0</v>
      </c>
      <c r="BT37" s="64">
        <v>0</v>
      </c>
      <c r="BU37" s="67">
        <v>0</v>
      </c>
      <c r="BV37" s="64">
        <v>0</v>
      </c>
      <c r="BW37" s="64">
        <v>0</v>
      </c>
      <c r="BX37" s="64">
        <v>866.43855854797607</v>
      </c>
      <c r="BY37" s="67">
        <v>866.43855854797607</v>
      </c>
      <c r="BZ37" s="67">
        <v>866.43855854797607</v>
      </c>
      <c r="CA37" s="64">
        <v>0</v>
      </c>
      <c r="CB37" s="64">
        <v>0</v>
      </c>
      <c r="CC37" s="64">
        <v>0</v>
      </c>
      <c r="CD37" s="64">
        <v>0</v>
      </c>
      <c r="CE37" s="73">
        <v>0</v>
      </c>
      <c r="CF37" s="73">
        <v>866.43855854797607</v>
      </c>
      <c r="CG37" s="74">
        <v>866.43855931094163</v>
      </c>
    </row>
    <row r="38" spans="1:85" ht="12.75" customHeight="1">
      <c r="A38" s="17">
        <v>31</v>
      </c>
      <c r="B38" s="27" t="s">
        <v>180</v>
      </c>
      <c r="C38" s="19" t="s">
        <v>75</v>
      </c>
      <c r="D38" s="64">
        <v>74.461372141951898</v>
      </c>
      <c r="E38" s="64">
        <v>5.3575572571954844</v>
      </c>
      <c r="F38" s="64">
        <v>1.4471410998242993</v>
      </c>
      <c r="G38" s="64">
        <v>43.669219508946767</v>
      </c>
      <c r="H38" s="64">
        <v>556.1319943613662</v>
      </c>
      <c r="I38" s="64">
        <v>67.089675479246708</v>
      </c>
      <c r="J38" s="64">
        <v>106.95684200158112</v>
      </c>
      <c r="K38" s="64">
        <v>127.98735375455331</v>
      </c>
      <c r="L38" s="64">
        <v>31.848599236970266</v>
      </c>
      <c r="M38" s="64">
        <v>114.34657832228342</v>
      </c>
      <c r="N38" s="64">
        <v>320.4604964287214</v>
      </c>
      <c r="O38" s="64">
        <v>41.165682911149894</v>
      </c>
      <c r="P38" s="64">
        <v>132.98543242140641</v>
      </c>
      <c r="Q38" s="64">
        <v>266.0137911666074</v>
      </c>
      <c r="R38" s="64">
        <v>307.89267577285443</v>
      </c>
      <c r="S38" s="64">
        <v>144.94486471619504</v>
      </c>
      <c r="T38" s="64">
        <v>81.958929838941557</v>
      </c>
      <c r="U38" s="64">
        <v>97.813216100775676</v>
      </c>
      <c r="V38" s="64">
        <v>194.61217380711574</v>
      </c>
      <c r="W38" s="64">
        <v>352.87544712123031</v>
      </c>
      <c r="X38" s="64">
        <v>23.820894162021698</v>
      </c>
      <c r="Y38" s="64">
        <v>119.09456396622723</v>
      </c>
      <c r="Z38" s="64">
        <v>37.466690658953027</v>
      </c>
      <c r="AA38" s="64">
        <v>113.95842794137087</v>
      </c>
      <c r="AB38" s="64">
        <v>2.7338696676280394</v>
      </c>
      <c r="AC38" s="64">
        <v>34.331732564561143</v>
      </c>
      <c r="AD38" s="64">
        <v>237.72528488360734</v>
      </c>
      <c r="AE38" s="64">
        <v>192.07907909218579</v>
      </c>
      <c r="AF38" s="64">
        <v>1790.6741206705262</v>
      </c>
      <c r="AG38" s="64">
        <v>414.83970679992171</v>
      </c>
      <c r="AH38" s="64">
        <v>726.51112270507861</v>
      </c>
      <c r="AI38" s="64">
        <v>13.689702130850597</v>
      </c>
      <c r="AJ38" s="64">
        <v>9.6564389614818378</v>
      </c>
      <c r="AK38" s="64">
        <v>1430.6189673766839</v>
      </c>
      <c r="AL38" s="64">
        <v>21.191914136248769</v>
      </c>
      <c r="AM38" s="64">
        <v>61.236411405933559</v>
      </c>
      <c r="AN38" s="64">
        <v>70.824907667935747</v>
      </c>
      <c r="AO38" s="64">
        <v>34.963726241331742</v>
      </c>
      <c r="AP38" s="64">
        <v>25.849090732984159</v>
      </c>
      <c r="AQ38" s="64">
        <v>19.21031076375235</v>
      </c>
      <c r="AR38" s="64">
        <v>20.932867721675358</v>
      </c>
      <c r="AS38" s="64">
        <v>5.9590701730118401</v>
      </c>
      <c r="AT38" s="64">
        <v>9.4622646699472739</v>
      </c>
      <c r="AU38" s="64">
        <v>9.2405798161636401</v>
      </c>
      <c r="AV38" s="64">
        <v>0.29463790676303381</v>
      </c>
      <c r="AW38" s="64">
        <v>62.949855901236951</v>
      </c>
      <c r="AX38" s="64">
        <v>13.91974675171506</v>
      </c>
      <c r="AY38" s="64">
        <v>15.424768329161395</v>
      </c>
      <c r="AZ38" s="64">
        <v>11.552964135974246</v>
      </c>
      <c r="BA38" s="64">
        <v>10.050459608834226</v>
      </c>
      <c r="BB38" s="64">
        <v>23.540074529768976</v>
      </c>
      <c r="BC38" s="64">
        <v>3.8343061759107853</v>
      </c>
      <c r="BD38" s="64">
        <v>53.833385064830416</v>
      </c>
      <c r="BE38" s="64">
        <v>44.991964064948121</v>
      </c>
      <c r="BF38" s="64">
        <v>139.19069649687987</v>
      </c>
      <c r="BG38" s="64">
        <v>50.580831761153249</v>
      </c>
      <c r="BH38" s="64">
        <v>32.237072253919642</v>
      </c>
      <c r="BI38" s="64">
        <v>12.798371329720471</v>
      </c>
      <c r="BJ38" s="64">
        <v>7.6077319450401104</v>
      </c>
      <c r="BK38" s="64">
        <v>9.1139125973115096</v>
      </c>
      <c r="BL38" s="64">
        <v>26.692946204610955</v>
      </c>
      <c r="BM38" s="64">
        <v>3.4070912254298023</v>
      </c>
      <c r="BN38" s="64">
        <v>6.0767033224371243</v>
      </c>
      <c r="BO38" s="64">
        <v>0</v>
      </c>
      <c r="BP38" s="64">
        <v>0</v>
      </c>
      <c r="BQ38" s="66">
        <v>9024.1883079646414</v>
      </c>
      <c r="BR38" s="64">
        <v>1390.7431620240745</v>
      </c>
      <c r="BS38" s="64">
        <v>3.3331833483941743E-6</v>
      </c>
      <c r="BT38" s="64">
        <v>242.99718339799531</v>
      </c>
      <c r="BU38" s="67">
        <v>1633.7403487552531</v>
      </c>
      <c r="BV38" s="64">
        <v>123.61927446902857</v>
      </c>
      <c r="BW38" s="64">
        <v>0</v>
      </c>
      <c r="BX38" s="64">
        <v>1820.9725980957949</v>
      </c>
      <c r="BY38" s="67">
        <v>1820.9725980957949</v>
      </c>
      <c r="BZ38" s="67">
        <v>1944.5918725648235</v>
      </c>
      <c r="CA38" s="64">
        <v>0</v>
      </c>
      <c r="CB38" s="64">
        <v>0</v>
      </c>
      <c r="CC38" s="64">
        <v>605.14132793609451</v>
      </c>
      <c r="CD38" s="64">
        <v>0</v>
      </c>
      <c r="CE38" s="73">
        <v>605.14132793609451</v>
      </c>
      <c r="CF38" s="73">
        <v>4183.4735492561704</v>
      </c>
      <c r="CG38" s="74">
        <v>13207.661857220812</v>
      </c>
    </row>
    <row r="39" spans="1:85" ht="12.75" customHeight="1">
      <c r="A39" s="18">
        <v>32</v>
      </c>
      <c r="B39" s="27" t="s">
        <v>181</v>
      </c>
      <c r="C39" s="19" t="s">
        <v>321</v>
      </c>
      <c r="D39" s="64">
        <v>1.2406763739135533</v>
      </c>
      <c r="E39" s="64">
        <v>2.3275681536709419E-2</v>
      </c>
      <c r="F39" s="64">
        <v>2.9133168608592777</v>
      </c>
      <c r="G39" s="64">
        <v>6.6271889553481351</v>
      </c>
      <c r="H39" s="64">
        <v>13.871968468370994</v>
      </c>
      <c r="I39" s="64">
        <v>5.1116899786423877</v>
      </c>
      <c r="J39" s="64">
        <v>5.6573667750598124</v>
      </c>
      <c r="K39" s="64">
        <v>7.6033071667907262</v>
      </c>
      <c r="L39" s="64">
        <v>7.1260656140864453</v>
      </c>
      <c r="M39" s="64">
        <v>38.056501949417886</v>
      </c>
      <c r="N39" s="64">
        <v>43.439559310282291</v>
      </c>
      <c r="O39" s="64">
        <v>2.4212747203171698</v>
      </c>
      <c r="P39" s="64">
        <v>4.110367519175707</v>
      </c>
      <c r="Q39" s="64">
        <v>8.9335849454043998</v>
      </c>
      <c r="R39" s="64">
        <v>40.948197431732233</v>
      </c>
      <c r="S39" s="64">
        <v>6.576705335630165</v>
      </c>
      <c r="T39" s="64">
        <v>1.9249054447231699</v>
      </c>
      <c r="U39" s="64">
        <v>5.4299328768265482</v>
      </c>
      <c r="V39" s="64">
        <v>10.358410850902066</v>
      </c>
      <c r="W39" s="64">
        <v>2.9730087052919263</v>
      </c>
      <c r="X39" s="64">
        <v>0.25967474861893169</v>
      </c>
      <c r="Y39" s="64">
        <v>2.4744386816964141</v>
      </c>
      <c r="Z39" s="64">
        <v>0.5906355414487563</v>
      </c>
      <c r="AA39" s="64">
        <v>17.355821258412039</v>
      </c>
      <c r="AB39" s="64">
        <v>2.7325769363003814E-2</v>
      </c>
      <c r="AC39" s="64">
        <v>5.4468600093637569</v>
      </c>
      <c r="AD39" s="64">
        <v>22.038069065964493</v>
      </c>
      <c r="AE39" s="64">
        <v>8.6208086415759571</v>
      </c>
      <c r="AF39" s="64">
        <v>360.0155422864583</v>
      </c>
      <c r="AG39" s="64">
        <v>9.1068647944660412</v>
      </c>
      <c r="AH39" s="64">
        <v>7.923834610925617</v>
      </c>
      <c r="AI39" s="64">
        <v>2141.4509559464964</v>
      </c>
      <c r="AJ39" s="64">
        <v>0.74471964622763287</v>
      </c>
      <c r="AK39" s="64">
        <v>90.529628323036661</v>
      </c>
      <c r="AL39" s="64">
        <v>0.91820912618912753</v>
      </c>
      <c r="AM39" s="64">
        <v>0.77074852280864603</v>
      </c>
      <c r="AN39" s="64">
        <v>2.0699948506162276</v>
      </c>
      <c r="AO39" s="64">
        <v>7.2391167665010991</v>
      </c>
      <c r="AP39" s="64">
        <v>0.4962710117253068</v>
      </c>
      <c r="AQ39" s="64">
        <v>7.1075997188874904E-2</v>
      </c>
      <c r="AR39" s="64">
        <v>0.36238125398254595</v>
      </c>
      <c r="AS39" s="64">
        <v>0.26082356394012624</v>
      </c>
      <c r="AT39" s="64">
        <v>0.1790287302032722</v>
      </c>
      <c r="AU39" s="64">
        <v>0.12114685907442699</v>
      </c>
      <c r="AV39" s="64">
        <v>1.6672738559936451E-2</v>
      </c>
      <c r="AW39" s="64">
        <v>0.5727115339640384</v>
      </c>
      <c r="AX39" s="64">
        <v>6.1947987544477643</v>
      </c>
      <c r="AY39" s="64">
        <v>4.8104280611542871E-2</v>
      </c>
      <c r="AZ39" s="64">
        <v>5.2066286019660596E-2</v>
      </c>
      <c r="BA39" s="64">
        <v>9.6872907270950909E-2</v>
      </c>
      <c r="BB39" s="64">
        <v>1.075893502168189</v>
      </c>
      <c r="BC39" s="64">
        <v>8.2887518802324756E-2</v>
      </c>
      <c r="BD39" s="64">
        <v>68.099867822670845</v>
      </c>
      <c r="BE39" s="64">
        <v>0.45428444103383103</v>
      </c>
      <c r="BF39" s="64">
        <v>11.068707045119021</v>
      </c>
      <c r="BG39" s="64">
        <v>0.38575299411284569</v>
      </c>
      <c r="BH39" s="64">
        <v>0.31479939462604101</v>
      </c>
      <c r="BI39" s="64">
        <v>0.17464503210132062</v>
      </c>
      <c r="BJ39" s="64">
        <v>0.16555600183017355</v>
      </c>
      <c r="BK39" s="64">
        <v>0.19207264761776047</v>
      </c>
      <c r="BL39" s="64">
        <v>0.25820388613932854</v>
      </c>
      <c r="BM39" s="64">
        <v>5.4538433651906512E-2</v>
      </c>
      <c r="BN39" s="64">
        <v>9.5713218393449623E-2</v>
      </c>
      <c r="BO39" s="64">
        <v>0</v>
      </c>
      <c r="BP39" s="64">
        <v>0</v>
      </c>
      <c r="BQ39" s="66">
        <v>2983.825429409736</v>
      </c>
      <c r="BR39" s="64">
        <v>384.00965499344755</v>
      </c>
      <c r="BS39" s="64">
        <v>0</v>
      </c>
      <c r="BT39" s="64">
        <v>0.89406445197472595</v>
      </c>
      <c r="BU39" s="67">
        <v>384.90371944542227</v>
      </c>
      <c r="BV39" s="64">
        <v>8.7375265991261326</v>
      </c>
      <c r="BW39" s="64">
        <v>0</v>
      </c>
      <c r="BX39" s="64">
        <v>-1629.2472328019658</v>
      </c>
      <c r="BY39" s="67">
        <v>-1629.2472328019658</v>
      </c>
      <c r="BZ39" s="67">
        <v>-1620.5097062028397</v>
      </c>
      <c r="CA39" s="64">
        <v>0</v>
      </c>
      <c r="CB39" s="64">
        <v>0</v>
      </c>
      <c r="CC39" s="64">
        <v>449.75240874299948</v>
      </c>
      <c r="CD39" s="64">
        <v>0</v>
      </c>
      <c r="CE39" s="73">
        <v>449.75240874299948</v>
      </c>
      <c r="CF39" s="73">
        <v>-785.85357801441796</v>
      </c>
      <c r="CG39" s="74">
        <v>2197.971851395318</v>
      </c>
    </row>
    <row r="40" spans="1:85" ht="12.75" customHeight="1">
      <c r="A40" s="18">
        <v>33</v>
      </c>
      <c r="B40" s="27" t="s">
        <v>182</v>
      </c>
      <c r="C40" s="19" t="s">
        <v>322</v>
      </c>
      <c r="D40" s="64">
        <v>5.8560121152525673</v>
      </c>
      <c r="E40" s="64">
        <v>1.5248469942576048</v>
      </c>
      <c r="F40" s="64">
        <v>0.20589686263460064</v>
      </c>
      <c r="G40" s="64">
        <v>22.065356863060575</v>
      </c>
      <c r="H40" s="64">
        <v>141.25277173748341</v>
      </c>
      <c r="I40" s="64">
        <v>27.719678378675866</v>
      </c>
      <c r="J40" s="64">
        <v>11.151034924975278</v>
      </c>
      <c r="K40" s="64">
        <v>22.02779286704984</v>
      </c>
      <c r="L40" s="64">
        <v>13.568110824813836</v>
      </c>
      <c r="M40" s="64">
        <v>43.176181261871264</v>
      </c>
      <c r="N40" s="64">
        <v>109.32319006383197</v>
      </c>
      <c r="O40" s="64">
        <v>46.385294853295534</v>
      </c>
      <c r="P40" s="64">
        <v>35.857418219711548</v>
      </c>
      <c r="Q40" s="64">
        <v>45.652216881784753</v>
      </c>
      <c r="R40" s="64">
        <v>69.897239009908219</v>
      </c>
      <c r="S40" s="64">
        <v>53.367983844001756</v>
      </c>
      <c r="T40" s="64">
        <v>90.723894616575862</v>
      </c>
      <c r="U40" s="64">
        <v>41.898483181904673</v>
      </c>
      <c r="V40" s="64">
        <v>96.737839327640643</v>
      </c>
      <c r="W40" s="64">
        <v>72.562800730728398</v>
      </c>
      <c r="X40" s="64">
        <v>26.816082623673871</v>
      </c>
      <c r="Y40" s="64">
        <v>24.87034085780828</v>
      </c>
      <c r="Z40" s="64">
        <v>26.18839907022361</v>
      </c>
      <c r="AA40" s="64">
        <v>118.20625634024709</v>
      </c>
      <c r="AB40" s="64">
        <v>2.4198021647821086</v>
      </c>
      <c r="AC40" s="64">
        <v>24.348369593695622</v>
      </c>
      <c r="AD40" s="64">
        <v>138.25906879347409</v>
      </c>
      <c r="AE40" s="64">
        <v>33.857439721559238</v>
      </c>
      <c r="AF40" s="64">
        <v>515.76971312036926</v>
      </c>
      <c r="AG40" s="64">
        <v>197.41388723647256</v>
      </c>
      <c r="AH40" s="64">
        <v>192.6405240414044</v>
      </c>
      <c r="AI40" s="64">
        <v>22.696859306838711</v>
      </c>
      <c r="AJ40" s="64">
        <v>1138.1083990272296</v>
      </c>
      <c r="AK40" s="64">
        <v>244.79163136471217</v>
      </c>
      <c r="AL40" s="64">
        <v>109.66589644128682</v>
      </c>
      <c r="AM40" s="64">
        <v>46.766295118785855</v>
      </c>
      <c r="AN40" s="64">
        <v>37.082951329233133</v>
      </c>
      <c r="AO40" s="64">
        <v>60.317170095895449</v>
      </c>
      <c r="AP40" s="64">
        <v>40.555456545404517</v>
      </c>
      <c r="AQ40" s="64">
        <v>109.05001777073556</v>
      </c>
      <c r="AR40" s="64">
        <v>292.82918478190294</v>
      </c>
      <c r="AS40" s="64">
        <v>124.78746730973685</v>
      </c>
      <c r="AT40" s="64">
        <v>135.79460903509246</v>
      </c>
      <c r="AU40" s="64">
        <v>54.020074246801371</v>
      </c>
      <c r="AV40" s="64">
        <v>5.4017764247138409</v>
      </c>
      <c r="AW40" s="64">
        <v>199.6321586884288</v>
      </c>
      <c r="AX40" s="64">
        <v>90.69772442270154</v>
      </c>
      <c r="AY40" s="64">
        <v>60.030311250551421</v>
      </c>
      <c r="AZ40" s="64">
        <v>69.484010230559619</v>
      </c>
      <c r="BA40" s="64">
        <v>42.869915407881145</v>
      </c>
      <c r="BB40" s="64">
        <v>107.158358328029</v>
      </c>
      <c r="BC40" s="64">
        <v>21.265679100483499</v>
      </c>
      <c r="BD40" s="64">
        <v>1205.4916431341976</v>
      </c>
      <c r="BE40" s="64">
        <v>116.86155255500039</v>
      </c>
      <c r="BF40" s="64">
        <v>226.65989124758033</v>
      </c>
      <c r="BG40" s="64">
        <v>49.517686409458065</v>
      </c>
      <c r="BH40" s="64">
        <v>59.667273271859898</v>
      </c>
      <c r="BI40" s="64">
        <v>14.747814997530519</v>
      </c>
      <c r="BJ40" s="64">
        <v>35.489260209738745</v>
      </c>
      <c r="BK40" s="64">
        <v>23.551139360587555</v>
      </c>
      <c r="BL40" s="64">
        <v>58.963520129423735</v>
      </c>
      <c r="BM40" s="64">
        <v>8.7541451117696987</v>
      </c>
      <c r="BN40" s="64">
        <v>14.786795906059481</v>
      </c>
      <c r="BO40" s="64">
        <v>0</v>
      </c>
      <c r="BP40" s="64">
        <v>0</v>
      </c>
      <c r="BQ40" s="66">
        <v>7079.24059568338</v>
      </c>
      <c r="BR40" s="64">
        <v>7805.8837707529574</v>
      </c>
      <c r="BS40" s="64">
        <v>0</v>
      </c>
      <c r="BT40" s="64">
        <v>1.1612586628501713</v>
      </c>
      <c r="BU40" s="67">
        <v>7807.0450294158072</v>
      </c>
      <c r="BV40" s="64">
        <v>4.6643545917049369</v>
      </c>
      <c r="BW40" s="64">
        <v>0</v>
      </c>
      <c r="BX40" s="64">
        <v>-923.00638716292701</v>
      </c>
      <c r="BY40" s="67">
        <v>-923.00638716292701</v>
      </c>
      <c r="BZ40" s="67">
        <v>-918.34203257122203</v>
      </c>
      <c r="CA40" s="64">
        <v>0</v>
      </c>
      <c r="CB40" s="64">
        <v>0</v>
      </c>
      <c r="CC40" s="64">
        <v>576.40216917857992</v>
      </c>
      <c r="CD40" s="64">
        <v>0</v>
      </c>
      <c r="CE40" s="73">
        <v>576.40216917857992</v>
      </c>
      <c r="CF40" s="73">
        <v>7465.1051660231651</v>
      </c>
      <c r="CG40" s="74">
        <v>14544.345761706545</v>
      </c>
    </row>
    <row r="41" spans="1:85" ht="12.75" customHeight="1">
      <c r="A41" s="17">
        <v>34</v>
      </c>
      <c r="B41" s="27" t="s">
        <v>183</v>
      </c>
      <c r="C41" s="19" t="s">
        <v>76</v>
      </c>
      <c r="D41" s="64">
        <v>14.057998935906795</v>
      </c>
      <c r="E41" s="64">
        <v>1.3729297449087126</v>
      </c>
      <c r="F41" s="64">
        <v>28.638258236128674</v>
      </c>
      <c r="G41" s="64">
        <v>39.753727273512219</v>
      </c>
      <c r="H41" s="64">
        <v>344.55177117055086</v>
      </c>
      <c r="I41" s="64">
        <v>63.376675819186943</v>
      </c>
      <c r="J41" s="64">
        <v>54.880084716972434</v>
      </c>
      <c r="K41" s="64">
        <v>90.707483077967353</v>
      </c>
      <c r="L41" s="64">
        <v>29.81619078185107</v>
      </c>
      <c r="M41" s="64">
        <v>133.66862460839138</v>
      </c>
      <c r="N41" s="64">
        <v>247.71188244099704</v>
      </c>
      <c r="O41" s="64">
        <v>42.011433173100322</v>
      </c>
      <c r="P41" s="64">
        <v>65.624752582200713</v>
      </c>
      <c r="Q41" s="64">
        <v>96.563482295221334</v>
      </c>
      <c r="R41" s="64">
        <v>136.61348039178932</v>
      </c>
      <c r="S41" s="64">
        <v>87.930812935922361</v>
      </c>
      <c r="T41" s="64">
        <v>30.799395103281551</v>
      </c>
      <c r="U41" s="64">
        <v>54.307858789896478</v>
      </c>
      <c r="V41" s="64">
        <v>83.225004637981115</v>
      </c>
      <c r="W41" s="64">
        <v>94.314754540182662</v>
      </c>
      <c r="X41" s="64">
        <v>48.223014483526086</v>
      </c>
      <c r="Y41" s="64">
        <v>36.925991652609099</v>
      </c>
      <c r="Z41" s="64">
        <v>34.696600256783981</v>
      </c>
      <c r="AA41" s="64">
        <v>61.34985842729192</v>
      </c>
      <c r="AB41" s="64">
        <v>11.780452999327418</v>
      </c>
      <c r="AC41" s="64">
        <v>37.014782050529966</v>
      </c>
      <c r="AD41" s="64">
        <v>291.44144502198935</v>
      </c>
      <c r="AE41" s="64">
        <v>219.38020105678214</v>
      </c>
      <c r="AF41" s="64">
        <v>2050.4669324072688</v>
      </c>
      <c r="AG41" s="64">
        <v>468.41550187827784</v>
      </c>
      <c r="AH41" s="64">
        <v>2542.693515563546</v>
      </c>
      <c r="AI41" s="64">
        <v>7470.3371139871324</v>
      </c>
      <c r="AJ41" s="64">
        <v>4088.5735887371338</v>
      </c>
      <c r="AK41" s="64">
        <v>3818.8666947405604</v>
      </c>
      <c r="AL41" s="64">
        <v>56.874871694910773</v>
      </c>
      <c r="AM41" s="64">
        <v>91.635377229820207</v>
      </c>
      <c r="AN41" s="64">
        <v>57.424606587462485</v>
      </c>
      <c r="AO41" s="64">
        <v>26.355045058563537</v>
      </c>
      <c r="AP41" s="64">
        <v>170.55163435778388</v>
      </c>
      <c r="AQ41" s="64">
        <v>63.648892394763166</v>
      </c>
      <c r="AR41" s="64">
        <v>7.9253841548799997</v>
      </c>
      <c r="AS41" s="64">
        <v>18.357443331459589</v>
      </c>
      <c r="AT41" s="64">
        <v>5.3997241839730483</v>
      </c>
      <c r="AU41" s="64">
        <v>158.01676309467183</v>
      </c>
      <c r="AV41" s="64">
        <v>6.4513831985542147</v>
      </c>
      <c r="AW41" s="64">
        <v>243.1390999002806</v>
      </c>
      <c r="AX41" s="64">
        <v>67.447622420160315</v>
      </c>
      <c r="AY41" s="64">
        <v>20.379039080501624</v>
      </c>
      <c r="AZ41" s="64">
        <v>21.82623680485332</v>
      </c>
      <c r="BA41" s="64">
        <v>23.546534188942267</v>
      </c>
      <c r="BB41" s="64">
        <v>101.9561319846438</v>
      </c>
      <c r="BC41" s="64">
        <v>18.752491053389345</v>
      </c>
      <c r="BD41" s="64">
        <v>76.442266195891079</v>
      </c>
      <c r="BE41" s="64">
        <v>167.43461019186785</v>
      </c>
      <c r="BF41" s="64">
        <v>77.569335390673047</v>
      </c>
      <c r="BG41" s="64">
        <v>17.950210155386905</v>
      </c>
      <c r="BH41" s="64">
        <v>21.341604823630128</v>
      </c>
      <c r="BI41" s="64">
        <v>4.5004165141244403</v>
      </c>
      <c r="BJ41" s="64">
        <v>24.320750383690719</v>
      </c>
      <c r="BK41" s="64">
        <v>18.477868617514051</v>
      </c>
      <c r="BL41" s="64">
        <v>4.7264042157861876</v>
      </c>
      <c r="BM41" s="64">
        <v>11.310916927488792</v>
      </c>
      <c r="BN41" s="64">
        <v>11.572968849315588</v>
      </c>
      <c r="BO41" s="64">
        <v>0</v>
      </c>
      <c r="BP41" s="64">
        <v>0</v>
      </c>
      <c r="BQ41" s="66">
        <v>24515.42792750369</v>
      </c>
      <c r="BR41" s="64">
        <v>499.51408379919371</v>
      </c>
      <c r="BS41" s="64">
        <v>2.853414960438096E-2</v>
      </c>
      <c r="BT41" s="64">
        <v>2086.4368842986023</v>
      </c>
      <c r="BU41" s="67">
        <v>2585.9795022474004</v>
      </c>
      <c r="BV41" s="64">
        <v>126.2417082068015</v>
      </c>
      <c r="BW41" s="64">
        <v>276.37994904376274</v>
      </c>
      <c r="BX41" s="64">
        <v>1106.5157684522396</v>
      </c>
      <c r="BY41" s="67">
        <v>1382.8957174960024</v>
      </c>
      <c r="BZ41" s="67">
        <v>1509.137425702804</v>
      </c>
      <c r="CA41" s="64">
        <v>0</v>
      </c>
      <c r="CB41" s="64">
        <v>0</v>
      </c>
      <c r="CC41" s="64">
        <v>2059.0452647574048</v>
      </c>
      <c r="CD41" s="64">
        <v>0</v>
      </c>
      <c r="CE41" s="73">
        <v>2059.0452647574048</v>
      </c>
      <c r="CF41" s="73">
        <v>6154.1621927076094</v>
      </c>
      <c r="CG41" s="74">
        <v>30669.590120211298</v>
      </c>
    </row>
    <row r="42" spans="1:85" ht="12.75" customHeight="1">
      <c r="A42" s="18">
        <v>35</v>
      </c>
      <c r="B42" s="27" t="s">
        <v>184</v>
      </c>
      <c r="C42" s="19" t="s">
        <v>77</v>
      </c>
      <c r="D42" s="64">
        <v>8.4454912600148404</v>
      </c>
      <c r="E42" s="64">
        <v>0.48488474811377075</v>
      </c>
      <c r="F42" s="64">
        <v>0.2262320585434551</v>
      </c>
      <c r="G42" s="64">
        <v>1.4865824970450467</v>
      </c>
      <c r="H42" s="64">
        <v>25.719883690299987</v>
      </c>
      <c r="I42" s="64">
        <v>7.5111082294545515</v>
      </c>
      <c r="J42" s="64">
        <v>2.688064526314708</v>
      </c>
      <c r="K42" s="64">
        <v>3.8083040486659407</v>
      </c>
      <c r="L42" s="64">
        <v>12.906819733512076</v>
      </c>
      <c r="M42" s="64">
        <v>4.7192061053818843</v>
      </c>
      <c r="N42" s="64">
        <v>29.951531450188288</v>
      </c>
      <c r="O42" s="64">
        <v>9.5271753945020663</v>
      </c>
      <c r="P42" s="64">
        <v>8.4303915185135168</v>
      </c>
      <c r="Q42" s="64">
        <v>4.6769076691321043</v>
      </c>
      <c r="R42" s="64">
        <v>5.1691091112483765</v>
      </c>
      <c r="S42" s="64">
        <v>16.248646507246693</v>
      </c>
      <c r="T42" s="64">
        <v>21.817943520763851</v>
      </c>
      <c r="U42" s="64">
        <v>18.87868858619505</v>
      </c>
      <c r="V42" s="64">
        <v>32.38872644985782</v>
      </c>
      <c r="W42" s="64">
        <v>18.285870713233844</v>
      </c>
      <c r="X42" s="64">
        <v>3.1678488433521395</v>
      </c>
      <c r="Y42" s="64">
        <v>10.014898022969263</v>
      </c>
      <c r="Z42" s="64">
        <v>6.9493936624334456</v>
      </c>
      <c r="AA42" s="64">
        <v>31.04062274491308</v>
      </c>
      <c r="AB42" s="64">
        <v>5.1647412562782371</v>
      </c>
      <c r="AC42" s="64">
        <v>14.700440139840888</v>
      </c>
      <c r="AD42" s="64">
        <v>46.525922424226422</v>
      </c>
      <c r="AE42" s="64">
        <v>27.964102751004301</v>
      </c>
      <c r="AF42" s="64">
        <v>200.43511877355328</v>
      </c>
      <c r="AG42" s="64">
        <v>343.01159827663457</v>
      </c>
      <c r="AH42" s="64">
        <v>36.812959995333358</v>
      </c>
      <c r="AI42" s="64">
        <v>7.9542727253026779</v>
      </c>
      <c r="AJ42" s="64">
        <v>13.913005339866773</v>
      </c>
      <c r="AK42" s="64">
        <v>30.209976595678594</v>
      </c>
      <c r="AL42" s="64">
        <v>477.73302032360942</v>
      </c>
      <c r="AM42" s="64">
        <v>37.789509036242713</v>
      </c>
      <c r="AN42" s="64">
        <v>46.182784252257797</v>
      </c>
      <c r="AO42" s="64">
        <v>25.754524525752807</v>
      </c>
      <c r="AP42" s="64">
        <v>221.76493617028399</v>
      </c>
      <c r="AQ42" s="64">
        <v>69.52712197645377</v>
      </c>
      <c r="AR42" s="64">
        <v>103.75153966696328</v>
      </c>
      <c r="AS42" s="64">
        <v>65.036501101148914</v>
      </c>
      <c r="AT42" s="64">
        <v>48.789212176473669</v>
      </c>
      <c r="AU42" s="64">
        <v>33.205951394013837</v>
      </c>
      <c r="AV42" s="64">
        <v>0.7522224068433051</v>
      </c>
      <c r="AW42" s="64">
        <v>94.197238698148226</v>
      </c>
      <c r="AX42" s="64">
        <v>38.779000160233849</v>
      </c>
      <c r="AY42" s="64">
        <v>16.047769849247082</v>
      </c>
      <c r="AZ42" s="64">
        <v>18.220100422779119</v>
      </c>
      <c r="BA42" s="64">
        <v>15.203741443181469</v>
      </c>
      <c r="BB42" s="64">
        <v>27.703730142442318</v>
      </c>
      <c r="BC42" s="64">
        <v>12.682202552568381</v>
      </c>
      <c r="BD42" s="64">
        <v>17.226053849429899</v>
      </c>
      <c r="BE42" s="64">
        <v>57.595432535982923</v>
      </c>
      <c r="BF42" s="64">
        <v>213.87813897553781</v>
      </c>
      <c r="BG42" s="64">
        <v>23.014659195613554</v>
      </c>
      <c r="BH42" s="64">
        <v>41.654626517699846</v>
      </c>
      <c r="BI42" s="64">
        <v>23.60746775965692</v>
      </c>
      <c r="BJ42" s="64">
        <v>14.099387284320365</v>
      </c>
      <c r="BK42" s="64">
        <v>9.9402420104458109</v>
      </c>
      <c r="BL42" s="64">
        <v>24.707880367056966</v>
      </c>
      <c r="BM42" s="64">
        <v>1.1280704170882963</v>
      </c>
      <c r="BN42" s="64">
        <v>7.7339114921613952</v>
      </c>
      <c r="BO42" s="64">
        <v>0</v>
      </c>
      <c r="BP42" s="64">
        <v>0</v>
      </c>
      <c r="BQ42" s="66">
        <v>2798.9434460732532</v>
      </c>
      <c r="BR42" s="64">
        <v>512.98982453511212</v>
      </c>
      <c r="BS42" s="64">
        <v>0</v>
      </c>
      <c r="BT42" s="64">
        <v>4.2913883924542394E-4</v>
      </c>
      <c r="BU42" s="67">
        <v>512.99025367395132</v>
      </c>
      <c r="BV42" s="64">
        <v>0.11591042482828991</v>
      </c>
      <c r="BW42" s="64">
        <v>0</v>
      </c>
      <c r="BX42" s="64">
        <v>-0.73861685815025191</v>
      </c>
      <c r="BY42" s="67">
        <v>-0.73861685815025191</v>
      </c>
      <c r="BZ42" s="67">
        <v>-0.62270643332196196</v>
      </c>
      <c r="CA42" s="64">
        <v>0</v>
      </c>
      <c r="CB42" s="64">
        <v>0</v>
      </c>
      <c r="CC42" s="64">
        <v>83.101536407036548</v>
      </c>
      <c r="CD42" s="64">
        <v>0</v>
      </c>
      <c r="CE42" s="73">
        <v>83.101536407036548</v>
      </c>
      <c r="CF42" s="73">
        <v>595.46908364766591</v>
      </c>
      <c r="CG42" s="74">
        <v>3394.4125297209193</v>
      </c>
    </row>
    <row r="43" spans="1:85" ht="12.75" customHeight="1">
      <c r="A43" s="18">
        <v>36</v>
      </c>
      <c r="B43" s="27" t="s">
        <v>185</v>
      </c>
      <c r="C43" s="19" t="s">
        <v>78</v>
      </c>
      <c r="D43" s="64">
        <v>6.7616236462845327</v>
      </c>
      <c r="E43" s="64">
        <v>1.393309730218695</v>
      </c>
      <c r="F43" s="64">
        <v>0.41454599266822934</v>
      </c>
      <c r="G43" s="64">
        <v>13.253060098499079</v>
      </c>
      <c r="H43" s="64">
        <v>131.10441499148743</v>
      </c>
      <c r="I43" s="64">
        <v>69.519696681262815</v>
      </c>
      <c r="J43" s="64">
        <v>19.04118215727317</v>
      </c>
      <c r="K43" s="64">
        <v>12.737446586206742</v>
      </c>
      <c r="L43" s="64">
        <v>16.291346724202555</v>
      </c>
      <c r="M43" s="64">
        <v>21.795400495738281</v>
      </c>
      <c r="N43" s="64">
        <v>163.50929771538159</v>
      </c>
      <c r="O43" s="64">
        <v>42.42296621377784</v>
      </c>
      <c r="P43" s="64">
        <v>54.019293727527689</v>
      </c>
      <c r="Q43" s="64">
        <v>33.148940546187958</v>
      </c>
      <c r="R43" s="64">
        <v>34.489795537064687</v>
      </c>
      <c r="S43" s="64">
        <v>196.6533864605716</v>
      </c>
      <c r="T43" s="64">
        <v>133.56899719912096</v>
      </c>
      <c r="U43" s="64">
        <v>102.37893041745761</v>
      </c>
      <c r="V43" s="64">
        <v>328.35025433498669</v>
      </c>
      <c r="W43" s="64">
        <v>111.58994113504613</v>
      </c>
      <c r="X43" s="64">
        <v>23.042964189370217</v>
      </c>
      <c r="Y43" s="64">
        <v>56.085204018051101</v>
      </c>
      <c r="Z43" s="64">
        <v>58.73802880820692</v>
      </c>
      <c r="AA43" s="64">
        <v>68.4324942075568</v>
      </c>
      <c r="AB43" s="64">
        <v>6.9610206798289296</v>
      </c>
      <c r="AC43" s="64">
        <v>24.058119785086994</v>
      </c>
      <c r="AD43" s="64">
        <v>517.12879205445768</v>
      </c>
      <c r="AE43" s="64">
        <v>71.184840596443621</v>
      </c>
      <c r="AF43" s="64">
        <v>1048.6441784722301</v>
      </c>
      <c r="AG43" s="64">
        <v>243.13994543967303</v>
      </c>
      <c r="AH43" s="64">
        <v>398.78360068858359</v>
      </c>
      <c r="AI43" s="64">
        <v>30.320151724300736</v>
      </c>
      <c r="AJ43" s="64">
        <v>242.68508070188182</v>
      </c>
      <c r="AK43" s="64">
        <v>321.74558412927342</v>
      </c>
      <c r="AL43" s="64">
        <v>12.254886566247926</v>
      </c>
      <c r="AM43" s="64">
        <v>133.21078621130553</v>
      </c>
      <c r="AN43" s="64">
        <v>33.708187817186626</v>
      </c>
      <c r="AO43" s="64">
        <v>110.13964382049774</v>
      </c>
      <c r="AP43" s="64">
        <v>200.89560493805681</v>
      </c>
      <c r="AQ43" s="64">
        <v>195.18583291520326</v>
      </c>
      <c r="AR43" s="64">
        <v>199.56997092468745</v>
      </c>
      <c r="AS43" s="64">
        <v>92.282929107384319</v>
      </c>
      <c r="AT43" s="64">
        <v>179.48356897515268</v>
      </c>
      <c r="AU43" s="64">
        <v>98.087530810655934</v>
      </c>
      <c r="AV43" s="64">
        <v>2.3119786847082038</v>
      </c>
      <c r="AW43" s="64">
        <v>265.85700441337832</v>
      </c>
      <c r="AX43" s="64">
        <v>97.638245878919534</v>
      </c>
      <c r="AY43" s="64">
        <v>54.617298763889984</v>
      </c>
      <c r="AZ43" s="64">
        <v>27.048745143072388</v>
      </c>
      <c r="BA43" s="64">
        <v>50.791709300826298</v>
      </c>
      <c r="BB43" s="64">
        <v>22.550459673354567</v>
      </c>
      <c r="BC43" s="64">
        <v>18.896957705417584</v>
      </c>
      <c r="BD43" s="64">
        <v>1563.9930813894023</v>
      </c>
      <c r="BE43" s="64">
        <v>173.80289398339818</v>
      </c>
      <c r="BF43" s="64">
        <v>272.19071594208913</v>
      </c>
      <c r="BG43" s="64">
        <v>83.163578243046913</v>
      </c>
      <c r="BH43" s="64">
        <v>176.76526071075153</v>
      </c>
      <c r="BI43" s="64">
        <v>93.168496243067679</v>
      </c>
      <c r="BJ43" s="64">
        <v>129.486157048444</v>
      </c>
      <c r="BK43" s="64">
        <v>88.413133580449085</v>
      </c>
      <c r="BL43" s="64">
        <v>136.56309991413298</v>
      </c>
      <c r="BM43" s="64">
        <v>10.558811935358383</v>
      </c>
      <c r="BN43" s="64">
        <v>19.103701103109366</v>
      </c>
      <c r="BO43" s="64">
        <v>0</v>
      </c>
      <c r="BP43" s="64">
        <v>0</v>
      </c>
      <c r="BQ43" s="66">
        <v>9145.1341076291028</v>
      </c>
      <c r="BR43" s="64">
        <v>4455.5523497311387</v>
      </c>
      <c r="BS43" s="64">
        <v>0.97152871673768504</v>
      </c>
      <c r="BT43" s="64">
        <v>9.1345846901703798</v>
      </c>
      <c r="BU43" s="67">
        <v>4465.6584631380465</v>
      </c>
      <c r="BV43" s="64">
        <v>0.18099311015911826</v>
      </c>
      <c r="BW43" s="64">
        <v>0</v>
      </c>
      <c r="BX43" s="64">
        <v>2449.57140657118</v>
      </c>
      <c r="BY43" s="67">
        <v>2449.57140657118</v>
      </c>
      <c r="BZ43" s="67">
        <v>2449.7523996813393</v>
      </c>
      <c r="CA43" s="64">
        <v>0</v>
      </c>
      <c r="CB43" s="64">
        <v>0</v>
      </c>
      <c r="CC43" s="64">
        <v>251.77208428236304</v>
      </c>
      <c r="CD43" s="64">
        <v>0</v>
      </c>
      <c r="CE43" s="73">
        <v>251.77208428236304</v>
      </c>
      <c r="CF43" s="73">
        <v>7167.1829471017491</v>
      </c>
      <c r="CG43" s="74">
        <v>16312.317054730851</v>
      </c>
    </row>
    <row r="44" spans="1:85" ht="12.75" customHeight="1">
      <c r="A44" s="17">
        <v>37</v>
      </c>
      <c r="B44" s="27" t="s">
        <v>186</v>
      </c>
      <c r="C44" s="19" t="s">
        <v>79</v>
      </c>
      <c r="D44" s="64">
        <v>18.945056076688445</v>
      </c>
      <c r="E44" s="64">
        <v>0.69336337034764917</v>
      </c>
      <c r="F44" s="64">
        <v>0.16344965990415875</v>
      </c>
      <c r="G44" s="64">
        <v>1.8599860685695566</v>
      </c>
      <c r="H44" s="64">
        <v>67.242440677929565</v>
      </c>
      <c r="I44" s="64">
        <v>11.31546920770934</v>
      </c>
      <c r="J44" s="64">
        <v>3.8572947133303734</v>
      </c>
      <c r="K44" s="64">
        <v>10.257673941654932</v>
      </c>
      <c r="L44" s="64">
        <v>123.0429051698644</v>
      </c>
      <c r="M44" s="64">
        <v>11.998874329668448</v>
      </c>
      <c r="N44" s="64">
        <v>29.822630302899761</v>
      </c>
      <c r="O44" s="64">
        <v>19.581472920791267</v>
      </c>
      <c r="P44" s="64">
        <v>10.123205865299104</v>
      </c>
      <c r="Q44" s="64">
        <v>12.2082810367513</v>
      </c>
      <c r="R44" s="64">
        <v>13.656928923249623</v>
      </c>
      <c r="S44" s="64">
        <v>15.079186167269198</v>
      </c>
      <c r="T44" s="64">
        <v>33.94959229818862</v>
      </c>
      <c r="U44" s="64">
        <v>13.915388819031397</v>
      </c>
      <c r="V44" s="64">
        <v>19.962518978573986</v>
      </c>
      <c r="W44" s="64">
        <v>20.524742426628581</v>
      </c>
      <c r="X44" s="64">
        <v>11.210036252788663</v>
      </c>
      <c r="Y44" s="64">
        <v>11.446448659178197</v>
      </c>
      <c r="Z44" s="64">
        <v>7.1885416587244997</v>
      </c>
      <c r="AA44" s="64">
        <v>27.469658969249569</v>
      </c>
      <c r="AB44" s="64">
        <v>3.4754424876605734</v>
      </c>
      <c r="AC44" s="64">
        <v>31.746383699130231</v>
      </c>
      <c r="AD44" s="64">
        <v>47.81011005583693</v>
      </c>
      <c r="AE44" s="64">
        <v>38.809902200620606</v>
      </c>
      <c r="AF44" s="64">
        <v>275.66778001444555</v>
      </c>
      <c r="AG44" s="64">
        <v>129.73103985610317</v>
      </c>
      <c r="AH44" s="64">
        <v>20.638527548860221</v>
      </c>
      <c r="AI44" s="64">
        <v>9.8309345010651228</v>
      </c>
      <c r="AJ44" s="64">
        <v>24.364023085656978</v>
      </c>
      <c r="AK44" s="64">
        <v>27.757304986988949</v>
      </c>
      <c r="AL44" s="64">
        <v>8.2135604999376657</v>
      </c>
      <c r="AM44" s="64">
        <v>32.583305655766551</v>
      </c>
      <c r="AN44" s="64">
        <v>311.33963485174485</v>
      </c>
      <c r="AO44" s="64">
        <v>49.367285880495203</v>
      </c>
      <c r="AP44" s="64">
        <v>158.3989946332631</v>
      </c>
      <c r="AQ44" s="64">
        <v>275.60906996209309</v>
      </c>
      <c r="AR44" s="64">
        <v>327.390167785899</v>
      </c>
      <c r="AS44" s="64">
        <v>98.241317914533312</v>
      </c>
      <c r="AT44" s="64">
        <v>171.95035818685102</v>
      </c>
      <c r="AU44" s="64">
        <v>36.729315458935012</v>
      </c>
      <c r="AV44" s="64">
        <v>1.412910931124773</v>
      </c>
      <c r="AW44" s="64">
        <v>140.87495084535956</v>
      </c>
      <c r="AX44" s="64">
        <v>73.985474750326588</v>
      </c>
      <c r="AY44" s="64">
        <v>54.879922138825336</v>
      </c>
      <c r="AZ44" s="64">
        <v>118.28299296627318</v>
      </c>
      <c r="BA44" s="64">
        <v>26.506244009471637</v>
      </c>
      <c r="BB44" s="64">
        <v>39.223065890109275</v>
      </c>
      <c r="BC44" s="64">
        <v>15.396432650136509</v>
      </c>
      <c r="BD44" s="64">
        <v>18.512380820147129</v>
      </c>
      <c r="BE44" s="64">
        <v>87.673295830711069</v>
      </c>
      <c r="BF44" s="64">
        <v>296.32803001623267</v>
      </c>
      <c r="BG44" s="64">
        <v>189.26550186083483</v>
      </c>
      <c r="BH44" s="64">
        <v>72.374675429323972</v>
      </c>
      <c r="BI44" s="64">
        <v>42.78392870884516</v>
      </c>
      <c r="BJ44" s="64">
        <v>112.38140293239971</v>
      </c>
      <c r="BK44" s="64">
        <v>45.023538307647897</v>
      </c>
      <c r="BL44" s="64">
        <v>66.060601666996476</v>
      </c>
      <c r="BM44" s="64">
        <v>3.4255495641694127</v>
      </c>
      <c r="BN44" s="64">
        <v>5.7264978668375157</v>
      </c>
      <c r="BO44" s="64">
        <v>0</v>
      </c>
      <c r="BP44" s="64">
        <v>0</v>
      </c>
      <c r="BQ44" s="66">
        <v>3985.2870029459505</v>
      </c>
      <c r="BR44" s="64">
        <v>2115.352148605572</v>
      </c>
      <c r="BS44" s="64">
        <v>2.0737870528928365E-2</v>
      </c>
      <c r="BT44" s="64">
        <v>19.093661402942207</v>
      </c>
      <c r="BU44" s="67">
        <v>2134.4665478790434</v>
      </c>
      <c r="BV44" s="64">
        <v>553.5986690275065</v>
      </c>
      <c r="BW44" s="64">
        <v>0</v>
      </c>
      <c r="BX44" s="64">
        <v>0</v>
      </c>
      <c r="BY44" s="67">
        <v>0</v>
      </c>
      <c r="BZ44" s="67">
        <v>553.5986690275065</v>
      </c>
      <c r="CA44" s="64">
        <v>0</v>
      </c>
      <c r="CB44" s="64">
        <v>0</v>
      </c>
      <c r="CC44" s="64">
        <v>338.7043041757787</v>
      </c>
      <c r="CD44" s="64">
        <v>0</v>
      </c>
      <c r="CE44" s="73">
        <v>338.7043041757787</v>
      </c>
      <c r="CF44" s="73">
        <v>3026.7695210823285</v>
      </c>
      <c r="CG44" s="74">
        <v>7012.0565240282795</v>
      </c>
    </row>
    <row r="45" spans="1:85" ht="12.75" customHeight="1">
      <c r="A45" s="18">
        <v>38</v>
      </c>
      <c r="B45" s="27" t="s">
        <v>187</v>
      </c>
      <c r="C45" s="19" t="s">
        <v>80</v>
      </c>
      <c r="D45" s="64">
        <v>5.3078607779745879E-2</v>
      </c>
      <c r="E45" s="64">
        <v>0.22829839323383017</v>
      </c>
      <c r="F45" s="64">
        <v>0.47086237610440618</v>
      </c>
      <c r="G45" s="64">
        <v>1.2897946748229807</v>
      </c>
      <c r="H45" s="64">
        <v>24.663923756712911</v>
      </c>
      <c r="I45" s="64">
        <v>5.8289599888915635</v>
      </c>
      <c r="J45" s="64">
        <v>1.7276800557728755</v>
      </c>
      <c r="K45" s="64">
        <v>3.1000733230404696</v>
      </c>
      <c r="L45" s="64">
        <v>40.885901596917542</v>
      </c>
      <c r="M45" s="64">
        <v>1.7733336495022902</v>
      </c>
      <c r="N45" s="64">
        <v>9.0117551188354366</v>
      </c>
      <c r="O45" s="64">
        <v>4.530845241574454</v>
      </c>
      <c r="P45" s="64">
        <v>3.4728066515231317</v>
      </c>
      <c r="Q45" s="64">
        <v>3.8289653827039953</v>
      </c>
      <c r="R45" s="64">
        <v>3.3386928274463612</v>
      </c>
      <c r="S45" s="64">
        <v>4.2370763619164089</v>
      </c>
      <c r="T45" s="64">
        <v>14.749824070605488</v>
      </c>
      <c r="U45" s="64">
        <v>3.406944437356231</v>
      </c>
      <c r="V45" s="64">
        <v>5.0811269419883249</v>
      </c>
      <c r="W45" s="64">
        <v>5.7946042797670652</v>
      </c>
      <c r="X45" s="64">
        <v>3.6430560192070951</v>
      </c>
      <c r="Y45" s="64">
        <v>3.2779923973020804</v>
      </c>
      <c r="Z45" s="64">
        <v>2.6807056286591022</v>
      </c>
      <c r="AA45" s="64">
        <v>3.7187418271042212</v>
      </c>
      <c r="AB45" s="64">
        <v>0.95386700683087511</v>
      </c>
      <c r="AC45" s="64">
        <v>3.528740163583012</v>
      </c>
      <c r="AD45" s="64">
        <v>23.910499716557297</v>
      </c>
      <c r="AE45" s="64">
        <v>11.884250625010388</v>
      </c>
      <c r="AF45" s="64">
        <v>80.859215205993181</v>
      </c>
      <c r="AG45" s="64">
        <v>83.405837680635869</v>
      </c>
      <c r="AH45" s="64">
        <v>4.931898404235076</v>
      </c>
      <c r="AI45" s="64">
        <v>1.7858199123105392</v>
      </c>
      <c r="AJ45" s="64">
        <v>2.5600527642004369</v>
      </c>
      <c r="AK45" s="64">
        <v>9.948147873746791</v>
      </c>
      <c r="AL45" s="64">
        <v>1.6085087965797411</v>
      </c>
      <c r="AM45" s="64">
        <v>24.024208018954074</v>
      </c>
      <c r="AN45" s="64">
        <v>124.79505661872192</v>
      </c>
      <c r="AO45" s="64">
        <v>1818.9032718089093</v>
      </c>
      <c r="AP45" s="64">
        <v>95.064547847221647</v>
      </c>
      <c r="AQ45" s="64">
        <v>47.522853568454714</v>
      </c>
      <c r="AR45" s="64">
        <v>13.856413078898013</v>
      </c>
      <c r="AS45" s="64">
        <v>6.6564741549741209</v>
      </c>
      <c r="AT45" s="64">
        <v>8.8260691511235638</v>
      </c>
      <c r="AU45" s="64">
        <v>21.224060867540885</v>
      </c>
      <c r="AV45" s="64">
        <v>1.846250995401483</v>
      </c>
      <c r="AW45" s="64">
        <v>126.40422431471936</v>
      </c>
      <c r="AX45" s="64">
        <v>68.992658109095004</v>
      </c>
      <c r="AY45" s="64">
        <v>37.890187195209634</v>
      </c>
      <c r="AZ45" s="64">
        <v>597.14169468754915</v>
      </c>
      <c r="BA45" s="64">
        <v>15.438625863434707</v>
      </c>
      <c r="BB45" s="64">
        <v>71.957437592617765</v>
      </c>
      <c r="BC45" s="64">
        <v>5.845226393886521</v>
      </c>
      <c r="BD45" s="64">
        <v>2.7074489184567612</v>
      </c>
      <c r="BE45" s="64">
        <v>88.069373475372942</v>
      </c>
      <c r="BF45" s="64">
        <v>14.350676607539411</v>
      </c>
      <c r="BG45" s="64">
        <v>18.685969713392989</v>
      </c>
      <c r="BH45" s="64">
        <v>13.431829480163334</v>
      </c>
      <c r="BI45" s="64">
        <v>4.7331810722436236</v>
      </c>
      <c r="BJ45" s="64">
        <v>48.685366652420612</v>
      </c>
      <c r="BK45" s="64">
        <v>29.272871397758976</v>
      </c>
      <c r="BL45" s="64">
        <v>17.102894023801774</v>
      </c>
      <c r="BM45" s="64">
        <v>1.6368896284193823</v>
      </c>
      <c r="BN45" s="64">
        <v>5.4251210113302957</v>
      </c>
      <c r="BO45" s="64">
        <v>0</v>
      </c>
      <c r="BP45" s="64">
        <v>0</v>
      </c>
      <c r="BQ45" s="66">
        <v>3706.6627640060633</v>
      </c>
      <c r="BR45" s="64">
        <v>835.00981003728589</v>
      </c>
      <c r="BS45" s="64">
        <v>1.9377322222579727</v>
      </c>
      <c r="BT45" s="64">
        <v>97.236652780555076</v>
      </c>
      <c r="BU45" s="67">
        <v>934.18419504009898</v>
      </c>
      <c r="BV45" s="64">
        <v>365.67989903367254</v>
      </c>
      <c r="BW45" s="64">
        <v>0</v>
      </c>
      <c r="BX45" s="64">
        <v>-2.2106974178000867</v>
      </c>
      <c r="BY45" s="67">
        <v>-2.2106974178000867</v>
      </c>
      <c r="BZ45" s="67">
        <v>363.46920161587246</v>
      </c>
      <c r="CA45" s="64">
        <v>0</v>
      </c>
      <c r="CB45" s="64">
        <v>0</v>
      </c>
      <c r="CC45" s="64">
        <v>245.63819214125888</v>
      </c>
      <c r="CD45" s="64">
        <v>0</v>
      </c>
      <c r="CE45" s="73">
        <v>245.63819214125888</v>
      </c>
      <c r="CF45" s="73">
        <v>1543.2915887972304</v>
      </c>
      <c r="CG45" s="74">
        <v>5249.9543528032937</v>
      </c>
    </row>
    <row r="46" spans="1:85" ht="12.75" customHeight="1">
      <c r="A46" s="18">
        <v>39</v>
      </c>
      <c r="B46" s="27" t="s">
        <v>188</v>
      </c>
      <c r="C46" s="19" t="s">
        <v>81</v>
      </c>
      <c r="D46" s="64">
        <v>6.0304310291486161</v>
      </c>
      <c r="E46" s="64">
        <v>1.3441273791476838</v>
      </c>
      <c r="F46" s="64">
        <v>2.3984886294583116</v>
      </c>
      <c r="G46" s="64">
        <v>15.049122391712881</v>
      </c>
      <c r="H46" s="64">
        <v>70.824146157041341</v>
      </c>
      <c r="I46" s="64">
        <v>32.214640459290031</v>
      </c>
      <c r="J46" s="64">
        <v>13.683659746210507</v>
      </c>
      <c r="K46" s="64">
        <v>9.8334588208957872</v>
      </c>
      <c r="L46" s="64">
        <v>14.49393097855701</v>
      </c>
      <c r="M46" s="64">
        <v>17.653225401282871</v>
      </c>
      <c r="N46" s="64">
        <v>57.717976721307224</v>
      </c>
      <c r="O46" s="64">
        <v>19.919215386673553</v>
      </c>
      <c r="P46" s="64">
        <v>27.815847237809997</v>
      </c>
      <c r="Q46" s="64">
        <v>25.07978142465954</v>
      </c>
      <c r="R46" s="64">
        <v>25.583609293685868</v>
      </c>
      <c r="S46" s="64">
        <v>61.70891499927054</v>
      </c>
      <c r="T46" s="64">
        <v>55.004225058072478</v>
      </c>
      <c r="U46" s="64">
        <v>36.71718255524334</v>
      </c>
      <c r="V46" s="64">
        <v>70.313512862889354</v>
      </c>
      <c r="W46" s="64">
        <v>48.109809853599792</v>
      </c>
      <c r="X46" s="64">
        <v>27.427961780355254</v>
      </c>
      <c r="Y46" s="64">
        <v>24.750233800409859</v>
      </c>
      <c r="Z46" s="64">
        <v>20.553585912327637</v>
      </c>
      <c r="AA46" s="64">
        <v>141.07023214627495</v>
      </c>
      <c r="AB46" s="64">
        <v>17.614266596312401</v>
      </c>
      <c r="AC46" s="64">
        <v>48.012130732394418</v>
      </c>
      <c r="AD46" s="64">
        <v>208.63487748543326</v>
      </c>
      <c r="AE46" s="64">
        <v>100.84707845162386</v>
      </c>
      <c r="AF46" s="64">
        <v>449.31039836511582</v>
      </c>
      <c r="AG46" s="64">
        <v>281.02919366110359</v>
      </c>
      <c r="AH46" s="64">
        <v>209.68222213010523</v>
      </c>
      <c r="AI46" s="64">
        <v>12.214853084939424</v>
      </c>
      <c r="AJ46" s="64">
        <v>23.650732176159487</v>
      </c>
      <c r="AK46" s="64">
        <v>147.72045556213743</v>
      </c>
      <c r="AL46" s="64">
        <v>68.199835098439564</v>
      </c>
      <c r="AM46" s="64">
        <v>123.98551090003782</v>
      </c>
      <c r="AN46" s="64">
        <v>125.01593178458555</v>
      </c>
      <c r="AO46" s="64">
        <v>85.66006094741202</v>
      </c>
      <c r="AP46" s="64">
        <v>2946.8308823475486</v>
      </c>
      <c r="AQ46" s="64">
        <v>394.83126707627105</v>
      </c>
      <c r="AR46" s="64">
        <v>306.80100866687934</v>
      </c>
      <c r="AS46" s="64">
        <v>164.23151634738619</v>
      </c>
      <c r="AT46" s="64">
        <v>118.81898150206696</v>
      </c>
      <c r="AU46" s="64">
        <v>86.056085434073907</v>
      </c>
      <c r="AV46" s="64">
        <v>2.9870164872514726</v>
      </c>
      <c r="AW46" s="64">
        <v>205.64585512247768</v>
      </c>
      <c r="AX46" s="64">
        <v>91.971133374890798</v>
      </c>
      <c r="AY46" s="64">
        <v>50.219281419408588</v>
      </c>
      <c r="AZ46" s="64">
        <v>36.727824042180053</v>
      </c>
      <c r="BA46" s="64">
        <v>55.320041136783402</v>
      </c>
      <c r="BB46" s="64">
        <v>65.551665040146645</v>
      </c>
      <c r="BC46" s="64">
        <v>20.960862284541271</v>
      </c>
      <c r="BD46" s="64">
        <v>91.097825408324752</v>
      </c>
      <c r="BE46" s="64">
        <v>198.78641729628373</v>
      </c>
      <c r="BF46" s="64">
        <v>144.49796432853032</v>
      </c>
      <c r="BG46" s="64">
        <v>52.197032384920448</v>
      </c>
      <c r="BH46" s="64">
        <v>110.01120014894005</v>
      </c>
      <c r="BI46" s="64">
        <v>28.207105541038953</v>
      </c>
      <c r="BJ46" s="64">
        <v>59.445641074293235</v>
      </c>
      <c r="BK46" s="64">
        <v>26.289794753896448</v>
      </c>
      <c r="BL46" s="64">
        <v>43.087982638022893</v>
      </c>
      <c r="BM46" s="64">
        <v>10.097114325470173</v>
      </c>
      <c r="BN46" s="64">
        <v>21.617961315930906</v>
      </c>
      <c r="BO46" s="64">
        <v>0</v>
      </c>
      <c r="BP46" s="64">
        <v>0</v>
      </c>
      <c r="BQ46" s="66">
        <v>8059.1643264986833</v>
      </c>
      <c r="BR46" s="64">
        <v>3385.335978928998</v>
      </c>
      <c r="BS46" s="64">
        <v>0</v>
      </c>
      <c r="BT46" s="64">
        <v>5.0774742311659766</v>
      </c>
      <c r="BU46" s="67">
        <v>3390.413453160164</v>
      </c>
      <c r="BV46" s="64">
        <v>4.203913677722336</v>
      </c>
      <c r="BW46" s="64">
        <v>0</v>
      </c>
      <c r="BX46" s="64">
        <v>-0.39323570964400067</v>
      </c>
      <c r="BY46" s="67">
        <v>-0.39323570964400067</v>
      </c>
      <c r="BZ46" s="67">
        <v>3.8106779680783354</v>
      </c>
      <c r="CA46" s="64">
        <v>0</v>
      </c>
      <c r="CB46" s="64">
        <v>0</v>
      </c>
      <c r="CC46" s="64">
        <v>576.96134447743657</v>
      </c>
      <c r="CD46" s="64">
        <v>0</v>
      </c>
      <c r="CE46" s="73">
        <v>576.96134447743657</v>
      </c>
      <c r="CF46" s="73">
        <v>3971.1854756056791</v>
      </c>
      <c r="CG46" s="74">
        <v>12030.349802104363</v>
      </c>
    </row>
    <row r="47" spans="1:85" ht="12.75" customHeight="1">
      <c r="A47" s="17">
        <v>40</v>
      </c>
      <c r="B47" s="27" t="s">
        <v>189</v>
      </c>
      <c r="C47" s="19" t="s">
        <v>82</v>
      </c>
      <c r="D47" s="64">
        <v>6.5155191716051926</v>
      </c>
      <c r="E47" s="64">
        <v>1.0461175875395727</v>
      </c>
      <c r="F47" s="64">
        <v>0.16083582030742766</v>
      </c>
      <c r="G47" s="64">
        <v>19.093643497763299</v>
      </c>
      <c r="H47" s="64">
        <v>134.42993772790993</v>
      </c>
      <c r="I47" s="64">
        <v>36.712578567973516</v>
      </c>
      <c r="J47" s="64">
        <v>19.020791286453104</v>
      </c>
      <c r="K47" s="64">
        <v>56.461712853963654</v>
      </c>
      <c r="L47" s="64">
        <v>39.158476888668609</v>
      </c>
      <c r="M47" s="64">
        <v>43.733464201004281</v>
      </c>
      <c r="N47" s="64">
        <v>167.13791269551797</v>
      </c>
      <c r="O47" s="64">
        <v>65.534279796661139</v>
      </c>
      <c r="P47" s="64">
        <v>47.746629838704322</v>
      </c>
      <c r="Q47" s="64">
        <v>48.008904627511328</v>
      </c>
      <c r="R47" s="64">
        <v>74.378918973594452</v>
      </c>
      <c r="S47" s="64">
        <v>130.45855988260564</v>
      </c>
      <c r="T47" s="64">
        <v>339.98315242383666</v>
      </c>
      <c r="U47" s="64">
        <v>115.24077550559458</v>
      </c>
      <c r="V47" s="64">
        <v>231.09279887035379</v>
      </c>
      <c r="W47" s="64">
        <v>215.73438354648485</v>
      </c>
      <c r="X47" s="64">
        <v>46.683773973930116</v>
      </c>
      <c r="Y47" s="64">
        <v>41.881795397869574</v>
      </c>
      <c r="Z47" s="64">
        <v>51.427116837932601</v>
      </c>
      <c r="AA47" s="64">
        <v>115.56810297722279</v>
      </c>
      <c r="AB47" s="64">
        <v>12.878663321926947</v>
      </c>
      <c r="AC47" s="64">
        <v>116.28717396832613</v>
      </c>
      <c r="AD47" s="64">
        <v>168.44023986309017</v>
      </c>
      <c r="AE47" s="64">
        <v>72.682608421395571</v>
      </c>
      <c r="AF47" s="64">
        <v>545.47942777148273</v>
      </c>
      <c r="AG47" s="64">
        <v>320.71938537298325</v>
      </c>
      <c r="AH47" s="64">
        <v>196.96545328258711</v>
      </c>
      <c r="AI47" s="64">
        <v>9.9266361526080935</v>
      </c>
      <c r="AJ47" s="64">
        <v>37.654047138202202</v>
      </c>
      <c r="AK47" s="64">
        <v>270.56964533947473</v>
      </c>
      <c r="AL47" s="64">
        <v>82.513934079570731</v>
      </c>
      <c r="AM47" s="64">
        <v>72.534687998430229</v>
      </c>
      <c r="AN47" s="64">
        <v>245.73555021378249</v>
      </c>
      <c r="AO47" s="64">
        <v>99.578162291988249</v>
      </c>
      <c r="AP47" s="64">
        <v>505.34756908654606</v>
      </c>
      <c r="AQ47" s="64">
        <v>2516.8133284254309</v>
      </c>
      <c r="AR47" s="64">
        <v>813.95210680361015</v>
      </c>
      <c r="AS47" s="64">
        <v>192.80719210934726</v>
      </c>
      <c r="AT47" s="64">
        <v>148.21020561574832</v>
      </c>
      <c r="AU47" s="64">
        <v>78.139982081638067</v>
      </c>
      <c r="AV47" s="64">
        <v>4.6918861729243977</v>
      </c>
      <c r="AW47" s="64">
        <v>364.32550153204124</v>
      </c>
      <c r="AX47" s="64">
        <v>134.77302087133475</v>
      </c>
      <c r="AY47" s="64">
        <v>124.4907356556172</v>
      </c>
      <c r="AZ47" s="64">
        <v>64.333382215591371</v>
      </c>
      <c r="BA47" s="64">
        <v>59.341220938247076</v>
      </c>
      <c r="BB47" s="64">
        <v>70.770355145050942</v>
      </c>
      <c r="BC47" s="64">
        <v>24.917954293343332</v>
      </c>
      <c r="BD47" s="64">
        <v>44.037675317445952</v>
      </c>
      <c r="BE47" s="64">
        <v>156.58866426544537</v>
      </c>
      <c r="BF47" s="64">
        <v>441.8197958182252</v>
      </c>
      <c r="BG47" s="64">
        <v>109.47417334870445</v>
      </c>
      <c r="BH47" s="64">
        <v>203.37113288199828</v>
      </c>
      <c r="BI47" s="64">
        <v>68.853845476296129</v>
      </c>
      <c r="BJ47" s="64">
        <v>67.691597851823161</v>
      </c>
      <c r="BK47" s="64">
        <v>16.880964255381318</v>
      </c>
      <c r="BL47" s="64">
        <v>25.28705720343757</v>
      </c>
      <c r="BM47" s="64">
        <v>15.60221948012552</v>
      </c>
      <c r="BN47" s="64">
        <v>18.725106824681919</v>
      </c>
      <c r="BO47" s="64">
        <v>0</v>
      </c>
      <c r="BP47" s="64">
        <v>0</v>
      </c>
      <c r="BQ47" s="66">
        <v>10570.422471836895</v>
      </c>
      <c r="BR47" s="64">
        <v>126.29570633741092</v>
      </c>
      <c r="BS47" s="64">
        <v>0.82017583020365414</v>
      </c>
      <c r="BT47" s="64">
        <v>20.055881691501277</v>
      </c>
      <c r="BU47" s="67">
        <v>147.17176385911586</v>
      </c>
      <c r="BV47" s="64">
        <v>3385.5992589496518</v>
      </c>
      <c r="BW47" s="64">
        <v>-0.18266371098671982</v>
      </c>
      <c r="BX47" s="64">
        <v>-0.25228252536886553</v>
      </c>
      <c r="BY47" s="67">
        <v>-0.43494623635558538</v>
      </c>
      <c r="BZ47" s="67">
        <v>3385.1643127132961</v>
      </c>
      <c r="CA47" s="64">
        <v>0</v>
      </c>
      <c r="CB47" s="64">
        <v>0</v>
      </c>
      <c r="CC47" s="64">
        <v>784.42704009567069</v>
      </c>
      <c r="CD47" s="64">
        <v>0</v>
      </c>
      <c r="CE47" s="73">
        <v>784.42704009567069</v>
      </c>
      <c r="CF47" s="73">
        <v>4316.7631166680821</v>
      </c>
      <c r="CG47" s="74">
        <v>14887.185588504977</v>
      </c>
    </row>
    <row r="48" spans="1:85" ht="12.75" customHeight="1">
      <c r="A48" s="18">
        <v>41</v>
      </c>
      <c r="B48" s="27" t="s">
        <v>190</v>
      </c>
      <c r="C48" s="19" t="s">
        <v>83</v>
      </c>
      <c r="D48" s="64">
        <v>177.39356189339773</v>
      </c>
      <c r="E48" s="64">
        <v>5.3178218496572738</v>
      </c>
      <c r="F48" s="64">
        <v>8.7157632087485002</v>
      </c>
      <c r="G48" s="64">
        <v>113.61969284074006</v>
      </c>
      <c r="H48" s="64">
        <v>511.89839684439028</v>
      </c>
      <c r="I48" s="64">
        <v>105.88631080881949</v>
      </c>
      <c r="J48" s="64">
        <v>46.742628825048222</v>
      </c>
      <c r="K48" s="64">
        <v>84.083218191357815</v>
      </c>
      <c r="L48" s="64">
        <v>70.246883407426921</v>
      </c>
      <c r="M48" s="64">
        <v>237.35582268380946</v>
      </c>
      <c r="N48" s="64">
        <v>286.73947502517115</v>
      </c>
      <c r="O48" s="64">
        <v>70.678111220481256</v>
      </c>
      <c r="P48" s="64">
        <v>115.59936935536537</v>
      </c>
      <c r="Q48" s="64">
        <v>104.47436529531021</v>
      </c>
      <c r="R48" s="64">
        <v>139.60134315282843</v>
      </c>
      <c r="S48" s="64">
        <v>214.86735763685397</v>
      </c>
      <c r="T48" s="64">
        <v>118.9420207934337</v>
      </c>
      <c r="U48" s="64">
        <v>123.33334423640471</v>
      </c>
      <c r="V48" s="64">
        <v>284.81240450734589</v>
      </c>
      <c r="W48" s="64">
        <v>282.87961006525256</v>
      </c>
      <c r="X48" s="64">
        <v>64.874518455069733</v>
      </c>
      <c r="Y48" s="64">
        <v>94.488270597890974</v>
      </c>
      <c r="Z48" s="64">
        <v>74.521940964803136</v>
      </c>
      <c r="AA48" s="64">
        <v>301.12867035321693</v>
      </c>
      <c r="AB48" s="64">
        <v>25.971501633575802</v>
      </c>
      <c r="AC48" s="64">
        <v>77.691827617773924</v>
      </c>
      <c r="AD48" s="64">
        <v>965.07436560525639</v>
      </c>
      <c r="AE48" s="64">
        <v>204.18256110918708</v>
      </c>
      <c r="AF48" s="64">
        <v>1057.3574328128343</v>
      </c>
      <c r="AG48" s="64">
        <v>652.61330421929802</v>
      </c>
      <c r="AH48" s="64">
        <v>301.35837940931145</v>
      </c>
      <c r="AI48" s="64">
        <v>88.299805643782875</v>
      </c>
      <c r="AJ48" s="64">
        <v>97.073747830332508</v>
      </c>
      <c r="AK48" s="64">
        <v>210.08518057709492</v>
      </c>
      <c r="AL48" s="64">
        <v>71.981237964530678</v>
      </c>
      <c r="AM48" s="64">
        <v>380.04507132712149</v>
      </c>
      <c r="AN48" s="64">
        <v>99.141308476244816</v>
      </c>
      <c r="AO48" s="64">
        <v>95.655098154499157</v>
      </c>
      <c r="AP48" s="64">
        <v>257.84981390318825</v>
      </c>
      <c r="AQ48" s="64">
        <v>182.73624874091863</v>
      </c>
      <c r="AR48" s="64">
        <v>7838.0193972997849</v>
      </c>
      <c r="AS48" s="64">
        <v>937.47635123250257</v>
      </c>
      <c r="AT48" s="64">
        <v>1338.7097817521596</v>
      </c>
      <c r="AU48" s="64">
        <v>581.24297355048805</v>
      </c>
      <c r="AV48" s="64">
        <v>256.89205408126378</v>
      </c>
      <c r="AW48" s="64">
        <v>455.2267150973035</v>
      </c>
      <c r="AX48" s="64">
        <v>166.62813903899979</v>
      </c>
      <c r="AY48" s="64">
        <v>50.801037351653648</v>
      </c>
      <c r="AZ48" s="64">
        <v>118.65215065110336</v>
      </c>
      <c r="BA48" s="64">
        <v>84.7045675434629</v>
      </c>
      <c r="BB48" s="64">
        <v>344.70859280885685</v>
      </c>
      <c r="BC48" s="64">
        <v>64.828888963570805</v>
      </c>
      <c r="BD48" s="64">
        <v>91.487462384512924</v>
      </c>
      <c r="BE48" s="64">
        <v>183.18205112992456</v>
      </c>
      <c r="BF48" s="64">
        <v>657.85286757562676</v>
      </c>
      <c r="BG48" s="64">
        <v>104.65400180462218</v>
      </c>
      <c r="BH48" s="64">
        <v>282.6357672763819</v>
      </c>
      <c r="BI48" s="64">
        <v>105.88733532600162</v>
      </c>
      <c r="BJ48" s="64">
        <v>122.8277626917928</v>
      </c>
      <c r="BK48" s="64">
        <v>45.731833496439869</v>
      </c>
      <c r="BL48" s="64">
        <v>101.80078096423929</v>
      </c>
      <c r="BM48" s="64">
        <v>11.778655044274572</v>
      </c>
      <c r="BN48" s="64">
        <v>68.418149884892699</v>
      </c>
      <c r="BO48" s="64">
        <v>1.1588749469694423E-2</v>
      </c>
      <c r="BP48" s="64">
        <v>0</v>
      </c>
      <c r="BQ48" s="66">
        <v>22419.4766929371</v>
      </c>
      <c r="BR48" s="64">
        <v>5517.1995840790232</v>
      </c>
      <c r="BS48" s="64">
        <v>0</v>
      </c>
      <c r="BT48" s="64">
        <v>0.112612669216735</v>
      </c>
      <c r="BU48" s="67">
        <v>5517.3121967482402</v>
      </c>
      <c r="BV48" s="64">
        <v>48.942773871464233</v>
      </c>
      <c r="BW48" s="64">
        <v>-1.1219297456997606</v>
      </c>
      <c r="BX48" s="64">
        <v>-30.005374252950389</v>
      </c>
      <c r="BY48" s="67">
        <v>-31.127303998650149</v>
      </c>
      <c r="BZ48" s="67">
        <v>17.815469872814084</v>
      </c>
      <c r="CA48" s="64">
        <v>0</v>
      </c>
      <c r="CB48" s="64">
        <v>0</v>
      </c>
      <c r="CC48" s="64">
        <v>5623.0320462135442</v>
      </c>
      <c r="CD48" s="64">
        <v>0</v>
      </c>
      <c r="CE48" s="73">
        <v>5623.0320462135442</v>
      </c>
      <c r="CF48" s="73">
        <v>11158.159712834598</v>
      </c>
      <c r="CG48" s="74">
        <v>33577.6364057717</v>
      </c>
    </row>
    <row r="49" spans="1:85" ht="12.75" customHeight="1">
      <c r="A49" s="18">
        <v>42</v>
      </c>
      <c r="B49" s="27" t="s">
        <v>191</v>
      </c>
      <c r="C49" s="19" t="s">
        <v>84</v>
      </c>
      <c r="D49" s="64">
        <v>77.802888237120229</v>
      </c>
      <c r="E49" s="64">
        <v>2.7062194961436647</v>
      </c>
      <c r="F49" s="64">
        <v>6.2654189802835996</v>
      </c>
      <c r="G49" s="64">
        <v>6.3819912109380761</v>
      </c>
      <c r="H49" s="64">
        <v>106.98355456795727</v>
      </c>
      <c r="I49" s="64">
        <v>36.253909578741791</v>
      </c>
      <c r="J49" s="64">
        <v>13.856266384777244</v>
      </c>
      <c r="K49" s="64">
        <v>15.939643741125586</v>
      </c>
      <c r="L49" s="64">
        <v>9.5982490823381461</v>
      </c>
      <c r="M49" s="64">
        <v>13.641156050016798</v>
      </c>
      <c r="N49" s="64">
        <v>51.709289086345102</v>
      </c>
      <c r="O49" s="64">
        <v>15.027404236470321</v>
      </c>
      <c r="P49" s="64">
        <v>21.825090781585974</v>
      </c>
      <c r="Q49" s="64">
        <v>26.646845429457379</v>
      </c>
      <c r="R49" s="64">
        <v>20.394312230037698</v>
      </c>
      <c r="S49" s="64">
        <v>38.101384598809176</v>
      </c>
      <c r="T49" s="64">
        <v>14.862313622931422</v>
      </c>
      <c r="U49" s="64">
        <v>16.368815983313219</v>
      </c>
      <c r="V49" s="64">
        <v>40.618805790789366</v>
      </c>
      <c r="W49" s="64">
        <v>24.321874826485548</v>
      </c>
      <c r="X49" s="64">
        <v>15.757995816306634</v>
      </c>
      <c r="Y49" s="64">
        <v>21.2421926051375</v>
      </c>
      <c r="Z49" s="64">
        <v>14.398763277825083</v>
      </c>
      <c r="AA49" s="64">
        <v>44.818537419421418</v>
      </c>
      <c r="AB49" s="64">
        <v>5.0338821697266827</v>
      </c>
      <c r="AC49" s="64">
        <v>31.176683033346414</v>
      </c>
      <c r="AD49" s="64">
        <v>174.83644685597784</v>
      </c>
      <c r="AE49" s="64">
        <v>45.274955762577243</v>
      </c>
      <c r="AF49" s="64">
        <v>174.84773193929482</v>
      </c>
      <c r="AG49" s="64">
        <v>115.71559066551031</v>
      </c>
      <c r="AH49" s="64">
        <v>272.52710181266809</v>
      </c>
      <c r="AI49" s="64">
        <v>43.300314721019582</v>
      </c>
      <c r="AJ49" s="64">
        <v>36.845398135452285</v>
      </c>
      <c r="AK49" s="64">
        <v>74.799200522216751</v>
      </c>
      <c r="AL49" s="64">
        <v>5.8073735734267133</v>
      </c>
      <c r="AM49" s="64">
        <v>42.707390415595306</v>
      </c>
      <c r="AN49" s="64">
        <v>9.9756899783625066</v>
      </c>
      <c r="AO49" s="64">
        <v>8.5934257875205322</v>
      </c>
      <c r="AP49" s="64">
        <v>60.34483955697219</v>
      </c>
      <c r="AQ49" s="64">
        <v>28.088031027968025</v>
      </c>
      <c r="AR49" s="64">
        <v>224.78316690007142</v>
      </c>
      <c r="AS49" s="64">
        <v>4938.7331003833224</v>
      </c>
      <c r="AT49" s="64">
        <v>87.479799308167046</v>
      </c>
      <c r="AU49" s="64">
        <v>70.848296960373617</v>
      </c>
      <c r="AV49" s="64">
        <v>7.211543487086673</v>
      </c>
      <c r="AW49" s="64">
        <v>72.106721992706639</v>
      </c>
      <c r="AX49" s="64">
        <v>23.294159952461865</v>
      </c>
      <c r="AY49" s="64">
        <v>10.828870139787711</v>
      </c>
      <c r="AZ49" s="64">
        <v>9.9367169894134175</v>
      </c>
      <c r="BA49" s="64">
        <v>18.503328319012756</v>
      </c>
      <c r="BB49" s="64">
        <v>72.135720492969369</v>
      </c>
      <c r="BC49" s="64">
        <v>5.1831205795693194</v>
      </c>
      <c r="BD49" s="64">
        <v>14.014827340273603</v>
      </c>
      <c r="BE49" s="64">
        <v>53.593292457117002</v>
      </c>
      <c r="BF49" s="64">
        <v>72.104599063372902</v>
      </c>
      <c r="BG49" s="64">
        <v>39.262440149725322</v>
      </c>
      <c r="BH49" s="64">
        <v>44.744988539149126</v>
      </c>
      <c r="BI49" s="64">
        <v>17.634223777114752</v>
      </c>
      <c r="BJ49" s="64">
        <v>11.212529100209865</v>
      </c>
      <c r="BK49" s="64">
        <v>8.3529551183782118</v>
      </c>
      <c r="BL49" s="64">
        <v>14.227376764556807</v>
      </c>
      <c r="BM49" s="64">
        <v>2.8861362825979455</v>
      </c>
      <c r="BN49" s="64">
        <v>7.8911382016225744</v>
      </c>
      <c r="BO49" s="64">
        <v>0</v>
      </c>
      <c r="BP49" s="64">
        <v>0</v>
      </c>
      <c r="BQ49" s="66">
        <v>7612.3660312910542</v>
      </c>
      <c r="BR49" s="64">
        <v>2117.5457304746783</v>
      </c>
      <c r="BS49" s="64">
        <v>0</v>
      </c>
      <c r="BT49" s="64">
        <v>0</v>
      </c>
      <c r="BU49" s="67">
        <v>2117.5457304746783</v>
      </c>
      <c r="BV49" s="64">
        <v>0.64769391193544656</v>
      </c>
      <c r="BW49" s="64">
        <v>-9.9999965641472954E-8</v>
      </c>
      <c r="BX49" s="64">
        <v>0</v>
      </c>
      <c r="BY49" s="67">
        <v>-9.9999965641472954E-8</v>
      </c>
      <c r="BZ49" s="67">
        <v>0.64769381193548092</v>
      </c>
      <c r="CA49" s="64">
        <v>0</v>
      </c>
      <c r="CB49" s="64">
        <v>0</v>
      </c>
      <c r="CC49" s="64">
        <v>114.40264864230994</v>
      </c>
      <c r="CD49" s="64">
        <v>0</v>
      </c>
      <c r="CE49" s="73">
        <v>114.40264864230994</v>
      </c>
      <c r="CF49" s="73">
        <v>2232.5960729289236</v>
      </c>
      <c r="CG49" s="74">
        <v>9844.9621042199778</v>
      </c>
    </row>
    <row r="50" spans="1:85" ht="12.75" customHeight="1">
      <c r="A50" s="17">
        <v>43</v>
      </c>
      <c r="B50" s="27" t="s">
        <v>192</v>
      </c>
      <c r="C50" s="19" t="s">
        <v>85</v>
      </c>
      <c r="D50" s="64">
        <v>7.1624362873634855</v>
      </c>
      <c r="E50" s="64">
        <v>0.68286497759417675</v>
      </c>
      <c r="F50" s="64">
        <v>0.16272952720650879</v>
      </c>
      <c r="G50" s="64">
        <v>1.2300019448483008</v>
      </c>
      <c r="H50" s="64">
        <v>20.098173562444885</v>
      </c>
      <c r="I50" s="64">
        <v>3.9048525032993044</v>
      </c>
      <c r="J50" s="64">
        <v>1.1738461478119364</v>
      </c>
      <c r="K50" s="64">
        <v>2.2623765525287771</v>
      </c>
      <c r="L50" s="64">
        <v>1.7616433910096763</v>
      </c>
      <c r="M50" s="64">
        <v>6.859249267893162</v>
      </c>
      <c r="N50" s="64">
        <v>10.762879022593609</v>
      </c>
      <c r="O50" s="64">
        <v>2.8803531140306537</v>
      </c>
      <c r="P50" s="64">
        <v>5.8876607264735945</v>
      </c>
      <c r="Q50" s="64">
        <v>3.8122292462715595</v>
      </c>
      <c r="R50" s="64">
        <v>4.4720783236601767</v>
      </c>
      <c r="S50" s="64">
        <v>5.2910166870294342</v>
      </c>
      <c r="T50" s="64">
        <v>4.1249767057690478</v>
      </c>
      <c r="U50" s="64">
        <v>2.2361148634850183</v>
      </c>
      <c r="V50" s="64">
        <v>6.7052576900025231</v>
      </c>
      <c r="W50" s="64">
        <v>6.5688864266601286</v>
      </c>
      <c r="X50" s="64">
        <v>0.90523020419709788</v>
      </c>
      <c r="Y50" s="64">
        <v>1.7575175204870002</v>
      </c>
      <c r="Z50" s="64">
        <v>1.6412187962549152</v>
      </c>
      <c r="AA50" s="64">
        <v>10.383911268410161</v>
      </c>
      <c r="AB50" s="64">
        <v>0.97501668341245862</v>
      </c>
      <c r="AC50" s="64">
        <v>2.7877353030536023</v>
      </c>
      <c r="AD50" s="64">
        <v>40.389658498818562</v>
      </c>
      <c r="AE50" s="64">
        <v>7.8811292113039269</v>
      </c>
      <c r="AF50" s="64">
        <v>51.33484196618673</v>
      </c>
      <c r="AG50" s="64">
        <v>15.164893405511091</v>
      </c>
      <c r="AH50" s="64">
        <v>7.8727561826216981</v>
      </c>
      <c r="AI50" s="64">
        <v>1.4289647684129647</v>
      </c>
      <c r="AJ50" s="64">
        <v>1.7892795929628544</v>
      </c>
      <c r="AK50" s="64">
        <v>7.40197801002655</v>
      </c>
      <c r="AL50" s="64">
        <v>2.8405867814065577</v>
      </c>
      <c r="AM50" s="64">
        <v>11.537864089717704</v>
      </c>
      <c r="AN50" s="64">
        <v>1.3167039479701854</v>
      </c>
      <c r="AO50" s="64">
        <v>1.6715081836654861</v>
      </c>
      <c r="AP50" s="64">
        <v>11.53741058407233</v>
      </c>
      <c r="AQ50" s="64">
        <v>14.121139367876969</v>
      </c>
      <c r="AR50" s="64">
        <v>3113.7979157591708</v>
      </c>
      <c r="AS50" s="64">
        <v>716.17603163391902</v>
      </c>
      <c r="AT50" s="64">
        <v>545.55930217508194</v>
      </c>
      <c r="AU50" s="64">
        <v>3.1222153406151159</v>
      </c>
      <c r="AV50" s="64">
        <v>2.3264845594481668E-3</v>
      </c>
      <c r="AW50" s="64">
        <v>32.726393093484518</v>
      </c>
      <c r="AX50" s="64">
        <v>4.0386684310707563</v>
      </c>
      <c r="AY50" s="64">
        <v>1.0309343563166309</v>
      </c>
      <c r="AZ50" s="64">
        <v>2.7970217702853</v>
      </c>
      <c r="BA50" s="64">
        <v>1.3981126462120024</v>
      </c>
      <c r="BB50" s="64">
        <v>11.696008880769785</v>
      </c>
      <c r="BC50" s="64">
        <v>1.59683182957958</v>
      </c>
      <c r="BD50" s="64">
        <v>1.7173127691596628</v>
      </c>
      <c r="BE50" s="64">
        <v>5.3400062883690982</v>
      </c>
      <c r="BF50" s="64">
        <v>5.6306138913068216</v>
      </c>
      <c r="BG50" s="64">
        <v>2.4141130702253264</v>
      </c>
      <c r="BH50" s="64">
        <v>13.249881228051228</v>
      </c>
      <c r="BI50" s="64">
        <v>2.320721272931106</v>
      </c>
      <c r="BJ50" s="64">
        <v>1.3519367192270098</v>
      </c>
      <c r="BK50" s="64">
        <v>0.51157424300151066</v>
      </c>
      <c r="BL50" s="64">
        <v>2.0492740238194278</v>
      </c>
      <c r="BM50" s="64">
        <v>0.50608276885779535</v>
      </c>
      <c r="BN50" s="64">
        <v>1.8146209189033931</v>
      </c>
      <c r="BO50" s="64">
        <v>0</v>
      </c>
      <c r="BP50" s="64">
        <v>0</v>
      </c>
      <c r="BQ50" s="66">
        <v>4763.6268709292626</v>
      </c>
      <c r="BR50" s="64">
        <v>125.37904749849815</v>
      </c>
      <c r="BS50" s="64">
        <v>0</v>
      </c>
      <c r="BT50" s="64">
        <v>9.3859000422787872E-3</v>
      </c>
      <c r="BU50" s="67">
        <v>125.38843339854043</v>
      </c>
      <c r="BV50" s="64">
        <v>1.2443539615001893E-3</v>
      </c>
      <c r="BW50" s="64">
        <v>1.3137655732651596</v>
      </c>
      <c r="BX50" s="64">
        <v>-0.95077656480080952</v>
      </c>
      <c r="BY50" s="67">
        <v>0.36298900846435012</v>
      </c>
      <c r="BZ50" s="67">
        <v>0.3642333624258503</v>
      </c>
      <c r="CA50" s="64">
        <v>0</v>
      </c>
      <c r="CB50" s="64">
        <v>0</v>
      </c>
      <c r="CC50" s="64">
        <v>224.63674105994556</v>
      </c>
      <c r="CD50" s="64">
        <v>0</v>
      </c>
      <c r="CE50" s="73">
        <v>224.63674105994556</v>
      </c>
      <c r="CF50" s="73">
        <v>350.38940782091186</v>
      </c>
      <c r="CG50" s="74">
        <v>5114.016278750174</v>
      </c>
    </row>
    <row r="51" spans="1:85" ht="12.75" customHeight="1">
      <c r="A51" s="18">
        <v>44</v>
      </c>
      <c r="B51" s="27" t="s">
        <v>375</v>
      </c>
      <c r="C51" s="19" t="s">
        <v>378</v>
      </c>
      <c r="D51" s="64">
        <v>2.6305405977689662</v>
      </c>
      <c r="E51" s="64">
        <v>8.5256473584117212E-2</v>
      </c>
      <c r="F51" s="64">
        <v>0.28660092326230951</v>
      </c>
      <c r="G51" s="64">
        <v>0.74837732809840096</v>
      </c>
      <c r="H51" s="64">
        <v>7.4212082850518097</v>
      </c>
      <c r="I51" s="64">
        <v>6.1144205916639409</v>
      </c>
      <c r="J51" s="64">
        <v>1.5427767450240706</v>
      </c>
      <c r="K51" s="64">
        <v>0.53232643465742191</v>
      </c>
      <c r="L51" s="64">
        <v>0.96147632219928714</v>
      </c>
      <c r="M51" s="64">
        <v>9.6271265091222899E-2</v>
      </c>
      <c r="N51" s="64">
        <v>6.9932399444851576</v>
      </c>
      <c r="O51" s="64">
        <v>5.1564652494683321</v>
      </c>
      <c r="P51" s="64">
        <v>2.1268974734525936</v>
      </c>
      <c r="Q51" s="64">
        <v>1.9203375940211822</v>
      </c>
      <c r="R51" s="64">
        <v>2.4655659918184667</v>
      </c>
      <c r="S51" s="64">
        <v>7.0652916803849459</v>
      </c>
      <c r="T51" s="64">
        <v>4.1737917242563167</v>
      </c>
      <c r="U51" s="64">
        <v>2.686592917928365</v>
      </c>
      <c r="V51" s="64">
        <v>6.2980032433883073</v>
      </c>
      <c r="W51" s="64">
        <v>4.673027784113458</v>
      </c>
      <c r="X51" s="64">
        <v>2.8202212662518065</v>
      </c>
      <c r="Y51" s="64">
        <v>2.5289329086814378</v>
      </c>
      <c r="Z51" s="64">
        <v>1.8272281568645297</v>
      </c>
      <c r="AA51" s="64">
        <v>21.990334200084057</v>
      </c>
      <c r="AB51" s="64">
        <v>0.88772361552169821</v>
      </c>
      <c r="AC51" s="64">
        <v>2.5594296868798652</v>
      </c>
      <c r="AD51" s="64">
        <v>59.725298726773723</v>
      </c>
      <c r="AE51" s="64">
        <v>18.735783896844037</v>
      </c>
      <c r="AF51" s="64">
        <v>35.436228032838748</v>
      </c>
      <c r="AG51" s="64">
        <v>38.670738323005814</v>
      </c>
      <c r="AH51" s="64">
        <v>41.136806466014121</v>
      </c>
      <c r="AI51" s="64">
        <v>0.36022168748963757</v>
      </c>
      <c r="AJ51" s="64">
        <v>1.6907916708626203</v>
      </c>
      <c r="AK51" s="64">
        <v>16.732656494570357</v>
      </c>
      <c r="AL51" s="64">
        <v>1.8538533147526475</v>
      </c>
      <c r="AM51" s="64">
        <v>28.544579699585913</v>
      </c>
      <c r="AN51" s="64">
        <v>2.3624656037161991</v>
      </c>
      <c r="AO51" s="64">
        <v>3.5644258147236005</v>
      </c>
      <c r="AP51" s="64">
        <v>24.709176701313694</v>
      </c>
      <c r="AQ51" s="64">
        <v>15.041486121799208</v>
      </c>
      <c r="AR51" s="64">
        <v>2.7932057676357172</v>
      </c>
      <c r="AS51" s="64">
        <v>2.2670373165311246</v>
      </c>
      <c r="AT51" s="64">
        <v>7.7486860825491863</v>
      </c>
      <c r="AU51" s="64">
        <v>282.50293352258734</v>
      </c>
      <c r="AV51" s="64">
        <v>0.37687487730344654</v>
      </c>
      <c r="AW51" s="64">
        <v>16.316313715062858</v>
      </c>
      <c r="AX51" s="64">
        <v>6.5467410460276234</v>
      </c>
      <c r="AY51" s="64">
        <v>2.9413946718876369</v>
      </c>
      <c r="AZ51" s="64">
        <v>1.7495572798533114</v>
      </c>
      <c r="BA51" s="64">
        <v>8.4667723478096963</v>
      </c>
      <c r="BB51" s="64">
        <v>7.6564053618820207</v>
      </c>
      <c r="BC51" s="64">
        <v>0.98140035655249402</v>
      </c>
      <c r="BD51" s="64">
        <v>1.7532431795457915</v>
      </c>
      <c r="BE51" s="64">
        <v>21.394944178644863</v>
      </c>
      <c r="BF51" s="64">
        <v>14.261299939500427</v>
      </c>
      <c r="BG51" s="64">
        <v>0.69550046877978178</v>
      </c>
      <c r="BH51" s="64">
        <v>13.224450803349725</v>
      </c>
      <c r="BI51" s="64">
        <v>1.1651231664801316</v>
      </c>
      <c r="BJ51" s="64">
        <v>4.0425230968510171</v>
      </c>
      <c r="BK51" s="64">
        <v>1.996366490256966</v>
      </c>
      <c r="BL51" s="64">
        <v>0.28813312587164924</v>
      </c>
      <c r="BM51" s="64">
        <v>1.7106252011618539</v>
      </c>
      <c r="BN51" s="64">
        <v>13.961148034448591</v>
      </c>
      <c r="BO51" s="64">
        <v>0</v>
      </c>
      <c r="BP51" s="64">
        <v>0</v>
      </c>
      <c r="BQ51" s="66">
        <v>799.99753098886572</v>
      </c>
      <c r="BR51" s="64">
        <v>28.730262274770794</v>
      </c>
      <c r="BS51" s="64">
        <v>0</v>
      </c>
      <c r="BT51" s="64">
        <v>4.6216457408748461E-2</v>
      </c>
      <c r="BU51" s="67">
        <v>28.776478732179541</v>
      </c>
      <c r="BV51" s="64">
        <v>2.2780826138018706</v>
      </c>
      <c r="BW51" s="64">
        <v>0</v>
      </c>
      <c r="BX51" s="64">
        <v>1.9957775600052119</v>
      </c>
      <c r="BY51" s="67">
        <v>1.9957775600052119</v>
      </c>
      <c r="BZ51" s="67">
        <v>4.2738601738070825</v>
      </c>
      <c r="CA51" s="64">
        <v>0</v>
      </c>
      <c r="CB51" s="64">
        <v>0</v>
      </c>
      <c r="CC51" s="64">
        <v>1.8496740257847977E-2</v>
      </c>
      <c r="CD51" s="64">
        <v>0</v>
      </c>
      <c r="CE51" s="73">
        <v>1.8496740257847977E-2</v>
      </c>
      <c r="CF51" s="73">
        <v>33.068835646244466</v>
      </c>
      <c r="CG51" s="74">
        <v>833.06636663511017</v>
      </c>
    </row>
    <row r="52" spans="1:85" ht="12.75" customHeight="1">
      <c r="A52" s="18">
        <v>45</v>
      </c>
      <c r="B52" s="27" t="s">
        <v>193</v>
      </c>
      <c r="C52" s="19" t="s">
        <v>86</v>
      </c>
      <c r="D52" s="64">
        <v>0</v>
      </c>
      <c r="E52" s="64">
        <v>0</v>
      </c>
      <c r="F52" s="64">
        <v>0</v>
      </c>
      <c r="G52" s="64">
        <v>0</v>
      </c>
      <c r="H52" s="64">
        <v>0</v>
      </c>
      <c r="I52" s="64">
        <v>0</v>
      </c>
      <c r="J52" s="64">
        <v>0</v>
      </c>
      <c r="K52" s="64">
        <v>0</v>
      </c>
      <c r="L52" s="64">
        <v>0</v>
      </c>
      <c r="M52" s="64">
        <v>0</v>
      </c>
      <c r="N52" s="64">
        <v>0</v>
      </c>
      <c r="O52" s="64">
        <v>0</v>
      </c>
      <c r="P52" s="64">
        <v>0</v>
      </c>
      <c r="Q52" s="64">
        <v>0</v>
      </c>
      <c r="R52" s="64">
        <v>0</v>
      </c>
      <c r="S52" s="64">
        <v>0</v>
      </c>
      <c r="T52" s="64">
        <v>0</v>
      </c>
      <c r="U52" s="64">
        <v>0</v>
      </c>
      <c r="V52" s="64">
        <v>0</v>
      </c>
      <c r="W52" s="64">
        <v>0</v>
      </c>
      <c r="X52" s="64">
        <v>0</v>
      </c>
      <c r="Y52" s="64">
        <v>0</v>
      </c>
      <c r="Z52" s="64">
        <v>0</v>
      </c>
      <c r="AA52" s="64">
        <v>0</v>
      </c>
      <c r="AB52" s="64">
        <v>0</v>
      </c>
      <c r="AC52" s="64">
        <v>0</v>
      </c>
      <c r="AD52" s="64">
        <v>0</v>
      </c>
      <c r="AE52" s="64">
        <v>0</v>
      </c>
      <c r="AF52" s="64">
        <v>0</v>
      </c>
      <c r="AG52" s="64">
        <v>0</v>
      </c>
      <c r="AH52" s="64">
        <v>0</v>
      </c>
      <c r="AI52" s="64">
        <v>0</v>
      </c>
      <c r="AJ52" s="64">
        <v>0</v>
      </c>
      <c r="AK52" s="64">
        <v>0</v>
      </c>
      <c r="AL52" s="64">
        <v>0</v>
      </c>
      <c r="AM52" s="64">
        <v>0</v>
      </c>
      <c r="AN52" s="64">
        <v>0</v>
      </c>
      <c r="AO52" s="64">
        <v>0</v>
      </c>
      <c r="AP52" s="64">
        <v>0</v>
      </c>
      <c r="AQ52" s="64">
        <v>0</v>
      </c>
      <c r="AR52" s="64">
        <v>0</v>
      </c>
      <c r="AS52" s="64">
        <v>0</v>
      </c>
      <c r="AT52" s="64">
        <v>0</v>
      </c>
      <c r="AU52" s="64">
        <v>0</v>
      </c>
      <c r="AV52" s="64">
        <v>0</v>
      </c>
      <c r="AW52" s="64">
        <v>0</v>
      </c>
      <c r="AX52" s="64">
        <v>0</v>
      </c>
      <c r="AY52" s="64">
        <v>0</v>
      </c>
      <c r="AZ52" s="64">
        <v>0</v>
      </c>
      <c r="BA52" s="64">
        <v>0</v>
      </c>
      <c r="BB52" s="64">
        <v>0</v>
      </c>
      <c r="BC52" s="64">
        <v>0</v>
      </c>
      <c r="BD52" s="64">
        <v>0</v>
      </c>
      <c r="BE52" s="64">
        <v>0</v>
      </c>
      <c r="BF52" s="64">
        <v>0</v>
      </c>
      <c r="BG52" s="64">
        <v>0</v>
      </c>
      <c r="BH52" s="64">
        <v>0</v>
      </c>
      <c r="BI52" s="64">
        <v>0</v>
      </c>
      <c r="BJ52" s="64">
        <v>0</v>
      </c>
      <c r="BK52" s="64">
        <v>0</v>
      </c>
      <c r="BL52" s="64">
        <v>0</v>
      </c>
      <c r="BM52" s="64">
        <v>0</v>
      </c>
      <c r="BN52" s="64">
        <v>0</v>
      </c>
      <c r="BO52" s="64">
        <v>0</v>
      </c>
      <c r="BP52" s="64">
        <v>0</v>
      </c>
      <c r="BQ52" s="66">
        <v>0</v>
      </c>
      <c r="BR52" s="64">
        <v>0</v>
      </c>
      <c r="BS52" s="64">
        <v>0</v>
      </c>
      <c r="BT52" s="64">
        <v>0</v>
      </c>
      <c r="BU52" s="67">
        <v>0</v>
      </c>
      <c r="BV52" s="64">
        <v>0</v>
      </c>
      <c r="BW52" s="64">
        <v>5.7841890193940319E-3</v>
      </c>
      <c r="BX52" s="64">
        <v>2.5895881478980375E-2</v>
      </c>
      <c r="BY52" s="67">
        <v>3.1680070498374409E-2</v>
      </c>
      <c r="BZ52" s="67">
        <v>3.1680070498374409E-2</v>
      </c>
      <c r="CA52" s="64">
        <v>0</v>
      </c>
      <c r="CB52" s="64">
        <v>0</v>
      </c>
      <c r="CC52" s="64">
        <v>0</v>
      </c>
      <c r="CD52" s="64">
        <v>0</v>
      </c>
      <c r="CE52" s="73">
        <v>0</v>
      </c>
      <c r="CF52" s="73">
        <v>3.1680070498374409E-2</v>
      </c>
      <c r="CG52" s="74">
        <v>3.1680070498374409E-2</v>
      </c>
    </row>
    <row r="53" spans="1:85" ht="12.75" customHeight="1">
      <c r="A53" s="17">
        <v>46</v>
      </c>
      <c r="B53" s="27" t="s">
        <v>194</v>
      </c>
      <c r="C53" s="19" t="s">
        <v>87</v>
      </c>
      <c r="D53" s="64">
        <v>55.604418512628982</v>
      </c>
      <c r="E53" s="64">
        <v>4.2931428696205529</v>
      </c>
      <c r="F53" s="64">
        <v>3.8834015096515628</v>
      </c>
      <c r="G53" s="64">
        <v>79.878011051053292</v>
      </c>
      <c r="H53" s="64">
        <v>998.91139349750574</v>
      </c>
      <c r="I53" s="64">
        <v>136.85914939160341</v>
      </c>
      <c r="J53" s="64">
        <v>57.533945151922005</v>
      </c>
      <c r="K53" s="64">
        <v>110.39833509131999</v>
      </c>
      <c r="L53" s="64">
        <v>91.237114993610177</v>
      </c>
      <c r="M53" s="64">
        <v>260.38908113076678</v>
      </c>
      <c r="N53" s="64">
        <v>459.4301953937408</v>
      </c>
      <c r="O53" s="64">
        <v>189.57168486455291</v>
      </c>
      <c r="P53" s="64">
        <v>205.3941497248239</v>
      </c>
      <c r="Q53" s="64">
        <v>181.86276465613852</v>
      </c>
      <c r="R53" s="64">
        <v>224.15239148838873</v>
      </c>
      <c r="S53" s="64">
        <v>236.72496870365435</v>
      </c>
      <c r="T53" s="64">
        <v>517.62504054901774</v>
      </c>
      <c r="U53" s="64">
        <v>395.47254318143814</v>
      </c>
      <c r="V53" s="64">
        <v>863.28097868560917</v>
      </c>
      <c r="W53" s="64">
        <v>738.59434477788773</v>
      </c>
      <c r="X53" s="64">
        <v>100.02082251961883</v>
      </c>
      <c r="Y53" s="64">
        <v>117.32758377894726</v>
      </c>
      <c r="Z53" s="64">
        <v>169.45957091846992</v>
      </c>
      <c r="AA53" s="64">
        <v>433.54099062501382</v>
      </c>
      <c r="AB53" s="64">
        <v>24.67973047522505</v>
      </c>
      <c r="AC53" s="64">
        <v>100.83725137649935</v>
      </c>
      <c r="AD53" s="64">
        <v>772.53698765014633</v>
      </c>
      <c r="AE53" s="64">
        <v>251.67352150113902</v>
      </c>
      <c r="AF53" s="64">
        <v>2425.6613130639889</v>
      </c>
      <c r="AG53" s="64">
        <v>967.48005925583493</v>
      </c>
      <c r="AH53" s="64">
        <v>232.84694023350156</v>
      </c>
      <c r="AI53" s="64">
        <v>111.3943315541261</v>
      </c>
      <c r="AJ53" s="64">
        <v>72.118599954126225</v>
      </c>
      <c r="AK53" s="64">
        <v>255.72519161224642</v>
      </c>
      <c r="AL53" s="64">
        <v>76.320237841621761</v>
      </c>
      <c r="AM53" s="64">
        <v>294.3027233599891</v>
      </c>
      <c r="AN53" s="64">
        <v>155.23240106516357</v>
      </c>
      <c r="AO53" s="64">
        <v>130.48098357336337</v>
      </c>
      <c r="AP53" s="64">
        <v>307.64702525753597</v>
      </c>
      <c r="AQ53" s="64">
        <v>422.71469459784038</v>
      </c>
      <c r="AR53" s="64">
        <v>1584.2719847252067</v>
      </c>
      <c r="AS53" s="64">
        <v>776.18922463771264</v>
      </c>
      <c r="AT53" s="64">
        <v>211.81504051871889</v>
      </c>
      <c r="AU53" s="64">
        <v>2365.3804194721465</v>
      </c>
      <c r="AV53" s="64">
        <v>19.579918235986476</v>
      </c>
      <c r="AW53" s="64">
        <v>7034.2035165610287</v>
      </c>
      <c r="AX53" s="64">
        <v>1509.0738439813638</v>
      </c>
      <c r="AY53" s="64">
        <v>89.11369505641855</v>
      </c>
      <c r="AZ53" s="64">
        <v>534.67977323004561</v>
      </c>
      <c r="BA53" s="64">
        <v>267.98923973332637</v>
      </c>
      <c r="BB53" s="64">
        <v>178.14847538343318</v>
      </c>
      <c r="BC53" s="64">
        <v>119.78750680567335</v>
      </c>
      <c r="BD53" s="64">
        <v>75.546705024312487</v>
      </c>
      <c r="BE53" s="64">
        <v>1374.969122901098</v>
      </c>
      <c r="BF53" s="64">
        <v>494.98538052128924</v>
      </c>
      <c r="BG53" s="64">
        <v>102.45846466773681</v>
      </c>
      <c r="BH53" s="64">
        <v>204.07531456626086</v>
      </c>
      <c r="BI53" s="64">
        <v>87.303806138755434</v>
      </c>
      <c r="BJ53" s="64">
        <v>127.13162382604783</v>
      </c>
      <c r="BK53" s="64">
        <v>55.469170331260031</v>
      </c>
      <c r="BL53" s="64">
        <v>140.34390986570949</v>
      </c>
      <c r="BM53" s="64">
        <v>21.279489297494656</v>
      </c>
      <c r="BN53" s="64">
        <v>51.49987322291792</v>
      </c>
      <c r="BO53" s="64">
        <v>0</v>
      </c>
      <c r="BP53" s="64">
        <v>0</v>
      </c>
      <c r="BQ53" s="66">
        <v>30658.393514143278</v>
      </c>
      <c r="BR53" s="64">
        <v>859.09416029463182</v>
      </c>
      <c r="BS53" s="64">
        <v>0.6001287989446239</v>
      </c>
      <c r="BT53" s="64">
        <v>23.698641689641697</v>
      </c>
      <c r="BU53" s="67">
        <v>883.39293078321816</v>
      </c>
      <c r="BV53" s="64">
        <v>1199.508812175714</v>
      </c>
      <c r="BW53" s="64">
        <v>0.12258849279978039</v>
      </c>
      <c r="BX53" s="64">
        <v>183.42038834491223</v>
      </c>
      <c r="BY53" s="67">
        <v>183.54297683771202</v>
      </c>
      <c r="BZ53" s="67">
        <v>1383.0517890134261</v>
      </c>
      <c r="CA53" s="64">
        <v>0</v>
      </c>
      <c r="CB53" s="64">
        <v>0</v>
      </c>
      <c r="CC53" s="64">
        <v>2585.9857128427166</v>
      </c>
      <c r="CD53" s="64">
        <v>0</v>
      </c>
      <c r="CE53" s="73">
        <v>2585.9857128427166</v>
      </c>
      <c r="CF53" s="73">
        <v>4852.4304326393612</v>
      </c>
      <c r="CG53" s="74">
        <v>35510.823946782635</v>
      </c>
    </row>
    <row r="54" spans="1:85" ht="12.75" customHeight="1">
      <c r="A54" s="18">
        <v>47</v>
      </c>
      <c r="B54" s="27" t="s">
        <v>195</v>
      </c>
      <c r="C54" s="19" t="s">
        <v>88</v>
      </c>
      <c r="D54" s="64">
        <v>42.175957893828446</v>
      </c>
      <c r="E54" s="64">
        <v>2.9994952597350841</v>
      </c>
      <c r="F54" s="64">
        <v>0.1505373911382904</v>
      </c>
      <c r="G54" s="64">
        <v>39.657251681509301</v>
      </c>
      <c r="H54" s="64">
        <v>159.21993281947726</v>
      </c>
      <c r="I54" s="64">
        <v>42.330685006792834</v>
      </c>
      <c r="J54" s="64">
        <v>28.791341789518878</v>
      </c>
      <c r="K54" s="64">
        <v>48.338541356960086</v>
      </c>
      <c r="L54" s="64">
        <v>12.728262215917697</v>
      </c>
      <c r="M54" s="64">
        <v>69.730724014119957</v>
      </c>
      <c r="N54" s="64">
        <v>225.56326291968514</v>
      </c>
      <c r="O54" s="64">
        <v>80.817791832542653</v>
      </c>
      <c r="P54" s="64">
        <v>117.57563518692363</v>
      </c>
      <c r="Q54" s="64">
        <v>123.1487872383788</v>
      </c>
      <c r="R54" s="64">
        <v>115.96662545057553</v>
      </c>
      <c r="S54" s="64">
        <v>173.81953336685598</v>
      </c>
      <c r="T54" s="64">
        <v>141.27696233358495</v>
      </c>
      <c r="U54" s="64">
        <v>213.82917099084571</v>
      </c>
      <c r="V54" s="64">
        <v>241.5971384222884</v>
      </c>
      <c r="W54" s="64">
        <v>290.88003086392121</v>
      </c>
      <c r="X54" s="64">
        <v>139.45433216339018</v>
      </c>
      <c r="Y54" s="64">
        <v>31.466962364183171</v>
      </c>
      <c r="Z54" s="64">
        <v>88.09516749116969</v>
      </c>
      <c r="AA54" s="64">
        <v>280.07405736347215</v>
      </c>
      <c r="AB54" s="64">
        <v>41.073273794102008</v>
      </c>
      <c r="AC54" s="64">
        <v>296.53257798739804</v>
      </c>
      <c r="AD54" s="64">
        <v>1301.6764426369846</v>
      </c>
      <c r="AE54" s="64">
        <v>48.647231295431389</v>
      </c>
      <c r="AF54" s="64">
        <v>260.65588634008907</v>
      </c>
      <c r="AG54" s="64">
        <v>142.7403108807072</v>
      </c>
      <c r="AH54" s="64">
        <v>193.71961805317042</v>
      </c>
      <c r="AI54" s="64">
        <v>21.754883298855191</v>
      </c>
      <c r="AJ54" s="64">
        <v>28.856135018481091</v>
      </c>
      <c r="AK54" s="64">
        <v>185.7153392425376</v>
      </c>
      <c r="AL54" s="64">
        <v>12.888685205270678</v>
      </c>
      <c r="AM54" s="64">
        <v>67.710137308510824</v>
      </c>
      <c r="AN54" s="64">
        <v>35.169282678790339</v>
      </c>
      <c r="AO54" s="64">
        <v>32.567649433942925</v>
      </c>
      <c r="AP54" s="64">
        <v>105.42723480512247</v>
      </c>
      <c r="AQ54" s="64">
        <v>160.14629846176865</v>
      </c>
      <c r="AR54" s="64">
        <v>105.49054675207238</v>
      </c>
      <c r="AS54" s="64">
        <v>59.297861211471165</v>
      </c>
      <c r="AT54" s="64">
        <v>44.6197118717702</v>
      </c>
      <c r="AU54" s="64">
        <v>332.84637302342594</v>
      </c>
      <c r="AV54" s="64">
        <v>4.6906049457327894</v>
      </c>
      <c r="AW54" s="64">
        <v>306.18458984739715</v>
      </c>
      <c r="AX54" s="64">
        <v>2028.856291343599</v>
      </c>
      <c r="AY54" s="64">
        <v>110.31602800163667</v>
      </c>
      <c r="AZ54" s="64">
        <v>58.130562290621562</v>
      </c>
      <c r="BA54" s="64">
        <v>50.938481738723247</v>
      </c>
      <c r="BB54" s="64">
        <v>117.94452115625218</v>
      </c>
      <c r="BC54" s="64">
        <v>25.673881980003038</v>
      </c>
      <c r="BD54" s="64">
        <v>8.2909192380421501</v>
      </c>
      <c r="BE54" s="64">
        <v>206.98556691743329</v>
      </c>
      <c r="BF54" s="64">
        <v>395.24963287415602</v>
      </c>
      <c r="BG54" s="64">
        <v>57.928075036896416</v>
      </c>
      <c r="BH54" s="64">
        <v>55.034886073819123</v>
      </c>
      <c r="BI54" s="64">
        <v>35.863768594642409</v>
      </c>
      <c r="BJ54" s="64">
        <v>32.80962078075904</v>
      </c>
      <c r="BK54" s="64">
        <v>23.405970182765991</v>
      </c>
      <c r="BL54" s="64">
        <v>38.149891031891599</v>
      </c>
      <c r="BM54" s="64">
        <v>7.9274253509812214</v>
      </c>
      <c r="BN54" s="64">
        <v>20.480363684999809</v>
      </c>
      <c r="BO54" s="64">
        <v>0</v>
      </c>
      <c r="BP54" s="64">
        <v>0</v>
      </c>
      <c r="BQ54" s="66">
        <v>9772.0847477870739</v>
      </c>
      <c r="BR54" s="64">
        <v>319.26209522397977</v>
      </c>
      <c r="BS54" s="64">
        <v>1.674623767855149E-2</v>
      </c>
      <c r="BT54" s="64">
        <v>13.346271797656545</v>
      </c>
      <c r="BU54" s="67">
        <v>332.62511325931484</v>
      </c>
      <c r="BV54" s="64">
        <v>2725.7655782634406</v>
      </c>
      <c r="BW54" s="64">
        <v>0</v>
      </c>
      <c r="BX54" s="64">
        <v>0.27120746648319771</v>
      </c>
      <c r="BY54" s="67">
        <v>0.27120746648319771</v>
      </c>
      <c r="BZ54" s="67">
        <v>2726.0367857299238</v>
      </c>
      <c r="CA54" s="64">
        <v>0</v>
      </c>
      <c r="CB54" s="64">
        <v>0</v>
      </c>
      <c r="CC54" s="64">
        <v>240.44044846957027</v>
      </c>
      <c r="CD54" s="64">
        <v>0</v>
      </c>
      <c r="CE54" s="73">
        <v>240.44044846957027</v>
      </c>
      <c r="CF54" s="73">
        <v>3299.1023474588087</v>
      </c>
      <c r="CG54" s="74">
        <v>13071.187095245883</v>
      </c>
    </row>
    <row r="55" spans="1:85" ht="12.75" customHeight="1">
      <c r="A55" s="18">
        <v>48</v>
      </c>
      <c r="B55" s="27" t="s">
        <v>196</v>
      </c>
      <c r="C55" s="19" t="s">
        <v>89</v>
      </c>
      <c r="D55" s="64">
        <v>35.744161683122734</v>
      </c>
      <c r="E55" s="64">
        <v>0.87013762761704949</v>
      </c>
      <c r="F55" s="64">
        <v>0.61851302600130509</v>
      </c>
      <c r="G55" s="64">
        <v>13.564743060488668</v>
      </c>
      <c r="H55" s="64">
        <v>154.39068177883362</v>
      </c>
      <c r="I55" s="64">
        <v>40.53700715854292</v>
      </c>
      <c r="J55" s="64">
        <v>5.7496170326809368</v>
      </c>
      <c r="K55" s="64">
        <v>20.99485498014695</v>
      </c>
      <c r="L55" s="64">
        <v>8.9765171753549531</v>
      </c>
      <c r="M55" s="64">
        <v>97.166668225278059</v>
      </c>
      <c r="N55" s="64">
        <v>598.64000995189247</v>
      </c>
      <c r="O55" s="64">
        <v>1122.3500264688853</v>
      </c>
      <c r="P55" s="64">
        <v>182.06732530358482</v>
      </c>
      <c r="Q55" s="64">
        <v>118.56616852118847</v>
      </c>
      <c r="R55" s="64">
        <v>115.78002582676008</v>
      </c>
      <c r="S55" s="64">
        <v>82.266890490630317</v>
      </c>
      <c r="T55" s="64">
        <v>1741.2530192768911</v>
      </c>
      <c r="U55" s="64">
        <v>463.80720131220357</v>
      </c>
      <c r="V55" s="64">
        <v>308.21725261310729</v>
      </c>
      <c r="W55" s="64">
        <v>1017.5983999758605</v>
      </c>
      <c r="X55" s="64">
        <v>461.4604036381341</v>
      </c>
      <c r="Y55" s="64">
        <v>81.289050328710317</v>
      </c>
      <c r="Z55" s="64">
        <v>148.97411542948493</v>
      </c>
      <c r="AA55" s="64">
        <v>43.760159746776026</v>
      </c>
      <c r="AB55" s="64">
        <v>4.8696015083681345</v>
      </c>
      <c r="AC55" s="64">
        <v>36.157629270430299</v>
      </c>
      <c r="AD55" s="64">
        <v>60.924738914905817</v>
      </c>
      <c r="AE55" s="64">
        <v>10.342530063481249</v>
      </c>
      <c r="AF55" s="64">
        <v>207.47861925813277</v>
      </c>
      <c r="AG55" s="64">
        <v>21.873975603129551</v>
      </c>
      <c r="AH55" s="64">
        <v>12.134248427942698</v>
      </c>
      <c r="AI55" s="64">
        <v>18.920654533669943</v>
      </c>
      <c r="AJ55" s="64">
        <v>12.779367970669709</v>
      </c>
      <c r="AK55" s="64">
        <v>9.1879130485767444</v>
      </c>
      <c r="AL55" s="64">
        <v>5.6979980013034419</v>
      </c>
      <c r="AM55" s="64">
        <v>6.8920567165008668</v>
      </c>
      <c r="AN55" s="64">
        <v>56.959359367297125</v>
      </c>
      <c r="AO55" s="64">
        <v>13.430827898118601</v>
      </c>
      <c r="AP55" s="64">
        <v>148.87299443439542</v>
      </c>
      <c r="AQ55" s="64">
        <v>411.27840481967786</v>
      </c>
      <c r="AR55" s="64">
        <v>18.841402650713786</v>
      </c>
      <c r="AS55" s="64">
        <v>17.773700985935353</v>
      </c>
      <c r="AT55" s="64">
        <v>1.9158996769197021</v>
      </c>
      <c r="AU55" s="64">
        <v>15.533270289288341</v>
      </c>
      <c r="AV55" s="64">
        <v>0.95280582440084693</v>
      </c>
      <c r="AW55" s="64">
        <v>61.815541202246223</v>
      </c>
      <c r="AX55" s="64">
        <v>165.65998989739316</v>
      </c>
      <c r="AY55" s="64">
        <v>1031.5620968871121</v>
      </c>
      <c r="AZ55" s="64">
        <v>32.221414421015552</v>
      </c>
      <c r="BA55" s="64">
        <v>19.019478193838037</v>
      </c>
      <c r="BB55" s="64">
        <v>9.1780038923938907</v>
      </c>
      <c r="BC55" s="64">
        <v>4.3979769212971371</v>
      </c>
      <c r="BD55" s="64">
        <v>13.98133741785635</v>
      </c>
      <c r="BE55" s="64">
        <v>114.51154662071066</v>
      </c>
      <c r="BF55" s="64">
        <v>1982.2567941667653</v>
      </c>
      <c r="BG55" s="64">
        <v>432.69195052384765</v>
      </c>
      <c r="BH55" s="64">
        <v>118.70970815540144</v>
      </c>
      <c r="BI55" s="64">
        <v>32.702718541839815</v>
      </c>
      <c r="BJ55" s="64">
        <v>16.794438821768033</v>
      </c>
      <c r="BK55" s="64">
        <v>4.5221472595180972</v>
      </c>
      <c r="BL55" s="64">
        <v>25.943037131574279</v>
      </c>
      <c r="BM55" s="64">
        <v>4.2036397474067737</v>
      </c>
      <c r="BN55" s="64">
        <v>2.6999939640198725</v>
      </c>
      <c r="BO55" s="64">
        <v>0</v>
      </c>
      <c r="BP55" s="64">
        <v>0</v>
      </c>
      <c r="BQ55" s="66">
        <v>12030.332763662034</v>
      </c>
      <c r="BR55" s="64">
        <v>75.634367552214229</v>
      </c>
      <c r="BS55" s="64">
        <v>77.39298656091259</v>
      </c>
      <c r="BT55" s="64">
        <v>782.39787738595476</v>
      </c>
      <c r="BU55" s="67">
        <v>935.42523149908152</v>
      </c>
      <c r="BV55" s="64">
        <v>73.16055895201599</v>
      </c>
      <c r="BW55" s="64">
        <v>0</v>
      </c>
      <c r="BX55" s="64">
        <v>3.2392117805553742</v>
      </c>
      <c r="BY55" s="67">
        <v>3.2392117805553742</v>
      </c>
      <c r="BZ55" s="67">
        <v>76.399770732571369</v>
      </c>
      <c r="CA55" s="64">
        <v>0</v>
      </c>
      <c r="CB55" s="64">
        <v>0</v>
      </c>
      <c r="CC55" s="64">
        <v>1400.5247824613034</v>
      </c>
      <c r="CD55" s="64">
        <v>0</v>
      </c>
      <c r="CE55" s="73">
        <v>1400.5247824613034</v>
      </c>
      <c r="CF55" s="73">
        <v>2412.3497846929563</v>
      </c>
      <c r="CG55" s="74">
        <v>14442.682548354991</v>
      </c>
    </row>
    <row r="56" spans="1:85" ht="12.75" customHeight="1">
      <c r="A56" s="17">
        <v>49</v>
      </c>
      <c r="B56" s="27" t="s">
        <v>197</v>
      </c>
      <c r="C56" s="19" t="s">
        <v>90</v>
      </c>
      <c r="D56" s="64">
        <v>14.14463542985289</v>
      </c>
      <c r="E56" s="64">
        <v>1.4490914021685342</v>
      </c>
      <c r="F56" s="64">
        <v>0.38039966798158387</v>
      </c>
      <c r="G56" s="64">
        <v>25.135364359381001</v>
      </c>
      <c r="H56" s="64">
        <v>2028.1783798155182</v>
      </c>
      <c r="I56" s="64">
        <v>130.23538867026141</v>
      </c>
      <c r="J56" s="64">
        <v>22.762787141653849</v>
      </c>
      <c r="K56" s="64">
        <v>65.134670272264771</v>
      </c>
      <c r="L56" s="64">
        <v>116.28195966198437</v>
      </c>
      <c r="M56" s="64">
        <v>95.732298654988952</v>
      </c>
      <c r="N56" s="64">
        <v>488.74102872400232</v>
      </c>
      <c r="O56" s="64">
        <v>407.54734897353592</v>
      </c>
      <c r="P56" s="64">
        <v>99.499062580652478</v>
      </c>
      <c r="Q56" s="64">
        <v>76.93053881409935</v>
      </c>
      <c r="R56" s="64">
        <v>26.78658075945139</v>
      </c>
      <c r="S56" s="64">
        <v>94.701513683537968</v>
      </c>
      <c r="T56" s="64">
        <v>481.45039685020714</v>
      </c>
      <c r="U56" s="64">
        <v>103.77406501488677</v>
      </c>
      <c r="V56" s="64">
        <v>181.34294614279446</v>
      </c>
      <c r="W56" s="64">
        <v>380.99048611976139</v>
      </c>
      <c r="X56" s="64">
        <v>30.93715904506011</v>
      </c>
      <c r="Y56" s="64">
        <v>156.75589720950754</v>
      </c>
      <c r="Z56" s="64">
        <v>33.251328220214305</v>
      </c>
      <c r="AA56" s="64">
        <v>85.659665163015035</v>
      </c>
      <c r="AB56" s="64">
        <v>19.205771923682292</v>
      </c>
      <c r="AC56" s="64">
        <v>33.414545099838172</v>
      </c>
      <c r="AD56" s="64">
        <v>221.97526529164332</v>
      </c>
      <c r="AE56" s="64">
        <v>344.64767120962654</v>
      </c>
      <c r="AF56" s="64">
        <v>1835.8933165285875</v>
      </c>
      <c r="AG56" s="64">
        <v>1201.5105618657235</v>
      </c>
      <c r="AH56" s="64">
        <v>83.998912912802638</v>
      </c>
      <c r="AI56" s="64">
        <v>19.426465817841553</v>
      </c>
      <c r="AJ56" s="64">
        <v>144.06663071138519</v>
      </c>
      <c r="AK56" s="64">
        <v>56.050120053901651</v>
      </c>
      <c r="AL56" s="64">
        <v>42.037317585961354</v>
      </c>
      <c r="AM56" s="64">
        <v>173.34438332494253</v>
      </c>
      <c r="AN56" s="64">
        <v>206.37907492204502</v>
      </c>
      <c r="AO56" s="64">
        <v>257.40201634177049</v>
      </c>
      <c r="AP56" s="64">
        <v>332.96232068788305</v>
      </c>
      <c r="AQ56" s="64">
        <v>316.2874885708589</v>
      </c>
      <c r="AR56" s="64">
        <v>398.5798980288202</v>
      </c>
      <c r="AS56" s="64">
        <v>196.39550268061032</v>
      </c>
      <c r="AT56" s="64">
        <v>92.093940449069109</v>
      </c>
      <c r="AU56" s="64">
        <v>148.70850452502484</v>
      </c>
      <c r="AV56" s="64">
        <v>2.2455248650375483</v>
      </c>
      <c r="AW56" s="64">
        <v>620.5419330131657</v>
      </c>
      <c r="AX56" s="64">
        <v>60.632925134231705</v>
      </c>
      <c r="AY56" s="64">
        <v>23.905940953588328</v>
      </c>
      <c r="AZ56" s="64">
        <v>709.02562357478769</v>
      </c>
      <c r="BA56" s="64">
        <v>53.859859753632634</v>
      </c>
      <c r="BB56" s="64">
        <v>91.113548473340316</v>
      </c>
      <c r="BC56" s="64">
        <v>33.657712690888339</v>
      </c>
      <c r="BD56" s="64">
        <v>112.19565750380774</v>
      </c>
      <c r="BE56" s="64">
        <v>142.95019499422028</v>
      </c>
      <c r="BF56" s="64">
        <v>233.45687842850964</v>
      </c>
      <c r="BG56" s="64">
        <v>60.184156279350347</v>
      </c>
      <c r="BH56" s="64">
        <v>147.11860293422842</v>
      </c>
      <c r="BI56" s="64">
        <v>15.66027111218655</v>
      </c>
      <c r="BJ56" s="64">
        <v>334.6340905498306</v>
      </c>
      <c r="BK56" s="64">
        <v>83.341549139082915</v>
      </c>
      <c r="BL56" s="64">
        <v>67.315660897676764</v>
      </c>
      <c r="BM56" s="64">
        <v>12.00771157459117</v>
      </c>
      <c r="BN56" s="64">
        <v>48.071455674526021</v>
      </c>
      <c r="BO56" s="64">
        <v>0</v>
      </c>
      <c r="BP56" s="64">
        <v>0</v>
      </c>
      <c r="BQ56" s="66">
        <v>14124.101998455482</v>
      </c>
      <c r="BR56" s="64">
        <v>140.72158126661986</v>
      </c>
      <c r="BS56" s="64">
        <v>0</v>
      </c>
      <c r="BT56" s="64">
        <v>0.70611443240247607</v>
      </c>
      <c r="BU56" s="67">
        <v>141.42769569902234</v>
      </c>
      <c r="BV56" s="64">
        <v>28.777567783017048</v>
      </c>
      <c r="BW56" s="64">
        <v>0</v>
      </c>
      <c r="BX56" s="64">
        <v>-708.30988635601125</v>
      </c>
      <c r="BY56" s="67">
        <v>-708.30988635601125</v>
      </c>
      <c r="BZ56" s="67">
        <v>-679.5323185729942</v>
      </c>
      <c r="CA56" s="64">
        <v>0</v>
      </c>
      <c r="CB56" s="64">
        <v>0</v>
      </c>
      <c r="CC56" s="64">
        <v>201.19639123739324</v>
      </c>
      <c r="CD56" s="64">
        <v>0</v>
      </c>
      <c r="CE56" s="73">
        <v>201.19639123739324</v>
      </c>
      <c r="CF56" s="73">
        <v>-336.90823163657859</v>
      </c>
      <c r="CG56" s="74">
        <v>13787.193766818904</v>
      </c>
    </row>
    <row r="57" spans="1:85" ht="12.75" customHeight="1">
      <c r="A57" s="18">
        <v>50</v>
      </c>
      <c r="B57" s="27" t="s">
        <v>198</v>
      </c>
      <c r="C57" s="19" t="s">
        <v>91</v>
      </c>
      <c r="D57" s="64">
        <v>85.712999212957726</v>
      </c>
      <c r="E57" s="64">
        <v>0.30811509841114526</v>
      </c>
      <c r="F57" s="64">
        <v>0.3007507714109568</v>
      </c>
      <c r="G57" s="64">
        <v>14.121434096328358</v>
      </c>
      <c r="H57" s="64">
        <v>128.23095708967753</v>
      </c>
      <c r="I57" s="64">
        <v>58.213889099603719</v>
      </c>
      <c r="J57" s="64">
        <v>14.734858248224437</v>
      </c>
      <c r="K57" s="64">
        <v>25.309040882373402</v>
      </c>
      <c r="L57" s="64">
        <v>23.542392924617399</v>
      </c>
      <c r="M57" s="64">
        <v>15.71869543103098</v>
      </c>
      <c r="N57" s="64">
        <v>160.70828183163229</v>
      </c>
      <c r="O57" s="64">
        <v>40.042912437519661</v>
      </c>
      <c r="P57" s="64">
        <v>42.258095983882036</v>
      </c>
      <c r="Q57" s="64">
        <v>42.637605335668773</v>
      </c>
      <c r="R57" s="64">
        <v>33.838941878446946</v>
      </c>
      <c r="S57" s="64">
        <v>70.489649052938645</v>
      </c>
      <c r="T57" s="64">
        <v>108.11707911939347</v>
      </c>
      <c r="U57" s="64">
        <v>54.11966744871215</v>
      </c>
      <c r="V57" s="64">
        <v>120.82999289390557</v>
      </c>
      <c r="W57" s="64">
        <v>125.54733760372402</v>
      </c>
      <c r="X57" s="64">
        <v>20.423563221338313</v>
      </c>
      <c r="Y57" s="64">
        <v>50.614362190373186</v>
      </c>
      <c r="Z57" s="64">
        <v>30.80830749750772</v>
      </c>
      <c r="AA57" s="64">
        <v>84.209770107334933</v>
      </c>
      <c r="AB57" s="64">
        <v>6.7537862731232892</v>
      </c>
      <c r="AC57" s="64">
        <v>66.371112673068694</v>
      </c>
      <c r="AD57" s="64">
        <v>280.96544957972048</v>
      </c>
      <c r="AE57" s="64">
        <v>123.00319968112353</v>
      </c>
      <c r="AF57" s="64">
        <v>376.71967302637034</v>
      </c>
      <c r="AG57" s="64">
        <v>428.60550874664045</v>
      </c>
      <c r="AH57" s="64">
        <v>129.57613747714845</v>
      </c>
      <c r="AI57" s="64">
        <v>55.879703390143931</v>
      </c>
      <c r="AJ57" s="64">
        <v>89.256814078734834</v>
      </c>
      <c r="AK57" s="64">
        <v>84.073726980566249</v>
      </c>
      <c r="AL57" s="64">
        <v>50.995327770682586</v>
      </c>
      <c r="AM57" s="64">
        <v>103.73299212940071</v>
      </c>
      <c r="AN57" s="64">
        <v>79.816280343501276</v>
      </c>
      <c r="AO57" s="64">
        <v>137.02931340948976</v>
      </c>
      <c r="AP57" s="64">
        <v>412.26018502027642</v>
      </c>
      <c r="AQ57" s="64">
        <v>345.47409699819781</v>
      </c>
      <c r="AR57" s="64">
        <v>269.14702513894332</v>
      </c>
      <c r="AS57" s="64">
        <v>383.36098908905876</v>
      </c>
      <c r="AT57" s="64">
        <v>223.23191891500522</v>
      </c>
      <c r="AU57" s="64">
        <v>162.08038656637035</v>
      </c>
      <c r="AV57" s="64">
        <v>0.2006857085515184</v>
      </c>
      <c r="AW57" s="64">
        <v>400.41450203474977</v>
      </c>
      <c r="AX57" s="64">
        <v>136.28858466992827</v>
      </c>
      <c r="AY57" s="64">
        <v>43.160036098666808</v>
      </c>
      <c r="AZ57" s="64">
        <v>118.49557077203474</v>
      </c>
      <c r="BA57" s="64">
        <v>175.16976881121624</v>
      </c>
      <c r="BB57" s="64">
        <v>59.74698295555455</v>
      </c>
      <c r="BC57" s="64">
        <v>31.549589398700196</v>
      </c>
      <c r="BD57" s="64">
        <v>26.163343922705597</v>
      </c>
      <c r="BE57" s="64">
        <v>205.27752861361563</v>
      </c>
      <c r="BF57" s="64">
        <v>258.15752799623755</v>
      </c>
      <c r="BG57" s="64">
        <v>52.348527883044802</v>
      </c>
      <c r="BH57" s="64">
        <v>71.67108261516745</v>
      </c>
      <c r="BI57" s="64">
        <v>60.52018779381374</v>
      </c>
      <c r="BJ57" s="64">
        <v>90.90459826851685</v>
      </c>
      <c r="BK57" s="64">
        <v>24.650376577671988</v>
      </c>
      <c r="BL57" s="64">
        <v>29.57012052722007</v>
      </c>
      <c r="BM57" s="64">
        <v>6.0306720978707737</v>
      </c>
      <c r="BN57" s="64">
        <v>23.97311189964967</v>
      </c>
      <c r="BO57" s="64">
        <v>0</v>
      </c>
      <c r="BP57" s="64">
        <v>0</v>
      </c>
      <c r="BQ57" s="66">
        <v>6973.4651253894936</v>
      </c>
      <c r="BR57" s="64">
        <v>319.22310283167889</v>
      </c>
      <c r="BS57" s="64">
        <v>0.86230345201042291</v>
      </c>
      <c r="BT57" s="64">
        <v>2.8256790237133225</v>
      </c>
      <c r="BU57" s="67">
        <v>322.91108530740269</v>
      </c>
      <c r="BV57" s="64">
        <v>107.92368847245858</v>
      </c>
      <c r="BW57" s="64">
        <v>0</v>
      </c>
      <c r="BX57" s="64">
        <v>9.4855587275721381E-2</v>
      </c>
      <c r="BY57" s="67">
        <v>9.4855587275721381E-2</v>
      </c>
      <c r="BZ57" s="67">
        <v>108.0185440597343</v>
      </c>
      <c r="CA57" s="64">
        <v>0</v>
      </c>
      <c r="CB57" s="64">
        <v>0</v>
      </c>
      <c r="CC57" s="64">
        <v>2300.2344253132196</v>
      </c>
      <c r="CD57" s="64">
        <v>0</v>
      </c>
      <c r="CE57" s="73">
        <v>2300.2344253132196</v>
      </c>
      <c r="CF57" s="73">
        <v>2731.1640546803565</v>
      </c>
      <c r="CG57" s="74">
        <v>9704.6291800698491</v>
      </c>
    </row>
    <row r="58" spans="1:85" ht="12.75" customHeight="1">
      <c r="A58" s="18">
        <v>51</v>
      </c>
      <c r="B58" s="27" t="s">
        <v>199</v>
      </c>
      <c r="C58" s="19" t="s">
        <v>92</v>
      </c>
      <c r="D58" s="64">
        <v>115.13915221118555</v>
      </c>
      <c r="E58" s="64">
        <v>4.2269111217080022</v>
      </c>
      <c r="F58" s="64">
        <v>3.2156899968880417</v>
      </c>
      <c r="G58" s="64">
        <v>157.07396324785884</v>
      </c>
      <c r="H58" s="64">
        <v>727.23321044710963</v>
      </c>
      <c r="I58" s="64">
        <v>495.91936557941256</v>
      </c>
      <c r="J58" s="64">
        <v>32.868562294407305</v>
      </c>
      <c r="K58" s="64">
        <v>87.743038094155054</v>
      </c>
      <c r="L58" s="64">
        <v>114.18979159616867</v>
      </c>
      <c r="M58" s="64">
        <v>54.392532505627351</v>
      </c>
      <c r="N58" s="64">
        <v>436.78132287120059</v>
      </c>
      <c r="O58" s="64">
        <v>181.85166214322646</v>
      </c>
      <c r="P58" s="64">
        <v>142.03972740265829</v>
      </c>
      <c r="Q58" s="64">
        <v>137.54521879556316</v>
      </c>
      <c r="R58" s="64">
        <v>93.266788961822641</v>
      </c>
      <c r="S58" s="64">
        <v>230.22243484961456</v>
      </c>
      <c r="T58" s="64">
        <v>349.35188727124677</v>
      </c>
      <c r="U58" s="64">
        <v>117.72644834631164</v>
      </c>
      <c r="V58" s="64">
        <v>337.2348823844481</v>
      </c>
      <c r="W58" s="64">
        <v>158.88996949496391</v>
      </c>
      <c r="X58" s="64">
        <v>70.632531535733364</v>
      </c>
      <c r="Y58" s="64">
        <v>146.94211006075176</v>
      </c>
      <c r="Z58" s="64">
        <v>85.69618433233353</v>
      </c>
      <c r="AA58" s="64">
        <v>295.01977520750233</v>
      </c>
      <c r="AB58" s="64">
        <v>39.642919469181166</v>
      </c>
      <c r="AC58" s="64">
        <v>107.07854796950829</v>
      </c>
      <c r="AD58" s="64">
        <v>1444.2152288554612</v>
      </c>
      <c r="AE58" s="64">
        <v>140.52061417246907</v>
      </c>
      <c r="AF58" s="64">
        <v>2085.3428514705311</v>
      </c>
      <c r="AG58" s="64">
        <v>632.59296457198275</v>
      </c>
      <c r="AH58" s="64">
        <v>342.71897251797333</v>
      </c>
      <c r="AI58" s="64">
        <v>232.5413674236797</v>
      </c>
      <c r="AJ58" s="64">
        <v>234.05232484322232</v>
      </c>
      <c r="AK58" s="64">
        <v>237.33738922983446</v>
      </c>
      <c r="AL58" s="64">
        <v>135.45271830677302</v>
      </c>
      <c r="AM58" s="64">
        <v>188.5419835304462</v>
      </c>
      <c r="AN58" s="64">
        <v>443.14060586437125</v>
      </c>
      <c r="AO58" s="64">
        <v>405.98535640795467</v>
      </c>
      <c r="AP58" s="64">
        <v>310.17026106201303</v>
      </c>
      <c r="AQ58" s="64">
        <v>3092.7686662049678</v>
      </c>
      <c r="AR58" s="64">
        <v>316.1673779463581</v>
      </c>
      <c r="AS58" s="64">
        <v>313.66350146719759</v>
      </c>
      <c r="AT58" s="64">
        <v>175.70641255999561</v>
      </c>
      <c r="AU58" s="64">
        <v>131.54287539430817</v>
      </c>
      <c r="AV58" s="64">
        <v>5.0766331311445638</v>
      </c>
      <c r="AW58" s="64">
        <v>595.17560973726745</v>
      </c>
      <c r="AX58" s="64">
        <v>225.10888428420162</v>
      </c>
      <c r="AY58" s="64">
        <v>110.07618756853074</v>
      </c>
      <c r="AZ58" s="64">
        <v>213.92590704184141</v>
      </c>
      <c r="BA58" s="64">
        <v>382.17554379108435</v>
      </c>
      <c r="BB58" s="64">
        <v>598.79396910910191</v>
      </c>
      <c r="BC58" s="64">
        <v>64.972969697976296</v>
      </c>
      <c r="BD58" s="64">
        <v>89.7556634891193</v>
      </c>
      <c r="BE58" s="64">
        <v>601.32182428447584</v>
      </c>
      <c r="BF58" s="64">
        <v>264.64133055327181</v>
      </c>
      <c r="BG58" s="64">
        <v>124.14026616821569</v>
      </c>
      <c r="BH58" s="64">
        <v>120.71663519733201</v>
      </c>
      <c r="BI58" s="64">
        <v>85.637159092866185</v>
      </c>
      <c r="BJ58" s="64">
        <v>193.19632919241906</v>
      </c>
      <c r="BK58" s="64">
        <v>79.206628688377393</v>
      </c>
      <c r="BL58" s="64">
        <v>37.658627751228131</v>
      </c>
      <c r="BM58" s="64">
        <v>33.347286718359669</v>
      </c>
      <c r="BN58" s="64">
        <v>80.894266066174168</v>
      </c>
      <c r="BO58" s="64">
        <v>0</v>
      </c>
      <c r="BP58" s="64">
        <v>0</v>
      </c>
      <c r="BQ58" s="66">
        <v>19490.20782158311</v>
      </c>
      <c r="BR58" s="64">
        <v>663.48368642960395</v>
      </c>
      <c r="BS58" s="64">
        <v>0.18601323531809369</v>
      </c>
      <c r="BT58" s="64">
        <v>6.6609513758151078</v>
      </c>
      <c r="BU58" s="67">
        <v>670.33065104073717</v>
      </c>
      <c r="BV58" s="64">
        <v>40.895953248073035</v>
      </c>
      <c r="BW58" s="64">
        <v>0</v>
      </c>
      <c r="BX58" s="64">
        <v>-4.6836712455951862E-2</v>
      </c>
      <c r="BY58" s="67">
        <v>-4.6836712455951862E-2</v>
      </c>
      <c r="BZ58" s="67">
        <v>40.849116535617085</v>
      </c>
      <c r="CA58" s="64">
        <v>0</v>
      </c>
      <c r="CB58" s="64">
        <v>0</v>
      </c>
      <c r="CC58" s="64">
        <v>2671.5868450402359</v>
      </c>
      <c r="CD58" s="64">
        <v>0</v>
      </c>
      <c r="CE58" s="73">
        <v>2671.5868450402359</v>
      </c>
      <c r="CF58" s="73">
        <v>3382.76661261659</v>
      </c>
      <c r="CG58" s="74">
        <v>22872.974434199699</v>
      </c>
    </row>
    <row r="59" spans="1:85" ht="12.75" customHeight="1">
      <c r="A59" s="17">
        <v>52</v>
      </c>
      <c r="B59" s="27" t="s">
        <v>200</v>
      </c>
      <c r="C59" s="19" t="s">
        <v>93</v>
      </c>
      <c r="D59" s="64">
        <v>54.900664694023718</v>
      </c>
      <c r="E59" s="64">
        <v>1.5460583856251056</v>
      </c>
      <c r="F59" s="64">
        <v>1.9669235238921778E-2</v>
      </c>
      <c r="G59" s="64">
        <v>4.3554864837809033</v>
      </c>
      <c r="H59" s="64">
        <v>101.84180450800611</v>
      </c>
      <c r="I59" s="64">
        <v>19.716057340054846</v>
      </c>
      <c r="J59" s="64">
        <v>11.44161136886752</v>
      </c>
      <c r="K59" s="64">
        <v>14.352767170424281</v>
      </c>
      <c r="L59" s="64">
        <v>11.267861438728918</v>
      </c>
      <c r="M59" s="64">
        <v>5.4758906112056822</v>
      </c>
      <c r="N59" s="64">
        <v>39.839629653895194</v>
      </c>
      <c r="O59" s="64">
        <v>26.95522069220787</v>
      </c>
      <c r="P59" s="64">
        <v>41.723852457359975</v>
      </c>
      <c r="Q59" s="64">
        <v>32.915066545484578</v>
      </c>
      <c r="R59" s="64">
        <v>29.864662872049454</v>
      </c>
      <c r="S59" s="64">
        <v>96.997823140393649</v>
      </c>
      <c r="T59" s="64">
        <v>43.671487396910528</v>
      </c>
      <c r="U59" s="64">
        <v>43.691113177863194</v>
      </c>
      <c r="V59" s="64">
        <v>114.3465795511753</v>
      </c>
      <c r="W59" s="64">
        <v>76.68045910552452</v>
      </c>
      <c r="X59" s="64">
        <v>58.973863950687885</v>
      </c>
      <c r="Y59" s="64">
        <v>28.878907573655773</v>
      </c>
      <c r="Z59" s="64">
        <v>49.778619400801603</v>
      </c>
      <c r="AA59" s="64">
        <v>17.381812472645152</v>
      </c>
      <c r="AB59" s="64">
        <v>1.6504774103483508</v>
      </c>
      <c r="AC59" s="64">
        <v>28.456307213170366</v>
      </c>
      <c r="AD59" s="64">
        <v>47.732240067400255</v>
      </c>
      <c r="AE59" s="64">
        <v>8.4492490838686098</v>
      </c>
      <c r="AF59" s="64">
        <v>55.826482913338324</v>
      </c>
      <c r="AG59" s="64">
        <v>45.254253827976882</v>
      </c>
      <c r="AH59" s="64">
        <v>17.855440446895916</v>
      </c>
      <c r="AI59" s="64">
        <v>9.5328565721139142</v>
      </c>
      <c r="AJ59" s="64">
        <v>4.6217055247086867</v>
      </c>
      <c r="AK59" s="64">
        <v>49.30295331544572</v>
      </c>
      <c r="AL59" s="64">
        <v>25.460866010250879</v>
      </c>
      <c r="AM59" s="64">
        <v>52.070446827411267</v>
      </c>
      <c r="AN59" s="64">
        <v>5.6343811375029196</v>
      </c>
      <c r="AO59" s="64">
        <v>3.0046980743851757</v>
      </c>
      <c r="AP59" s="64">
        <v>24.104373449785605</v>
      </c>
      <c r="AQ59" s="64">
        <v>43.440754338066355</v>
      </c>
      <c r="AR59" s="64">
        <v>12.865684960440891</v>
      </c>
      <c r="AS59" s="64">
        <v>7.651254500629272</v>
      </c>
      <c r="AT59" s="64">
        <v>7.6164816450092152</v>
      </c>
      <c r="AU59" s="64">
        <v>2.4905674686961072</v>
      </c>
      <c r="AV59" s="64">
        <v>0.13045392943739581</v>
      </c>
      <c r="AW59" s="64">
        <v>21.787848660869738</v>
      </c>
      <c r="AX59" s="64">
        <v>13.624127859212749</v>
      </c>
      <c r="AY59" s="64">
        <v>3.4775804524677247</v>
      </c>
      <c r="AZ59" s="64">
        <v>5.9082627863524184</v>
      </c>
      <c r="BA59" s="64">
        <v>5.7316814056033092</v>
      </c>
      <c r="BB59" s="64">
        <v>3.8665092475132323</v>
      </c>
      <c r="BC59" s="64">
        <v>9.5392138065041117</v>
      </c>
      <c r="BD59" s="64">
        <v>1.7554937650460809</v>
      </c>
      <c r="BE59" s="64">
        <v>65.73148313764213</v>
      </c>
      <c r="BF59" s="64">
        <v>14.139115594944336</v>
      </c>
      <c r="BG59" s="64">
        <v>7.3222989239848078</v>
      </c>
      <c r="BH59" s="64">
        <v>50.847461038907987</v>
      </c>
      <c r="BI59" s="64">
        <v>26.593266771702524</v>
      </c>
      <c r="BJ59" s="64">
        <v>5.6490108282336084</v>
      </c>
      <c r="BK59" s="64">
        <v>3.3171618277953261</v>
      </c>
      <c r="BL59" s="64">
        <v>3.4211777377819219</v>
      </c>
      <c r="BM59" s="64">
        <v>3.3379017664735775</v>
      </c>
      <c r="BN59" s="64">
        <v>5.9912851575985293</v>
      </c>
      <c r="BO59" s="64">
        <v>0</v>
      </c>
      <c r="BP59" s="64">
        <v>0</v>
      </c>
      <c r="BQ59" s="66">
        <v>1631.8097787121262</v>
      </c>
      <c r="BR59" s="64">
        <v>9.6547102929216138</v>
      </c>
      <c r="BS59" s="64">
        <v>0</v>
      </c>
      <c r="BT59" s="64">
        <v>20.441222431356056</v>
      </c>
      <c r="BU59" s="67">
        <v>30.09593272427767</v>
      </c>
      <c r="BV59" s="64">
        <v>1.1724839040969699</v>
      </c>
      <c r="BW59" s="64">
        <v>0</v>
      </c>
      <c r="BX59" s="64">
        <v>106.54477997091087</v>
      </c>
      <c r="BY59" s="67">
        <v>106.54477997091087</v>
      </c>
      <c r="BZ59" s="67">
        <v>107.71726387500783</v>
      </c>
      <c r="CA59" s="64">
        <v>0</v>
      </c>
      <c r="CB59" s="64">
        <v>0</v>
      </c>
      <c r="CC59" s="64">
        <v>16.158959838736713</v>
      </c>
      <c r="CD59" s="64">
        <v>0</v>
      </c>
      <c r="CE59" s="73">
        <v>16.158959838736713</v>
      </c>
      <c r="CF59" s="73">
        <v>153.97215643802221</v>
      </c>
      <c r="CG59" s="74">
        <v>1785.7819351501485</v>
      </c>
    </row>
    <row r="60" spans="1:85" ht="12.75" customHeight="1">
      <c r="A60" s="18">
        <v>53</v>
      </c>
      <c r="B60" s="27" t="s">
        <v>201</v>
      </c>
      <c r="C60" s="19" t="s">
        <v>94</v>
      </c>
      <c r="D60" s="64">
        <v>0.14049761004518804</v>
      </c>
      <c r="E60" s="64">
        <v>0.3384249588032206</v>
      </c>
      <c r="F60" s="64">
        <v>2.0520964254420283E-2</v>
      </c>
      <c r="G60" s="64">
        <v>1.7131447023949546</v>
      </c>
      <c r="H60" s="64">
        <v>15.926070983157231</v>
      </c>
      <c r="I60" s="64">
        <v>16.782529061886351</v>
      </c>
      <c r="J60" s="64">
        <v>2.8056045120689586</v>
      </c>
      <c r="K60" s="64">
        <v>1.6232559881898554</v>
      </c>
      <c r="L60" s="64">
        <v>1.2638161970464259</v>
      </c>
      <c r="M60" s="64">
        <v>0.8530404244443387</v>
      </c>
      <c r="N60" s="64">
        <v>9.6384162875643629</v>
      </c>
      <c r="O60" s="64">
        <v>3.4432422603530357</v>
      </c>
      <c r="P60" s="64">
        <v>5.1396772238739601</v>
      </c>
      <c r="Q60" s="64">
        <v>3.9589057422622003</v>
      </c>
      <c r="R60" s="64">
        <v>4.7245101181861022</v>
      </c>
      <c r="S60" s="64">
        <v>11.161167126174123</v>
      </c>
      <c r="T60" s="64">
        <v>5.074719841500321</v>
      </c>
      <c r="U60" s="64">
        <v>3.5721441363346496</v>
      </c>
      <c r="V60" s="64">
        <v>16.078762091071894</v>
      </c>
      <c r="W60" s="64">
        <v>3.6471907516227868</v>
      </c>
      <c r="X60" s="64">
        <v>5.1562991652885355</v>
      </c>
      <c r="Y60" s="64">
        <v>4.9635290056917825</v>
      </c>
      <c r="Z60" s="64">
        <v>3.6337963191773497</v>
      </c>
      <c r="AA60" s="64">
        <v>1.3794777118540646</v>
      </c>
      <c r="AB60" s="64">
        <v>0.29291893558447335</v>
      </c>
      <c r="AC60" s="64">
        <v>1.2471337353273053</v>
      </c>
      <c r="AD60" s="64">
        <v>41.192071621763318</v>
      </c>
      <c r="AE60" s="64">
        <v>7.6526379591958111</v>
      </c>
      <c r="AF60" s="64">
        <v>53.229273819466343</v>
      </c>
      <c r="AG60" s="64">
        <v>13.858899727095398</v>
      </c>
      <c r="AH60" s="64">
        <v>50.75907943035304</v>
      </c>
      <c r="AI60" s="64">
        <v>71.715984512028598</v>
      </c>
      <c r="AJ60" s="64">
        <v>101.16751144914747</v>
      </c>
      <c r="AK60" s="64">
        <v>46.85508865709901</v>
      </c>
      <c r="AL60" s="64">
        <v>3.6521503110186715</v>
      </c>
      <c r="AM60" s="64">
        <v>84.662071318501333</v>
      </c>
      <c r="AN60" s="64">
        <v>3.7296631794790329</v>
      </c>
      <c r="AO60" s="64">
        <v>12.685350585092262</v>
      </c>
      <c r="AP60" s="64">
        <v>21.684127558767017</v>
      </c>
      <c r="AQ60" s="64">
        <v>9.568355422797465</v>
      </c>
      <c r="AR60" s="64">
        <v>2.390581010992785</v>
      </c>
      <c r="AS60" s="64">
        <v>2.3844601202534292</v>
      </c>
      <c r="AT60" s="64">
        <v>0.86689615787649621</v>
      </c>
      <c r="AU60" s="64">
        <v>4.4164236573938629</v>
      </c>
      <c r="AV60" s="64">
        <v>8.3245226465381822E-2</v>
      </c>
      <c r="AW60" s="64">
        <v>13.458734139719738</v>
      </c>
      <c r="AX60" s="64">
        <v>5.1783441686327771</v>
      </c>
      <c r="AY60" s="64">
        <v>7.799660426865775</v>
      </c>
      <c r="AZ60" s="64">
        <v>1.0290391472572795</v>
      </c>
      <c r="BA60" s="64">
        <v>5.3227690731555022</v>
      </c>
      <c r="BB60" s="64">
        <v>18.225676958513056</v>
      </c>
      <c r="BC60" s="64">
        <v>1.0379477324071529</v>
      </c>
      <c r="BD60" s="64">
        <v>445.53733901982559</v>
      </c>
      <c r="BE60" s="64">
        <v>17.075483972942671</v>
      </c>
      <c r="BF60" s="64">
        <v>3.681203567877867</v>
      </c>
      <c r="BG60" s="64">
        <v>4.2578273412912546</v>
      </c>
      <c r="BH60" s="64">
        <v>0.97406347890620915</v>
      </c>
      <c r="BI60" s="64">
        <v>0.95433814018176488</v>
      </c>
      <c r="BJ60" s="64">
        <v>17.018829270988942</v>
      </c>
      <c r="BK60" s="64">
        <v>9.5120368422762382</v>
      </c>
      <c r="BL60" s="64">
        <v>2.6202758625127913</v>
      </c>
      <c r="BM60" s="64">
        <v>1.0710236084284555</v>
      </c>
      <c r="BN60" s="64">
        <v>0.6025603821981621</v>
      </c>
      <c r="BO60" s="64">
        <v>0</v>
      </c>
      <c r="BP60" s="64">
        <v>0</v>
      </c>
      <c r="BQ60" s="66">
        <v>1212.4898207129261</v>
      </c>
      <c r="BR60" s="64">
        <v>359.02069198371908</v>
      </c>
      <c r="BS60" s="64">
        <v>0.44241324162789458</v>
      </c>
      <c r="BT60" s="64">
        <v>0.45461341084404278</v>
      </c>
      <c r="BU60" s="67">
        <v>359.91771863619101</v>
      </c>
      <c r="BV60" s="64">
        <v>1.8032292037912323</v>
      </c>
      <c r="BW60" s="64">
        <v>0</v>
      </c>
      <c r="BX60" s="64">
        <v>-3.9550027789500071E-2</v>
      </c>
      <c r="BY60" s="67">
        <v>-3.9550027789500071E-2</v>
      </c>
      <c r="BZ60" s="67">
        <v>1.7636791760017323</v>
      </c>
      <c r="CA60" s="64">
        <v>0</v>
      </c>
      <c r="CB60" s="64">
        <v>0</v>
      </c>
      <c r="CC60" s="64">
        <v>19.685347604012762</v>
      </c>
      <c r="CD60" s="64">
        <v>0</v>
      </c>
      <c r="CE60" s="73">
        <v>19.685347604012762</v>
      </c>
      <c r="CF60" s="73">
        <v>381.3667454162055</v>
      </c>
      <c r="CG60" s="74">
        <v>1593.8565661291316</v>
      </c>
    </row>
    <row r="61" spans="1:85" ht="12.75" customHeight="1">
      <c r="A61" s="18">
        <v>54</v>
      </c>
      <c r="B61" s="27" t="s">
        <v>202</v>
      </c>
      <c r="C61" s="19" t="s">
        <v>95</v>
      </c>
      <c r="D61" s="64">
        <v>30.201352474504507</v>
      </c>
      <c r="E61" s="64">
        <v>1.5582429084043998</v>
      </c>
      <c r="F61" s="64">
        <v>3.6230608951295395</v>
      </c>
      <c r="G61" s="64">
        <v>47.43022355476883</v>
      </c>
      <c r="H61" s="64">
        <v>1412.1805025215037</v>
      </c>
      <c r="I61" s="64">
        <v>182.60362005841526</v>
      </c>
      <c r="J61" s="64">
        <v>43.12480806482197</v>
      </c>
      <c r="K61" s="64">
        <v>132.65421806300986</v>
      </c>
      <c r="L61" s="64">
        <v>248.43062120460257</v>
      </c>
      <c r="M61" s="64">
        <v>61.865470739182967</v>
      </c>
      <c r="N61" s="64">
        <v>357.29587164155589</v>
      </c>
      <c r="O61" s="64">
        <v>113.5263316996886</v>
      </c>
      <c r="P61" s="64">
        <v>108.35064837619106</v>
      </c>
      <c r="Q61" s="64">
        <v>180.95329471676638</v>
      </c>
      <c r="R61" s="64">
        <v>130.74836721326045</v>
      </c>
      <c r="S61" s="64">
        <v>222.45706874021437</v>
      </c>
      <c r="T61" s="64">
        <v>267.98732386793966</v>
      </c>
      <c r="U61" s="64">
        <v>150.79867754339736</v>
      </c>
      <c r="V61" s="64">
        <v>215.74198091197044</v>
      </c>
      <c r="W61" s="64">
        <v>352.32236024452305</v>
      </c>
      <c r="X61" s="64">
        <v>85.903626845318684</v>
      </c>
      <c r="Y61" s="64">
        <v>149.55349248501625</v>
      </c>
      <c r="Z61" s="64">
        <v>51.299164410914784</v>
      </c>
      <c r="AA61" s="64">
        <v>377.22974876442686</v>
      </c>
      <c r="AB61" s="64">
        <v>60.752174055042921</v>
      </c>
      <c r="AC61" s="64">
        <v>106.99907027045715</v>
      </c>
      <c r="AD61" s="64">
        <v>532.31370258399318</v>
      </c>
      <c r="AE61" s="64">
        <v>229.61756904147038</v>
      </c>
      <c r="AF61" s="64">
        <v>1615.458302274156</v>
      </c>
      <c r="AG61" s="64">
        <v>948.41234045155852</v>
      </c>
      <c r="AH61" s="64">
        <v>199.91321436028164</v>
      </c>
      <c r="AI61" s="64">
        <v>47.954123660059054</v>
      </c>
      <c r="AJ61" s="64">
        <v>47.25075089919747</v>
      </c>
      <c r="AK61" s="64">
        <v>206.08311690722823</v>
      </c>
      <c r="AL61" s="64">
        <v>20.660638293059218</v>
      </c>
      <c r="AM61" s="64">
        <v>144.88670862309138</v>
      </c>
      <c r="AN61" s="64">
        <v>128.12063986976972</v>
      </c>
      <c r="AO61" s="64">
        <v>111.59838190084443</v>
      </c>
      <c r="AP61" s="64">
        <v>471.10809239098933</v>
      </c>
      <c r="AQ61" s="64">
        <v>398.64269900898341</v>
      </c>
      <c r="AR61" s="64">
        <v>531.41985573213151</v>
      </c>
      <c r="AS61" s="64">
        <v>180.28858421476417</v>
      </c>
      <c r="AT61" s="64">
        <v>98.069203653118848</v>
      </c>
      <c r="AU61" s="64">
        <v>242.51569400890651</v>
      </c>
      <c r="AV61" s="64">
        <v>6.7016142924727617</v>
      </c>
      <c r="AW61" s="64">
        <v>1141.7303760132916</v>
      </c>
      <c r="AX61" s="64">
        <v>232.62874782434903</v>
      </c>
      <c r="AY61" s="64">
        <v>134.89954410795349</v>
      </c>
      <c r="AZ61" s="64">
        <v>112.50073260861944</v>
      </c>
      <c r="BA61" s="64">
        <v>92.258015237671145</v>
      </c>
      <c r="BB61" s="64">
        <v>266.70740991140246</v>
      </c>
      <c r="BC61" s="64">
        <v>21.521103470603034</v>
      </c>
      <c r="BD61" s="64">
        <v>34.972600127189246</v>
      </c>
      <c r="BE61" s="64">
        <v>1128.1500759799706</v>
      </c>
      <c r="BF61" s="64">
        <v>631.16788120766262</v>
      </c>
      <c r="BG61" s="64">
        <v>188.53721461683332</v>
      </c>
      <c r="BH61" s="64">
        <v>223.17598105041975</v>
      </c>
      <c r="BI61" s="64">
        <v>95.928213036254391</v>
      </c>
      <c r="BJ61" s="64">
        <v>61.707994615382084</v>
      </c>
      <c r="BK61" s="64">
        <v>26.907917899552181</v>
      </c>
      <c r="BL61" s="64">
        <v>41.150068130171434</v>
      </c>
      <c r="BM61" s="64">
        <v>18.923650240993023</v>
      </c>
      <c r="BN61" s="64">
        <v>42.347952380553927</v>
      </c>
      <c r="BO61" s="64">
        <v>0</v>
      </c>
      <c r="BP61" s="64">
        <v>0</v>
      </c>
      <c r="BQ61" s="66">
        <v>15751.822032895978</v>
      </c>
      <c r="BR61" s="64">
        <v>172.89053559419952</v>
      </c>
      <c r="BS61" s="64">
        <v>1.0077645166376166E-2</v>
      </c>
      <c r="BT61" s="64">
        <v>1.1219594457065274</v>
      </c>
      <c r="BU61" s="67">
        <v>174.02257268507242</v>
      </c>
      <c r="BV61" s="64">
        <v>2.4196545245250607</v>
      </c>
      <c r="BW61" s="64">
        <v>0</v>
      </c>
      <c r="BX61" s="64">
        <v>1.6920725920292301E-3</v>
      </c>
      <c r="BY61" s="67">
        <v>1.6920725920292301E-3</v>
      </c>
      <c r="BZ61" s="67">
        <v>2.4213465971170898</v>
      </c>
      <c r="CA61" s="64">
        <v>0</v>
      </c>
      <c r="CB61" s="64">
        <v>0</v>
      </c>
      <c r="CC61" s="64">
        <v>41.431225445479541</v>
      </c>
      <c r="CD61" s="64">
        <v>0</v>
      </c>
      <c r="CE61" s="73">
        <v>41.431225445479541</v>
      </c>
      <c r="CF61" s="73">
        <v>217.87514472766907</v>
      </c>
      <c r="CG61" s="74">
        <v>15969.697177623646</v>
      </c>
    </row>
    <row r="62" spans="1:85" ht="12.75" customHeight="1">
      <c r="A62" s="17">
        <v>55</v>
      </c>
      <c r="B62" s="27" t="s">
        <v>203</v>
      </c>
      <c r="C62" s="19" t="s">
        <v>328</v>
      </c>
      <c r="D62" s="64">
        <v>0.12675644822462709</v>
      </c>
      <c r="E62" s="64">
        <v>5.9691884130785772E-2</v>
      </c>
      <c r="F62" s="64">
        <v>1.2425384861172801E-2</v>
      </c>
      <c r="G62" s="64">
        <v>8.7138284763175033E-2</v>
      </c>
      <c r="H62" s="64">
        <v>0.28257207887025276</v>
      </c>
      <c r="I62" s="64">
        <v>0.39214714099139125</v>
      </c>
      <c r="J62" s="64">
        <v>0.14494048008608015</v>
      </c>
      <c r="K62" s="64">
        <v>0.11950118260668972</v>
      </c>
      <c r="L62" s="64">
        <v>9.8521863865112927E-2</v>
      </c>
      <c r="M62" s="64">
        <v>3.9106876480507889E-2</v>
      </c>
      <c r="N62" s="64">
        <v>0.18529637204707006</v>
      </c>
      <c r="O62" s="64">
        <v>2.2456898286785782</v>
      </c>
      <c r="P62" s="64">
        <v>0.1336159600673911</v>
      </c>
      <c r="Q62" s="64">
        <v>8.614867961565062E-2</v>
      </c>
      <c r="R62" s="64">
        <v>9.3796916500527641E-2</v>
      </c>
      <c r="S62" s="64">
        <v>0.51246897398395119</v>
      </c>
      <c r="T62" s="64">
        <v>0.22968700804739992</v>
      </c>
      <c r="U62" s="64">
        <v>0.42748731547818153</v>
      </c>
      <c r="V62" s="64">
        <v>0.51340970271511555</v>
      </c>
      <c r="W62" s="64">
        <v>0.52436568550723095</v>
      </c>
      <c r="X62" s="64">
        <v>3.9010629425965955E-2</v>
      </c>
      <c r="Y62" s="64">
        <v>0.13025910128118304</v>
      </c>
      <c r="Z62" s="64">
        <v>0.24224265534918721</v>
      </c>
      <c r="AA62" s="64">
        <v>0.36595667570365231</v>
      </c>
      <c r="AB62" s="64">
        <v>5.2075627317963669E-2</v>
      </c>
      <c r="AC62" s="64">
        <v>0.10395714640094351</v>
      </c>
      <c r="AD62" s="64">
        <v>1.844954641210542</v>
      </c>
      <c r="AE62" s="64">
        <v>0.42949761839714951</v>
      </c>
      <c r="AF62" s="64">
        <v>1.7733110701806485</v>
      </c>
      <c r="AG62" s="64">
        <v>1.8537332913945721</v>
      </c>
      <c r="AH62" s="64">
        <v>3.3492544084487372</v>
      </c>
      <c r="AI62" s="64">
        <v>0.11908013394253092</v>
      </c>
      <c r="AJ62" s="64">
        <v>5.5510453124292342E-2</v>
      </c>
      <c r="AK62" s="64">
        <v>0.73211154289256142</v>
      </c>
      <c r="AL62" s="64">
        <v>3.9031359722655576E-2</v>
      </c>
      <c r="AM62" s="64">
        <v>0.69398489660476392</v>
      </c>
      <c r="AN62" s="64">
        <v>0.61219245328924721</v>
      </c>
      <c r="AO62" s="64">
        <v>0.43688574247124945</v>
      </c>
      <c r="AP62" s="64">
        <v>1.1197659828544502</v>
      </c>
      <c r="AQ62" s="64">
        <v>0.24901726996232101</v>
      </c>
      <c r="AR62" s="64">
        <v>0.97419177796458167</v>
      </c>
      <c r="AS62" s="64">
        <v>0.86682880506385673</v>
      </c>
      <c r="AT62" s="64">
        <v>0.28988468833709741</v>
      </c>
      <c r="AU62" s="64">
        <v>0.30339215724601992</v>
      </c>
      <c r="AV62" s="64">
        <v>4.7820569031378275E-2</v>
      </c>
      <c r="AW62" s="64">
        <v>1.7742699069030006</v>
      </c>
      <c r="AX62" s="64">
        <v>0.6713997563166183</v>
      </c>
      <c r="AY62" s="64">
        <v>0.24272335280133484</v>
      </c>
      <c r="AZ62" s="64">
        <v>0.38674177816467903</v>
      </c>
      <c r="BA62" s="64">
        <v>0.41966587716663872</v>
      </c>
      <c r="BB62" s="64">
        <v>5.1531180549958935E-2</v>
      </c>
      <c r="BC62" s="64">
        <v>0.13921225603923995</v>
      </c>
      <c r="BD62" s="64">
        <v>0.16932384569652065</v>
      </c>
      <c r="BE62" s="64">
        <v>0.2715284936625133</v>
      </c>
      <c r="BF62" s="64">
        <v>563.52568438868059</v>
      </c>
      <c r="BG62" s="64">
        <v>3.7108685745910797</v>
      </c>
      <c r="BH62" s="64">
        <v>0.94075861017095797</v>
      </c>
      <c r="BI62" s="64">
        <v>0.29327010479417132</v>
      </c>
      <c r="BJ62" s="64">
        <v>0.42282870547957663</v>
      </c>
      <c r="BK62" s="64">
        <v>0.36506456306084928</v>
      </c>
      <c r="BL62" s="64">
        <v>0.57434884795605035</v>
      </c>
      <c r="BM62" s="64">
        <v>9.7306943821767987E-3</v>
      </c>
      <c r="BN62" s="64">
        <v>8.6667718212596334E-2</v>
      </c>
      <c r="BO62" s="64">
        <v>0</v>
      </c>
      <c r="BP62" s="64">
        <v>0</v>
      </c>
      <c r="BQ62" s="66">
        <v>597.09433741976704</v>
      </c>
      <c r="BR62" s="64">
        <v>7.7511670656567571</v>
      </c>
      <c r="BS62" s="64">
        <v>4.3855650999503247E-2</v>
      </c>
      <c r="BT62" s="64">
        <v>138.63982946640652</v>
      </c>
      <c r="BU62" s="67">
        <v>146.43485218306279</v>
      </c>
      <c r="BV62" s="64">
        <v>1.2791083970790202</v>
      </c>
      <c r="BW62" s="64">
        <v>0</v>
      </c>
      <c r="BX62" s="64">
        <v>1.3954594675339094E-2</v>
      </c>
      <c r="BY62" s="67">
        <v>1.3954594675339094E-2</v>
      </c>
      <c r="BZ62" s="67">
        <v>1.2930629917543592</v>
      </c>
      <c r="CA62" s="64">
        <v>0</v>
      </c>
      <c r="CB62" s="64">
        <v>0</v>
      </c>
      <c r="CC62" s="64">
        <v>8.6918600727772635</v>
      </c>
      <c r="CD62" s="64">
        <v>0</v>
      </c>
      <c r="CE62" s="73">
        <v>8.6918600727772635</v>
      </c>
      <c r="CF62" s="73">
        <v>156.41977524759443</v>
      </c>
      <c r="CG62" s="74">
        <v>753.51411266736147</v>
      </c>
    </row>
    <row r="63" spans="1:85" ht="12.75" customHeight="1">
      <c r="A63" s="18">
        <v>56</v>
      </c>
      <c r="B63" s="27" t="s">
        <v>204</v>
      </c>
      <c r="C63" s="19" t="s">
        <v>323</v>
      </c>
      <c r="D63" s="64">
        <v>9.9123626142456178E-2</v>
      </c>
      <c r="E63" s="64">
        <v>2.1650523358525815E-2</v>
      </c>
      <c r="F63" s="64">
        <v>3.0171892949809923E-3</v>
      </c>
      <c r="G63" s="64">
        <v>0.40938331283907592</v>
      </c>
      <c r="H63" s="64">
        <v>1.891605612554391</v>
      </c>
      <c r="I63" s="64">
        <v>1.9901775872667402</v>
      </c>
      <c r="J63" s="64">
        <v>0.52849617928957815</v>
      </c>
      <c r="K63" s="64">
        <v>0.28078973642699229</v>
      </c>
      <c r="L63" s="64">
        <v>0.19622351872557334</v>
      </c>
      <c r="M63" s="64">
        <v>0.50999561450279274</v>
      </c>
      <c r="N63" s="64">
        <v>1.2631446751668143</v>
      </c>
      <c r="O63" s="64">
        <v>0.81184628997761643</v>
      </c>
      <c r="P63" s="64">
        <v>0.53018352062062613</v>
      </c>
      <c r="Q63" s="64">
        <v>0.64738402434993769</v>
      </c>
      <c r="R63" s="64">
        <v>0.51895770931978613</v>
      </c>
      <c r="S63" s="64">
        <v>1.5997395388997355</v>
      </c>
      <c r="T63" s="64">
        <v>1.0327258044446654</v>
      </c>
      <c r="U63" s="64">
        <v>1.750361531562433</v>
      </c>
      <c r="V63" s="64">
        <v>2.4275827659673475</v>
      </c>
      <c r="W63" s="64">
        <v>1.2191177735886447</v>
      </c>
      <c r="X63" s="64">
        <v>0.90321815829487084</v>
      </c>
      <c r="Y63" s="64">
        <v>0.80395597995799373</v>
      </c>
      <c r="Z63" s="64">
        <v>0.59510492143979665</v>
      </c>
      <c r="AA63" s="64">
        <v>1.0748618400159324</v>
      </c>
      <c r="AB63" s="64">
        <v>6.1964672102483541E-2</v>
      </c>
      <c r="AC63" s="64">
        <v>0.79026563348644263</v>
      </c>
      <c r="AD63" s="64">
        <v>2.3158204967837421</v>
      </c>
      <c r="AE63" s="64">
        <v>2.4592616609427203</v>
      </c>
      <c r="AF63" s="64">
        <v>6.994033400454553</v>
      </c>
      <c r="AG63" s="64">
        <v>3.7363629080505136</v>
      </c>
      <c r="AH63" s="64">
        <v>3.1277543410577726</v>
      </c>
      <c r="AI63" s="64">
        <v>0.18358907401212005</v>
      </c>
      <c r="AJ63" s="64">
        <v>1.1015517644957757</v>
      </c>
      <c r="AK63" s="64">
        <v>1.2256832652092078</v>
      </c>
      <c r="AL63" s="64">
        <v>3.7891061950353265E-2</v>
      </c>
      <c r="AM63" s="64">
        <v>1.4937130650782435</v>
      </c>
      <c r="AN63" s="64">
        <v>0.42881021658460422</v>
      </c>
      <c r="AO63" s="64">
        <v>0.96620140901097551</v>
      </c>
      <c r="AP63" s="64">
        <v>1.1950382651697424</v>
      </c>
      <c r="AQ63" s="64">
        <v>3.0117221589112892</v>
      </c>
      <c r="AR63" s="64">
        <v>7.105277360572253</v>
      </c>
      <c r="AS63" s="64">
        <v>1.8576403844384728</v>
      </c>
      <c r="AT63" s="64">
        <v>0.68363870389661729</v>
      </c>
      <c r="AU63" s="64">
        <v>0.6661636438916253</v>
      </c>
      <c r="AV63" s="64">
        <v>5.4702372504712663E-3</v>
      </c>
      <c r="AW63" s="64">
        <v>8.4964796253852963</v>
      </c>
      <c r="AX63" s="64">
        <v>1.0205145629748209</v>
      </c>
      <c r="AY63" s="64">
        <v>0.46414955643486117</v>
      </c>
      <c r="AZ63" s="64">
        <v>0.5651831510625448</v>
      </c>
      <c r="BA63" s="64">
        <v>0.30059472074802474</v>
      </c>
      <c r="BB63" s="64">
        <v>0.4639218908558787</v>
      </c>
      <c r="BC63" s="64">
        <v>2.132241080115945</v>
      </c>
      <c r="BD63" s="64">
        <v>0.59173735515562254</v>
      </c>
      <c r="BE63" s="64">
        <v>1.0471753794819201</v>
      </c>
      <c r="BF63" s="64">
        <v>2.6186207985438994</v>
      </c>
      <c r="BG63" s="64">
        <v>5.4625553249129943</v>
      </c>
      <c r="BH63" s="64">
        <v>6.6199089707570504</v>
      </c>
      <c r="BI63" s="64">
        <v>0.67612278986036956</v>
      </c>
      <c r="BJ63" s="64">
        <v>1.2647773780616334</v>
      </c>
      <c r="BK63" s="64">
        <v>0.57790668913044296</v>
      </c>
      <c r="BL63" s="64">
        <v>2.7190986966820185</v>
      </c>
      <c r="BM63" s="64">
        <v>2.0624862669354597E-2</v>
      </c>
      <c r="BN63" s="64">
        <v>0.5556142591883656</v>
      </c>
      <c r="BO63" s="64">
        <v>0</v>
      </c>
      <c r="BP63" s="64">
        <v>0</v>
      </c>
      <c r="BQ63" s="66">
        <v>96.153728249378332</v>
      </c>
      <c r="BR63" s="64">
        <v>21.049064409585899</v>
      </c>
      <c r="BS63" s="64">
        <v>5.8346647450058216</v>
      </c>
      <c r="BT63" s="64">
        <v>111.21942830566447</v>
      </c>
      <c r="BU63" s="67">
        <v>138.10315746025617</v>
      </c>
      <c r="BV63" s="64">
        <v>2.5124082685584748E-2</v>
      </c>
      <c r="BW63" s="64">
        <v>0</v>
      </c>
      <c r="BX63" s="64">
        <v>0</v>
      </c>
      <c r="BY63" s="67">
        <v>0</v>
      </c>
      <c r="BZ63" s="67">
        <v>2.5124082685584748E-2</v>
      </c>
      <c r="CA63" s="64">
        <v>0</v>
      </c>
      <c r="CB63" s="64">
        <v>0</v>
      </c>
      <c r="CC63" s="64">
        <v>0.91673900496944438</v>
      </c>
      <c r="CD63" s="64">
        <v>0</v>
      </c>
      <c r="CE63" s="73">
        <v>0.91673900496944438</v>
      </c>
      <c r="CF63" s="73">
        <v>139.04502054791121</v>
      </c>
      <c r="CG63" s="74">
        <v>235.19874879728954</v>
      </c>
    </row>
    <row r="64" spans="1:85" ht="12.75" customHeight="1">
      <c r="A64" s="18">
        <v>57</v>
      </c>
      <c r="B64" s="27" t="s">
        <v>205</v>
      </c>
      <c r="C64" s="19" t="s">
        <v>96</v>
      </c>
      <c r="D64" s="64">
        <v>4.3030732363205761E-3</v>
      </c>
      <c r="E64" s="64">
        <v>2.0494400876626315E-3</v>
      </c>
      <c r="F64" s="64">
        <v>1.1981637207730075E-4</v>
      </c>
      <c r="G64" s="64">
        <v>6.7183657128143583E-3</v>
      </c>
      <c r="H64" s="64">
        <v>0.22967254755845112</v>
      </c>
      <c r="I64" s="64">
        <v>3.0899621720221013E-2</v>
      </c>
      <c r="J64" s="64">
        <v>5.2525851612073033E-3</v>
      </c>
      <c r="K64" s="64">
        <v>1.5745019151534707E-2</v>
      </c>
      <c r="L64" s="64">
        <v>1.3275383738354078E-2</v>
      </c>
      <c r="M64" s="64">
        <v>4.6306737075793594E-2</v>
      </c>
      <c r="N64" s="64">
        <v>5.1428349058723677E-2</v>
      </c>
      <c r="O64" s="64">
        <v>1.4370527008213214E-2</v>
      </c>
      <c r="P64" s="64">
        <v>4.4773007320206074E-2</v>
      </c>
      <c r="Q64" s="64">
        <v>1.6196302882838236E-2</v>
      </c>
      <c r="R64" s="64">
        <v>5.102926518118947E-2</v>
      </c>
      <c r="S64" s="64">
        <v>0.11920341557467433</v>
      </c>
      <c r="T64" s="64">
        <v>1.7591690642505601E-2</v>
      </c>
      <c r="U64" s="64">
        <v>2.2454870729689748E-2</v>
      </c>
      <c r="V64" s="64">
        <v>0.16019551737616936</v>
      </c>
      <c r="W64" s="64">
        <v>0.11852685485431581</v>
      </c>
      <c r="X64" s="64">
        <v>2.9506196640188109E-2</v>
      </c>
      <c r="Y64" s="64">
        <v>2.2186698897411386E-2</v>
      </c>
      <c r="Z64" s="64">
        <v>2.5250540433384819E-2</v>
      </c>
      <c r="AA64" s="64">
        <v>7.888429883721762E-2</v>
      </c>
      <c r="AB64" s="64">
        <v>1.4987883040835594E-2</v>
      </c>
      <c r="AC64" s="64">
        <v>6.6115182350061391E-2</v>
      </c>
      <c r="AD64" s="64">
        <v>0.52067027474777983</v>
      </c>
      <c r="AE64" s="64">
        <v>3.3444805396771804E-2</v>
      </c>
      <c r="AF64" s="64">
        <v>0.20716977873442924</v>
      </c>
      <c r="AG64" s="64">
        <v>0.17732011029302186</v>
      </c>
      <c r="AH64" s="64">
        <v>0.15024063567445306</v>
      </c>
      <c r="AI64" s="64">
        <v>2.1810672391542888E-2</v>
      </c>
      <c r="AJ64" s="64">
        <v>2.453390506830257E-2</v>
      </c>
      <c r="AK64" s="64">
        <v>0.1430545052475975</v>
      </c>
      <c r="AL64" s="64">
        <v>8.5398428212853286E-3</v>
      </c>
      <c r="AM64" s="64">
        <v>0.31253272749765365</v>
      </c>
      <c r="AN64" s="64">
        <v>4.5164761027493283E-2</v>
      </c>
      <c r="AO64" s="64">
        <v>2.0462178086464403E-2</v>
      </c>
      <c r="AP64" s="64">
        <v>0.18945842862815937</v>
      </c>
      <c r="AQ64" s="64">
        <v>9.1527555866195917E-2</v>
      </c>
      <c r="AR64" s="64">
        <v>5.1072712168819805E-2</v>
      </c>
      <c r="AS64" s="64">
        <v>0.29508839721144842</v>
      </c>
      <c r="AT64" s="64">
        <v>0.2361842064621692</v>
      </c>
      <c r="AU64" s="64">
        <v>7.3288874058211079E-2</v>
      </c>
      <c r="AV64" s="64">
        <v>2.3147998543054057E-3</v>
      </c>
      <c r="AW64" s="64">
        <v>0.13845721481700171</v>
      </c>
      <c r="AX64" s="64">
        <v>4.2780721719758594E-2</v>
      </c>
      <c r="AY64" s="64">
        <v>0.11522118287988944</v>
      </c>
      <c r="AZ64" s="64">
        <v>5.1286940189592393E-2</v>
      </c>
      <c r="BA64" s="64">
        <v>0.10870483877692357</v>
      </c>
      <c r="BB64" s="64">
        <v>0.1616926440836671</v>
      </c>
      <c r="BC64" s="64">
        <v>3.4557898999820313E-2</v>
      </c>
      <c r="BD64" s="64">
        <v>6.9632078287608385E-3</v>
      </c>
      <c r="BE64" s="64">
        <v>0.37556140271460381</v>
      </c>
      <c r="BF64" s="64">
        <v>3.7293264423952861</v>
      </c>
      <c r="BG64" s="64">
        <v>0.12890267252940041</v>
      </c>
      <c r="BH64" s="64">
        <v>22.185959382046974</v>
      </c>
      <c r="BI64" s="64">
        <v>0.35318369421325296</v>
      </c>
      <c r="BJ64" s="64">
        <v>3.3932935769493661E-2</v>
      </c>
      <c r="BK64" s="64">
        <v>4.0505791357015986E-2</v>
      </c>
      <c r="BL64" s="64">
        <v>8.210056337406911E-2</v>
      </c>
      <c r="BM64" s="64">
        <v>5.804026251451007E-3</v>
      </c>
      <c r="BN64" s="64">
        <v>4.0575477881377151E-2</v>
      </c>
      <c r="BO64" s="64">
        <v>0</v>
      </c>
      <c r="BP64" s="64">
        <v>0</v>
      </c>
      <c r="BQ64" s="66">
        <v>31.446439399706502</v>
      </c>
      <c r="BR64" s="64">
        <v>58.618495194767725</v>
      </c>
      <c r="BS64" s="64">
        <v>0.98262293401441214</v>
      </c>
      <c r="BT64" s="64">
        <v>155.74277358483866</v>
      </c>
      <c r="BU64" s="67">
        <v>215.34389171362079</v>
      </c>
      <c r="BV64" s="64">
        <v>5.2320058400188443E-4</v>
      </c>
      <c r="BW64" s="64">
        <v>0</v>
      </c>
      <c r="BX64" s="64">
        <v>0</v>
      </c>
      <c r="BY64" s="67">
        <v>0</v>
      </c>
      <c r="BZ64" s="67">
        <v>5.2320058400188443E-4</v>
      </c>
      <c r="CA64" s="64">
        <v>0</v>
      </c>
      <c r="CB64" s="64">
        <v>0</v>
      </c>
      <c r="CC64" s="64">
        <v>0.20020660273626101</v>
      </c>
      <c r="CD64" s="64">
        <v>0</v>
      </c>
      <c r="CE64" s="73">
        <v>0.20020660273626101</v>
      </c>
      <c r="CF64" s="73">
        <v>215.54462151694108</v>
      </c>
      <c r="CG64" s="74">
        <v>246.99106091664757</v>
      </c>
    </row>
    <row r="65" spans="1:87" ht="12.75" customHeight="1">
      <c r="A65" s="17">
        <v>58</v>
      </c>
      <c r="B65" s="27" t="s">
        <v>206</v>
      </c>
      <c r="C65" s="19" t="s">
        <v>97</v>
      </c>
      <c r="D65" s="64">
        <v>4.9394538305048659E-4</v>
      </c>
      <c r="E65" s="64">
        <v>0</v>
      </c>
      <c r="F65" s="64">
        <v>0</v>
      </c>
      <c r="G65" s="64">
        <v>0</v>
      </c>
      <c r="H65" s="64">
        <v>4.670000497419835E-11</v>
      </c>
      <c r="I65" s="64">
        <v>0</v>
      </c>
      <c r="J65" s="64">
        <v>0</v>
      </c>
      <c r="K65" s="64">
        <v>0</v>
      </c>
      <c r="L65" s="64">
        <v>2.3599999558722347E-11</v>
      </c>
      <c r="M65" s="64">
        <v>0</v>
      </c>
      <c r="N65" s="64">
        <v>2.0919999760254716E-10</v>
      </c>
      <c r="O65" s="64">
        <v>0</v>
      </c>
      <c r="P65" s="64">
        <v>0</v>
      </c>
      <c r="Q65" s="64">
        <v>0</v>
      </c>
      <c r="R65" s="64">
        <v>1.1439999988982485E-10</v>
      </c>
      <c r="S65" s="64">
        <v>0</v>
      </c>
      <c r="T65" s="64">
        <v>0</v>
      </c>
      <c r="U65" s="64">
        <v>0</v>
      </c>
      <c r="V65" s="64">
        <v>0</v>
      </c>
      <c r="W65" s="64">
        <v>0</v>
      </c>
      <c r="X65" s="64">
        <v>1.858000003851501E-10</v>
      </c>
      <c r="Y65" s="64">
        <v>1.956999978736107E-10</v>
      </c>
      <c r="Z65" s="64">
        <v>1.8300000403925765E-11</v>
      </c>
      <c r="AA65" s="64">
        <v>4.4799997045430473E-11</v>
      </c>
      <c r="AB65" s="64">
        <v>0</v>
      </c>
      <c r="AC65" s="64">
        <v>0</v>
      </c>
      <c r="AD65" s="64">
        <v>3.5350000704426066E-10</v>
      </c>
      <c r="AE65" s="64">
        <v>2.1169999780967785E-10</v>
      </c>
      <c r="AF65" s="64">
        <v>4.2370001951397285E-10</v>
      </c>
      <c r="AG65" s="64">
        <v>6.9500005750455784E-10</v>
      </c>
      <c r="AH65" s="64">
        <v>0</v>
      </c>
      <c r="AI65" s="64">
        <v>0</v>
      </c>
      <c r="AJ65" s="64">
        <v>7.3168702860280184E-4</v>
      </c>
      <c r="AK65" s="64">
        <v>2.725258696909657E-5</v>
      </c>
      <c r="AL65" s="64">
        <v>1.5998929219899443E-6</v>
      </c>
      <c r="AM65" s="64">
        <v>0</v>
      </c>
      <c r="AN65" s="64">
        <v>0</v>
      </c>
      <c r="AO65" s="64">
        <v>0</v>
      </c>
      <c r="AP65" s="64">
        <v>0</v>
      </c>
      <c r="AQ65" s="64">
        <v>0</v>
      </c>
      <c r="AR65" s="64">
        <v>0</v>
      </c>
      <c r="AS65" s="64">
        <v>3.2248431355285263E-10</v>
      </c>
      <c r="AT65" s="64">
        <v>0</v>
      </c>
      <c r="AU65" s="64">
        <v>0</v>
      </c>
      <c r="AV65" s="64">
        <v>0</v>
      </c>
      <c r="AW65" s="64">
        <v>0</v>
      </c>
      <c r="AX65" s="64">
        <v>0</v>
      </c>
      <c r="AY65" s="64">
        <v>1.9571839389917385E-5</v>
      </c>
      <c r="AZ65" s="64">
        <v>5.7000012348857585E-12</v>
      </c>
      <c r="BA65" s="64">
        <v>7.0374932140088609E-4</v>
      </c>
      <c r="BB65" s="64">
        <v>2.4199999643061215E-10</v>
      </c>
      <c r="BC65" s="64">
        <v>3.3539999999604577E-10</v>
      </c>
      <c r="BD65" s="64">
        <v>4.4885196235125962E-5</v>
      </c>
      <c r="BE65" s="64">
        <v>0</v>
      </c>
      <c r="BF65" s="64">
        <v>1.2993276049313088E-2</v>
      </c>
      <c r="BG65" s="64">
        <v>1.585325317466348E-3</v>
      </c>
      <c r="BH65" s="64">
        <v>1.8222488533274506E-2</v>
      </c>
      <c r="BI65" s="64">
        <v>7.4662476283392813E-3</v>
      </c>
      <c r="BJ65" s="64">
        <v>1.015084282236793E-7</v>
      </c>
      <c r="BK65" s="64">
        <v>2.8429468972205217E-6</v>
      </c>
      <c r="BL65" s="64">
        <v>8.2746370708416755E-4</v>
      </c>
      <c r="BM65" s="64">
        <v>2.2229999785405852E-10</v>
      </c>
      <c r="BN65" s="64">
        <v>3.3520003439546466E-10</v>
      </c>
      <c r="BO65" s="64">
        <v>0</v>
      </c>
      <c r="BP65" s="64">
        <v>0</v>
      </c>
      <c r="BQ65" s="66">
        <v>4.3120440924857562E-2</v>
      </c>
      <c r="BR65" s="64">
        <v>274.87004220860979</v>
      </c>
      <c r="BS65" s="64">
        <v>3.9730219009093113</v>
      </c>
      <c r="BT65" s="64">
        <v>7.7123176928833237</v>
      </c>
      <c r="BU65" s="67">
        <v>286.55538180240245</v>
      </c>
      <c r="BV65" s="64">
        <v>0</v>
      </c>
      <c r="BW65" s="64">
        <v>0</v>
      </c>
      <c r="BX65" s="64">
        <v>-62.383581634958361</v>
      </c>
      <c r="BY65" s="67">
        <v>-62.383581634958361</v>
      </c>
      <c r="BZ65" s="67">
        <v>-62.383581634958361</v>
      </c>
      <c r="CA65" s="64">
        <v>0</v>
      </c>
      <c r="CB65" s="64">
        <v>0</v>
      </c>
      <c r="CC65" s="64">
        <v>5.73168663745122E-4</v>
      </c>
      <c r="CD65" s="64">
        <v>0</v>
      </c>
      <c r="CE65" s="73">
        <v>5.73168663745122E-4</v>
      </c>
      <c r="CF65" s="73">
        <v>224.17237333610782</v>
      </c>
      <c r="CG65" s="74">
        <v>224.21549377703269</v>
      </c>
    </row>
    <row r="66" spans="1:87" ht="12.75" customHeight="1">
      <c r="A66" s="18">
        <v>59</v>
      </c>
      <c r="B66" s="27" t="s">
        <v>207</v>
      </c>
      <c r="C66" s="19" t="s">
        <v>98</v>
      </c>
      <c r="D66" s="64">
        <v>2.6800724228319864E-2</v>
      </c>
      <c r="E66" s="64">
        <v>0.41894450183464593</v>
      </c>
      <c r="F66" s="64">
        <v>6.5505106348469873E-3</v>
      </c>
      <c r="G66" s="64">
        <v>0.33804618281505178</v>
      </c>
      <c r="H66" s="64">
        <v>7.3980636843927279</v>
      </c>
      <c r="I66" s="64">
        <v>2.8252267885698519</v>
      </c>
      <c r="J66" s="64">
        <v>1.2967557696831982</v>
      </c>
      <c r="K66" s="64">
        <v>1.0094966627828343</v>
      </c>
      <c r="L66" s="64">
        <v>7.7283916553299781</v>
      </c>
      <c r="M66" s="64">
        <v>0.68025300293997792</v>
      </c>
      <c r="N66" s="64">
        <v>1.5365626930141849</v>
      </c>
      <c r="O66" s="64">
        <v>1.8027683736276277</v>
      </c>
      <c r="P66" s="64">
        <v>1.3576723485441311</v>
      </c>
      <c r="Q66" s="64">
        <v>1.6330371749576114</v>
      </c>
      <c r="R66" s="64">
        <v>0.47538183352637703</v>
      </c>
      <c r="S66" s="64">
        <v>1.3833568407300616</v>
      </c>
      <c r="T66" s="64">
        <v>0.71451976339049805</v>
      </c>
      <c r="U66" s="64">
        <v>1.3811457172624659</v>
      </c>
      <c r="V66" s="64">
        <v>0.71052760657119585</v>
      </c>
      <c r="W66" s="64">
        <v>1.2730454820833801</v>
      </c>
      <c r="X66" s="64">
        <v>0.48371380810579684</v>
      </c>
      <c r="Y66" s="64">
        <v>1.3700970492381865</v>
      </c>
      <c r="Z66" s="64">
        <v>0.35322791919280583</v>
      </c>
      <c r="AA66" s="64">
        <v>1.6608704066569189</v>
      </c>
      <c r="AB66" s="64">
        <v>0.15326655306040374</v>
      </c>
      <c r="AC66" s="64">
        <v>3.2734015770055715</v>
      </c>
      <c r="AD66" s="64">
        <v>5.1964496881488804</v>
      </c>
      <c r="AE66" s="64">
        <v>2.8832568434704782</v>
      </c>
      <c r="AF66" s="64">
        <v>22.685470125848092</v>
      </c>
      <c r="AG66" s="64">
        <v>8.4645004443865162</v>
      </c>
      <c r="AH66" s="64">
        <v>2.3305263492422541</v>
      </c>
      <c r="AI66" s="64">
        <v>1.0797287588934728</v>
      </c>
      <c r="AJ66" s="64">
        <v>1.4975367118144824</v>
      </c>
      <c r="AK66" s="64">
        <v>2.309272157795363</v>
      </c>
      <c r="AL66" s="64">
        <v>0.20728367334409176</v>
      </c>
      <c r="AM66" s="64">
        <v>125.07560544239091</v>
      </c>
      <c r="AN66" s="64">
        <v>100.73183089258002</v>
      </c>
      <c r="AO66" s="64">
        <v>179.66145039059313</v>
      </c>
      <c r="AP66" s="64">
        <v>5.7313355988068553</v>
      </c>
      <c r="AQ66" s="64">
        <v>3.7539312704591876</v>
      </c>
      <c r="AR66" s="64">
        <v>9.6590738006342836</v>
      </c>
      <c r="AS66" s="64">
        <v>1.7031411643270657</v>
      </c>
      <c r="AT66" s="64">
        <v>0.45279956821652051</v>
      </c>
      <c r="AU66" s="64">
        <v>5.823235609122519</v>
      </c>
      <c r="AV66" s="64">
        <v>0.51662972195539003</v>
      </c>
      <c r="AW66" s="64">
        <v>33.429425596165707</v>
      </c>
      <c r="AX66" s="64">
        <v>12.140875321619045</v>
      </c>
      <c r="AY66" s="64">
        <v>1.1803215159665386</v>
      </c>
      <c r="AZ66" s="64">
        <v>14.338801788248071</v>
      </c>
      <c r="BA66" s="64">
        <v>15.559869807045843</v>
      </c>
      <c r="BB66" s="64">
        <v>7.3350550722719525</v>
      </c>
      <c r="BC66" s="64">
        <v>6.0950536463030174</v>
      </c>
      <c r="BD66" s="64">
        <v>38.365998360880603</v>
      </c>
      <c r="BE66" s="64">
        <v>36.703635026955112</v>
      </c>
      <c r="BF66" s="64">
        <v>52.26957420686233</v>
      </c>
      <c r="BG66" s="64">
        <v>28.770054345702214</v>
      </c>
      <c r="BH66" s="64">
        <v>1.1176549084700595</v>
      </c>
      <c r="BI66" s="64">
        <v>3.2829134355889407</v>
      </c>
      <c r="BJ66" s="64">
        <v>751.26457143905554</v>
      </c>
      <c r="BK66" s="64">
        <v>402.6006797756711</v>
      </c>
      <c r="BL66" s="64">
        <v>14.070792028999323</v>
      </c>
      <c r="BM66" s="64">
        <v>0.16830180016891313</v>
      </c>
      <c r="BN66" s="64">
        <v>0.74436589652312002</v>
      </c>
      <c r="BO66" s="64">
        <v>0</v>
      </c>
      <c r="BP66" s="64">
        <v>0</v>
      </c>
      <c r="BQ66" s="66">
        <v>1940.4921268147054</v>
      </c>
      <c r="BR66" s="64">
        <v>1864.2735484148111</v>
      </c>
      <c r="BS66" s="64">
        <v>27.79804229288143</v>
      </c>
      <c r="BT66" s="64">
        <v>155.19449002849976</v>
      </c>
      <c r="BU66" s="67">
        <v>2047.2660807361924</v>
      </c>
      <c r="BV66" s="64">
        <v>191.74922342642265</v>
      </c>
      <c r="BW66" s="64">
        <v>0</v>
      </c>
      <c r="BX66" s="64">
        <v>-18.413682874903316</v>
      </c>
      <c r="BY66" s="67">
        <v>-18.413682874903316</v>
      </c>
      <c r="BZ66" s="67">
        <v>173.33554055151933</v>
      </c>
      <c r="CA66" s="64">
        <v>0</v>
      </c>
      <c r="CB66" s="64">
        <v>0</v>
      </c>
      <c r="CC66" s="64">
        <v>97.643962742220367</v>
      </c>
      <c r="CD66" s="64">
        <v>0</v>
      </c>
      <c r="CE66" s="73">
        <v>97.643962742220367</v>
      </c>
      <c r="CF66" s="75">
        <v>2318.2455840299322</v>
      </c>
      <c r="CG66" s="74">
        <v>4258.7377108446381</v>
      </c>
    </row>
    <row r="67" spans="1:87" ht="12.75" customHeight="1">
      <c r="A67" s="18">
        <v>60</v>
      </c>
      <c r="B67" s="27" t="s">
        <v>208</v>
      </c>
      <c r="C67" s="19" t="s">
        <v>100</v>
      </c>
      <c r="D67" s="64">
        <v>0.17656186763634849</v>
      </c>
      <c r="E67" s="64">
        <v>5.7464839874698812E-3</v>
      </c>
      <c r="F67" s="64">
        <v>9.8460673028462754E-4</v>
      </c>
      <c r="G67" s="64">
        <v>0.16912490601974647</v>
      </c>
      <c r="H67" s="64">
        <v>6.3127771432882147</v>
      </c>
      <c r="I67" s="64">
        <v>2.1373249250163697</v>
      </c>
      <c r="J67" s="64">
        <v>0.37369876642932137</v>
      </c>
      <c r="K67" s="64">
        <v>0.24108007844039189</v>
      </c>
      <c r="L67" s="64">
        <v>1.5739837117059983</v>
      </c>
      <c r="M67" s="64">
        <v>0.43119206967012152</v>
      </c>
      <c r="N67" s="64">
        <v>1.2524104279800461</v>
      </c>
      <c r="O67" s="64">
        <v>1.2451188468559458</v>
      </c>
      <c r="P67" s="64">
        <v>1.0161184463260469</v>
      </c>
      <c r="Q67" s="64">
        <v>0.3602215140500245</v>
      </c>
      <c r="R67" s="64">
        <v>0.10540245243975808</v>
      </c>
      <c r="S67" s="64">
        <v>0.84385495352470152</v>
      </c>
      <c r="T67" s="64">
        <v>0.28800712234827963</v>
      </c>
      <c r="U67" s="64">
        <v>0.8145974529241381</v>
      </c>
      <c r="V67" s="64">
        <v>0.47452802215129913</v>
      </c>
      <c r="W67" s="64">
        <v>1.4681310258155975</v>
      </c>
      <c r="X67" s="64">
        <v>0.3117193684112865</v>
      </c>
      <c r="Y67" s="64">
        <v>0.40815941152557939</v>
      </c>
      <c r="Z67" s="64">
        <v>0.36946540258500138</v>
      </c>
      <c r="AA67" s="64">
        <v>0.57748828233973581</v>
      </c>
      <c r="AB67" s="64">
        <v>8.5193122258179835E-2</v>
      </c>
      <c r="AC67" s="64">
        <v>0.51082048057123031</v>
      </c>
      <c r="AD67" s="64">
        <v>2.179629190057109</v>
      </c>
      <c r="AE67" s="64">
        <v>1.8765806009039989</v>
      </c>
      <c r="AF67" s="64">
        <v>4.6623379436745944</v>
      </c>
      <c r="AG67" s="64">
        <v>3.0432135635126967</v>
      </c>
      <c r="AH67" s="64">
        <v>0.70230295880597104</v>
      </c>
      <c r="AI67" s="64">
        <v>8.912915567738447E-2</v>
      </c>
      <c r="AJ67" s="64">
        <v>6.4269104752800843E-2</v>
      </c>
      <c r="AK67" s="64">
        <v>0.73645345426492459</v>
      </c>
      <c r="AL67" s="64">
        <v>1.6039240657773737</v>
      </c>
      <c r="AM67" s="64">
        <v>2.39589808012312</v>
      </c>
      <c r="AN67" s="64">
        <v>1.5216642160567995</v>
      </c>
      <c r="AO67" s="64">
        <v>25.352268993023504</v>
      </c>
      <c r="AP67" s="64">
        <v>6.2605170934625098</v>
      </c>
      <c r="AQ67" s="64">
        <v>2.3729461217561356</v>
      </c>
      <c r="AR67" s="64">
        <v>1.3449788965539744</v>
      </c>
      <c r="AS67" s="64">
        <v>0.26117202469336581</v>
      </c>
      <c r="AT67" s="64">
        <v>0.16871916364043224</v>
      </c>
      <c r="AU67" s="64">
        <v>0.29002337250603433</v>
      </c>
      <c r="AV67" s="64">
        <v>1.402803477391976E-3</v>
      </c>
      <c r="AW67" s="64">
        <v>5.6432326220438309</v>
      </c>
      <c r="AX67" s="64">
        <v>0.96747340679853588</v>
      </c>
      <c r="AY67" s="64">
        <v>0.35027866450408052</v>
      </c>
      <c r="AZ67" s="64">
        <v>0.70966935168469891</v>
      </c>
      <c r="BA67" s="64">
        <v>1.480723371446619</v>
      </c>
      <c r="BB67" s="64">
        <v>0.33046010029446338</v>
      </c>
      <c r="BC67" s="64">
        <v>0.61698119635957815</v>
      </c>
      <c r="BD67" s="64">
        <v>0.75199424682138294</v>
      </c>
      <c r="BE67" s="64">
        <v>3.4615350305759445</v>
      </c>
      <c r="BF67" s="64">
        <v>4.2365008186921873</v>
      </c>
      <c r="BG67" s="64">
        <v>2.1239169575997749</v>
      </c>
      <c r="BH67" s="64">
        <v>0.11547054980302349</v>
      </c>
      <c r="BI67" s="64">
        <v>0.23387321868590127</v>
      </c>
      <c r="BJ67" s="64">
        <v>30.039225701828144</v>
      </c>
      <c r="BK67" s="64">
        <v>21.09442977405843</v>
      </c>
      <c r="BL67" s="64">
        <v>1.0420238124746293</v>
      </c>
      <c r="BM67" s="64">
        <v>0.10329248513008635</v>
      </c>
      <c r="BN67" s="64">
        <v>0.55332047296470444</v>
      </c>
      <c r="BO67" s="64">
        <v>0</v>
      </c>
      <c r="BP67" s="64">
        <v>0</v>
      </c>
      <c r="BQ67" s="66">
        <v>150.33554347551723</v>
      </c>
      <c r="BR67" s="64">
        <v>105.53249073709654</v>
      </c>
      <c r="BS67" s="64">
        <v>15.03051199050571</v>
      </c>
      <c r="BT67" s="64">
        <v>20.797125282008373</v>
      </c>
      <c r="BU67" s="67">
        <v>141.36012800961063</v>
      </c>
      <c r="BV67" s="64">
        <v>1.8000731980738665E-3</v>
      </c>
      <c r="BW67" s="64">
        <v>0</v>
      </c>
      <c r="BX67" s="64">
        <v>3767.3359360244444</v>
      </c>
      <c r="BY67" s="67">
        <v>3767.3359360244444</v>
      </c>
      <c r="BZ67" s="67">
        <v>3767.3377360976424</v>
      </c>
      <c r="CA67" s="64">
        <v>0</v>
      </c>
      <c r="CB67" s="64">
        <v>0</v>
      </c>
      <c r="CC67" s="64">
        <v>7.3784560517669302</v>
      </c>
      <c r="CD67" s="64">
        <v>0</v>
      </c>
      <c r="CE67" s="73">
        <v>7.3784560517669302</v>
      </c>
      <c r="CF67" s="75">
        <v>3916.0763201590198</v>
      </c>
      <c r="CG67" s="74">
        <v>4066.411863634537</v>
      </c>
    </row>
    <row r="68" spans="1:87" ht="12.75" customHeight="1">
      <c r="A68" s="17">
        <v>61</v>
      </c>
      <c r="B68" s="27" t="s">
        <v>209</v>
      </c>
      <c r="C68" s="19" t="s">
        <v>101</v>
      </c>
      <c r="D68" s="64">
        <v>4.0911590953881714</v>
      </c>
      <c r="E68" s="64">
        <v>4.2860918288889373E-6</v>
      </c>
      <c r="F68" s="64">
        <v>8.3560113106558268E-2</v>
      </c>
      <c r="G68" s="64">
        <v>0.25825893188954119</v>
      </c>
      <c r="H68" s="64">
        <v>2.7146754022497399</v>
      </c>
      <c r="I68" s="64">
        <v>1.0742855340202266</v>
      </c>
      <c r="J68" s="64">
        <v>0.25485548558670501</v>
      </c>
      <c r="K68" s="64">
        <v>0.16601521622520826</v>
      </c>
      <c r="L68" s="64">
        <v>0.17225704341909548</v>
      </c>
      <c r="M68" s="64">
        <v>0.34559987518372925</v>
      </c>
      <c r="N68" s="64">
        <v>1.5978368606416065</v>
      </c>
      <c r="O68" s="64">
        <v>0.35715009808096226</v>
      </c>
      <c r="P68" s="64">
        <v>0.58736037379960548</v>
      </c>
      <c r="Q68" s="64">
        <v>0.33855657463359429</v>
      </c>
      <c r="R68" s="64">
        <v>1.0030827344504294</v>
      </c>
      <c r="S68" s="64">
        <v>1.7842912654388237</v>
      </c>
      <c r="T68" s="64">
        <v>0.42357925182733502</v>
      </c>
      <c r="U68" s="64">
        <v>0.49405945148658326</v>
      </c>
      <c r="V68" s="64">
        <v>1.3640501926772233</v>
      </c>
      <c r="W68" s="64">
        <v>0.79680710442645419</v>
      </c>
      <c r="X68" s="64">
        <v>0.8239579941069316</v>
      </c>
      <c r="Y68" s="64">
        <v>0.61529357426799902</v>
      </c>
      <c r="Z68" s="64">
        <v>0.423484547215909</v>
      </c>
      <c r="AA68" s="64">
        <v>3.5120591528029261</v>
      </c>
      <c r="AB68" s="64">
        <v>0.68536462325143654</v>
      </c>
      <c r="AC68" s="64">
        <v>0.33803707520712523</v>
      </c>
      <c r="AD68" s="64">
        <v>12.750689248220906</v>
      </c>
      <c r="AE68" s="64">
        <v>1.4129590258395388</v>
      </c>
      <c r="AF68" s="64">
        <v>4.3946302040040104</v>
      </c>
      <c r="AG68" s="64">
        <v>1.6532733026728885</v>
      </c>
      <c r="AH68" s="64">
        <v>2.2457970713753808</v>
      </c>
      <c r="AI68" s="64">
        <v>8.4125148576614669E-2</v>
      </c>
      <c r="AJ68" s="64">
        <v>2.0012720860036189E-2</v>
      </c>
      <c r="AK68" s="64">
        <v>2.7078443413591167</v>
      </c>
      <c r="AL68" s="64">
        <v>0.26083163867848275</v>
      </c>
      <c r="AM68" s="64">
        <v>2.5971546888669579</v>
      </c>
      <c r="AN68" s="64">
        <v>0.23043203265014603</v>
      </c>
      <c r="AO68" s="64">
        <v>0.41018249112746452</v>
      </c>
      <c r="AP68" s="64">
        <v>2.7889814930974506</v>
      </c>
      <c r="AQ68" s="64">
        <v>0.70156004592116394</v>
      </c>
      <c r="AR68" s="64">
        <v>0</v>
      </c>
      <c r="AS68" s="64">
        <v>2.3872221448565399E-2</v>
      </c>
      <c r="AT68" s="64">
        <v>0.26122290307476409</v>
      </c>
      <c r="AU68" s="64">
        <v>0.42752802012774266</v>
      </c>
      <c r="AV68" s="64">
        <v>0</v>
      </c>
      <c r="AW68" s="64">
        <v>1.6141183463576523</v>
      </c>
      <c r="AX68" s="64">
        <v>0.59232782288045971</v>
      </c>
      <c r="AY68" s="64">
        <v>0.80408260146238053</v>
      </c>
      <c r="AZ68" s="64">
        <v>8.4236827337218503E-2</v>
      </c>
      <c r="BA68" s="64">
        <v>0.59133482520240499</v>
      </c>
      <c r="BB68" s="64">
        <v>0.46498063630438674</v>
      </c>
      <c r="BC68" s="64">
        <v>8.8539552776585567E-2</v>
      </c>
      <c r="BD68" s="64">
        <v>8.6309520892240255E-2</v>
      </c>
      <c r="BE68" s="64">
        <v>2.3629009664902192</v>
      </c>
      <c r="BF68" s="64">
        <v>1.0410474851039615E-2</v>
      </c>
      <c r="BG68" s="64">
        <v>0.25862878084675522</v>
      </c>
      <c r="BH68" s="64">
        <v>1.0732867405980031</v>
      </c>
      <c r="BI68" s="64">
        <v>0.16707672849872651</v>
      </c>
      <c r="BJ68" s="64">
        <v>0.45758272736950423</v>
      </c>
      <c r="BK68" s="64">
        <v>0.18527997407660907</v>
      </c>
      <c r="BL68" s="64">
        <v>9.1199325376993767E-2</v>
      </c>
      <c r="BM68" s="64">
        <v>8.5094592688581092E-2</v>
      </c>
      <c r="BN68" s="64">
        <v>0.17929378683644476</v>
      </c>
      <c r="BO68" s="64">
        <v>0</v>
      </c>
      <c r="BP68" s="64">
        <v>0</v>
      </c>
      <c r="BQ68" s="66">
        <v>66.473422686223174</v>
      </c>
      <c r="BR68" s="64">
        <v>0.34892542558281819</v>
      </c>
      <c r="BS68" s="64">
        <v>1.6441193833141141</v>
      </c>
      <c r="BT68" s="64">
        <v>4.0585485508487951E-5</v>
      </c>
      <c r="BU68" s="67">
        <v>1.9930853943824409</v>
      </c>
      <c r="BV68" s="64">
        <v>0</v>
      </c>
      <c r="BW68" s="64">
        <v>0</v>
      </c>
      <c r="BX68" s="64">
        <v>-1.0685997649056498</v>
      </c>
      <c r="BY68" s="67">
        <v>-1.0685997649056498</v>
      </c>
      <c r="BZ68" s="67">
        <v>-1.0685997649056498</v>
      </c>
      <c r="CA68" s="64">
        <v>0</v>
      </c>
      <c r="CB68" s="64">
        <v>0</v>
      </c>
      <c r="CC68" s="64">
        <v>1.0411765467915956E-9</v>
      </c>
      <c r="CD68" s="64">
        <v>0</v>
      </c>
      <c r="CE68" s="73">
        <v>1.0411765467915956E-9</v>
      </c>
      <c r="CF68" s="75">
        <v>0.92448563051796773</v>
      </c>
      <c r="CG68" s="74">
        <v>67.397908316741137</v>
      </c>
    </row>
    <row r="69" spans="1:87" ht="12.75" customHeight="1">
      <c r="A69" s="18">
        <v>62</v>
      </c>
      <c r="B69" s="27" t="s">
        <v>210</v>
      </c>
      <c r="C69" s="19" t="s">
        <v>102</v>
      </c>
      <c r="D69" s="64">
        <v>0.41086762281148365</v>
      </c>
      <c r="E69" s="64">
        <v>7.9013392899558443E-2</v>
      </c>
      <c r="F69" s="64">
        <v>9.5723368063245821E-4</v>
      </c>
      <c r="G69" s="64">
        <v>1.2038281549742549</v>
      </c>
      <c r="H69" s="64">
        <v>8.7642053465526413</v>
      </c>
      <c r="I69" s="64">
        <v>2.2564215177546081</v>
      </c>
      <c r="J69" s="64">
        <v>0.46672409064464515</v>
      </c>
      <c r="K69" s="64">
        <v>0.81506446171476299</v>
      </c>
      <c r="L69" s="64">
        <v>0.80614026260643123</v>
      </c>
      <c r="M69" s="64">
        <v>1.0189972192182011</v>
      </c>
      <c r="N69" s="64">
        <v>5.7288345819504034</v>
      </c>
      <c r="O69" s="64">
        <v>2.3582846140389933</v>
      </c>
      <c r="P69" s="64">
        <v>1.491012585141424</v>
      </c>
      <c r="Q69" s="64">
        <v>1.730414891851318</v>
      </c>
      <c r="R69" s="64">
        <v>1.1737977928702963</v>
      </c>
      <c r="S69" s="64">
        <v>4.3763530756206102</v>
      </c>
      <c r="T69" s="64">
        <v>2.4285210248019102</v>
      </c>
      <c r="U69" s="64">
        <v>0.81204892736600931</v>
      </c>
      <c r="V69" s="64">
        <v>5.0203037805723643</v>
      </c>
      <c r="W69" s="64">
        <v>3.176321951353283</v>
      </c>
      <c r="X69" s="64">
        <v>3.483048246648651</v>
      </c>
      <c r="Y69" s="64">
        <v>22.185249359742986</v>
      </c>
      <c r="Z69" s="64">
        <v>1.969682641341941</v>
      </c>
      <c r="AA69" s="64">
        <v>7.0918735250472889</v>
      </c>
      <c r="AB69" s="64">
        <v>0.63107547921241725</v>
      </c>
      <c r="AC69" s="64">
        <v>0.97952998338207242</v>
      </c>
      <c r="AD69" s="64">
        <v>14.588701822661292</v>
      </c>
      <c r="AE69" s="64">
        <v>1.693730860129075</v>
      </c>
      <c r="AF69" s="64">
        <v>12.30538834619283</v>
      </c>
      <c r="AG69" s="64">
        <v>3.2464400248748575</v>
      </c>
      <c r="AH69" s="64">
        <v>7.58336040328855</v>
      </c>
      <c r="AI69" s="64">
        <v>0.24420451127311252</v>
      </c>
      <c r="AJ69" s="64">
        <v>0.55100425752667237</v>
      </c>
      <c r="AK69" s="64">
        <v>8.1001528569668686</v>
      </c>
      <c r="AL69" s="64">
        <v>0.43751894585586587</v>
      </c>
      <c r="AM69" s="64">
        <v>2.7008718528359377</v>
      </c>
      <c r="AN69" s="64">
        <v>0.96956613296436645</v>
      </c>
      <c r="AO69" s="64">
        <v>0.39212742835308723</v>
      </c>
      <c r="AP69" s="64">
        <v>13.016947544469209</v>
      </c>
      <c r="AQ69" s="64">
        <v>10.331669023179078</v>
      </c>
      <c r="AR69" s="64">
        <v>0.98803020219282811</v>
      </c>
      <c r="AS69" s="64">
        <v>1.0072750926379941</v>
      </c>
      <c r="AT69" s="64">
        <v>1.1879686668429321</v>
      </c>
      <c r="AU69" s="64">
        <v>3.5223427766702695</v>
      </c>
      <c r="AV69" s="64">
        <v>0.14805380018442327</v>
      </c>
      <c r="AW69" s="64">
        <v>6.6570949128553494</v>
      </c>
      <c r="AX69" s="64">
        <v>1.6551215281187603</v>
      </c>
      <c r="AY69" s="64">
        <v>2.2075000349077887</v>
      </c>
      <c r="AZ69" s="64">
        <v>0.44717057599501187</v>
      </c>
      <c r="BA69" s="64">
        <v>1.272142354877797</v>
      </c>
      <c r="BB69" s="64">
        <v>1.4041637998020764</v>
      </c>
      <c r="BC69" s="64">
        <v>0.2588133271408361</v>
      </c>
      <c r="BD69" s="64">
        <v>0.54501272444680915</v>
      </c>
      <c r="BE69" s="64">
        <v>4.1966773566844005</v>
      </c>
      <c r="BF69" s="64">
        <v>3.4155556012460053</v>
      </c>
      <c r="BG69" s="64">
        <v>1.9079844071726002</v>
      </c>
      <c r="BH69" s="64">
        <v>13.184221726765468</v>
      </c>
      <c r="BI69" s="64">
        <v>0.22899439625346257</v>
      </c>
      <c r="BJ69" s="64">
        <v>0.54203602372993076</v>
      </c>
      <c r="BK69" s="64">
        <v>0.32908671546061624</v>
      </c>
      <c r="BL69" s="64">
        <v>0.16026347883143746</v>
      </c>
      <c r="BM69" s="64">
        <v>38.634759391759289</v>
      </c>
      <c r="BN69" s="64">
        <v>1.1365757646441053</v>
      </c>
      <c r="BO69" s="64">
        <v>0</v>
      </c>
      <c r="BP69" s="64">
        <v>0</v>
      </c>
      <c r="BQ69" s="66">
        <v>241.6571004335901</v>
      </c>
      <c r="BR69" s="64">
        <v>62.589963752131226</v>
      </c>
      <c r="BS69" s="64">
        <v>0</v>
      </c>
      <c r="BT69" s="64">
        <v>0</v>
      </c>
      <c r="BU69" s="67">
        <v>62.589963752131226</v>
      </c>
      <c r="BV69" s="64">
        <v>0</v>
      </c>
      <c r="BW69" s="64">
        <v>0</v>
      </c>
      <c r="BX69" s="64">
        <v>648.97700270338783</v>
      </c>
      <c r="BY69" s="67">
        <v>648.97700270338783</v>
      </c>
      <c r="BZ69" s="67">
        <v>648.97700270338783</v>
      </c>
      <c r="CA69" s="64">
        <v>0</v>
      </c>
      <c r="CB69" s="64">
        <v>0</v>
      </c>
      <c r="CC69" s="64">
        <v>8.2145961828314888</v>
      </c>
      <c r="CD69" s="64">
        <v>0</v>
      </c>
      <c r="CE69" s="73">
        <v>8.2145961828314888</v>
      </c>
      <c r="CF69" s="75">
        <v>719.78156263835058</v>
      </c>
      <c r="CG69" s="74">
        <v>961.43866307194071</v>
      </c>
    </row>
    <row r="70" spans="1:87" ht="12.75" customHeight="1">
      <c r="A70" s="17">
        <v>63</v>
      </c>
      <c r="B70" s="27" t="s">
        <v>211</v>
      </c>
      <c r="C70" s="19" t="s">
        <v>103</v>
      </c>
      <c r="D70" s="64">
        <v>2.4240433315720986E-2</v>
      </c>
      <c r="E70" s="64">
        <v>7.1211031672367475E-2</v>
      </c>
      <c r="F70" s="64">
        <v>0.38472116672389761</v>
      </c>
      <c r="G70" s="64">
        <v>0.78415346841667677</v>
      </c>
      <c r="H70" s="64">
        <v>16.835632271043124</v>
      </c>
      <c r="I70" s="64">
        <v>1.0787913302450172</v>
      </c>
      <c r="J70" s="64">
        <v>0.31711431072600393</v>
      </c>
      <c r="K70" s="64">
        <v>3.384908154615121</v>
      </c>
      <c r="L70" s="64">
        <v>0.9483968813063397</v>
      </c>
      <c r="M70" s="64">
        <v>2.1955216642199673</v>
      </c>
      <c r="N70" s="64">
        <v>3.5941383500425284</v>
      </c>
      <c r="O70" s="64">
        <v>1.2311745768093305</v>
      </c>
      <c r="P70" s="64">
        <v>6.4385413440343449</v>
      </c>
      <c r="Q70" s="64">
        <v>6.8529715379134482</v>
      </c>
      <c r="R70" s="64">
        <v>11.078277910543074</v>
      </c>
      <c r="S70" s="64">
        <v>3.3509678314663693</v>
      </c>
      <c r="T70" s="64">
        <v>1.7190124591032565</v>
      </c>
      <c r="U70" s="64">
        <v>2.0685711744953239</v>
      </c>
      <c r="V70" s="64">
        <v>4.0693104548003474</v>
      </c>
      <c r="W70" s="64">
        <v>3.1003789254913241</v>
      </c>
      <c r="X70" s="64">
        <v>2.125547256452883</v>
      </c>
      <c r="Y70" s="64">
        <v>9.7211446468913039</v>
      </c>
      <c r="Z70" s="64">
        <v>2.9334428344350583</v>
      </c>
      <c r="AA70" s="64">
        <v>13.569004482955055</v>
      </c>
      <c r="AB70" s="64">
        <v>2.6777071860406596</v>
      </c>
      <c r="AC70" s="64">
        <v>2.243594185798746</v>
      </c>
      <c r="AD70" s="64">
        <v>150.748682383952</v>
      </c>
      <c r="AE70" s="64">
        <v>4.0355060320784606</v>
      </c>
      <c r="AF70" s="64">
        <v>109.78693393022628</v>
      </c>
      <c r="AG70" s="64">
        <v>56.886262497673435</v>
      </c>
      <c r="AH70" s="64">
        <v>28.569930048903856</v>
      </c>
      <c r="AI70" s="64">
        <v>1.7870963529994239</v>
      </c>
      <c r="AJ70" s="64">
        <v>8.3882136133420868</v>
      </c>
      <c r="AK70" s="64">
        <v>9.0343159239071831</v>
      </c>
      <c r="AL70" s="64">
        <v>1.9621212733945248</v>
      </c>
      <c r="AM70" s="64">
        <v>2.1695148414121692</v>
      </c>
      <c r="AN70" s="64">
        <v>3.9755675502918013</v>
      </c>
      <c r="AO70" s="64">
        <v>4.104779465339897</v>
      </c>
      <c r="AP70" s="64">
        <v>78.108327056326559</v>
      </c>
      <c r="AQ70" s="64">
        <v>46.858134578592434</v>
      </c>
      <c r="AR70" s="64">
        <v>61.643806726478218</v>
      </c>
      <c r="AS70" s="64">
        <v>8.8311646524192291</v>
      </c>
      <c r="AT70" s="64">
        <v>5.9018820891770574</v>
      </c>
      <c r="AU70" s="64">
        <v>27.855940863991663</v>
      </c>
      <c r="AV70" s="64">
        <v>0.19515847334878889</v>
      </c>
      <c r="AW70" s="64">
        <v>40.467540958735462</v>
      </c>
      <c r="AX70" s="64">
        <v>8.3944066594093609</v>
      </c>
      <c r="AY70" s="64">
        <v>9.1781897368962237</v>
      </c>
      <c r="AZ70" s="64">
        <v>19.490555961696685</v>
      </c>
      <c r="BA70" s="64">
        <v>1.4729139485365783</v>
      </c>
      <c r="BB70" s="64">
        <v>42.679060226292862</v>
      </c>
      <c r="BC70" s="64">
        <v>0.87440307805215922</v>
      </c>
      <c r="BD70" s="64">
        <v>1.7612553708044349</v>
      </c>
      <c r="BE70" s="64">
        <v>12.185971202602778</v>
      </c>
      <c r="BF70" s="64">
        <v>11.947475595439904</v>
      </c>
      <c r="BG70" s="64">
        <v>4.5394620401676935</v>
      </c>
      <c r="BH70" s="64">
        <v>5.8497656537291469</v>
      </c>
      <c r="BI70" s="64">
        <v>10.772834804983011</v>
      </c>
      <c r="BJ70" s="64">
        <v>2.2059748110337738</v>
      </c>
      <c r="BK70" s="64">
        <v>1.9685966636637491</v>
      </c>
      <c r="BL70" s="64">
        <v>8.5116035730074486</v>
      </c>
      <c r="BM70" s="64">
        <v>0.2569106339432462</v>
      </c>
      <c r="BN70" s="64">
        <v>101.40400095931571</v>
      </c>
      <c r="BO70" s="64">
        <v>0</v>
      </c>
      <c r="BP70" s="64">
        <v>0</v>
      </c>
      <c r="BQ70" s="66">
        <v>997.6027361017226</v>
      </c>
      <c r="BR70" s="64">
        <v>500.48332652778839</v>
      </c>
      <c r="BS70" s="64">
        <v>2.0862342973488949E-5</v>
      </c>
      <c r="BT70" s="64">
        <v>15.669859233997222</v>
      </c>
      <c r="BU70" s="67">
        <v>516.15320662412864</v>
      </c>
      <c r="BV70" s="64">
        <v>5.8100970274210692E-7</v>
      </c>
      <c r="BW70" s="64">
        <v>0</v>
      </c>
      <c r="BX70" s="64">
        <v>23333.779110952193</v>
      </c>
      <c r="BY70" s="67">
        <v>23333.779110952193</v>
      </c>
      <c r="BZ70" s="67">
        <v>23333.779111533204</v>
      </c>
      <c r="CA70" s="64">
        <v>0</v>
      </c>
      <c r="CB70" s="64">
        <v>0</v>
      </c>
      <c r="CC70" s="64">
        <v>42.748460142730465</v>
      </c>
      <c r="CD70" s="64">
        <v>0</v>
      </c>
      <c r="CE70" s="73">
        <v>42.748460142730465</v>
      </c>
      <c r="CF70" s="75">
        <v>23892.680778300062</v>
      </c>
      <c r="CG70" s="74">
        <v>24890.283514401784</v>
      </c>
    </row>
    <row r="71" spans="1:87" ht="12.75" customHeight="1">
      <c r="A71" s="18">
        <v>64</v>
      </c>
      <c r="B71" s="27" t="s">
        <v>212</v>
      </c>
      <c r="C71" s="19" t="s">
        <v>104</v>
      </c>
      <c r="D71" s="64">
        <v>0</v>
      </c>
      <c r="E71" s="64">
        <v>0</v>
      </c>
      <c r="F71" s="64">
        <v>0</v>
      </c>
      <c r="G71" s="64">
        <v>0</v>
      </c>
      <c r="H71" s="64">
        <v>0</v>
      </c>
      <c r="I71" s="64">
        <v>0</v>
      </c>
      <c r="J71" s="64">
        <v>0</v>
      </c>
      <c r="K71" s="64">
        <v>0</v>
      </c>
      <c r="L71" s="64">
        <v>0</v>
      </c>
      <c r="M71" s="64">
        <v>0</v>
      </c>
      <c r="N71" s="64">
        <v>0</v>
      </c>
      <c r="O71" s="64">
        <v>0</v>
      </c>
      <c r="P71" s="64">
        <v>0</v>
      </c>
      <c r="Q71" s="64">
        <v>0</v>
      </c>
      <c r="R71" s="64">
        <v>0</v>
      </c>
      <c r="S71" s="64">
        <v>0</v>
      </c>
      <c r="T71" s="64">
        <v>0</v>
      </c>
      <c r="U71" s="64">
        <v>0</v>
      </c>
      <c r="V71" s="64">
        <v>0</v>
      </c>
      <c r="W71" s="64">
        <v>0</v>
      </c>
      <c r="X71" s="64">
        <v>0</v>
      </c>
      <c r="Y71" s="64">
        <v>0</v>
      </c>
      <c r="Z71" s="64">
        <v>0</v>
      </c>
      <c r="AA71" s="64">
        <v>0</v>
      </c>
      <c r="AB71" s="64">
        <v>0</v>
      </c>
      <c r="AC71" s="64">
        <v>0</v>
      </c>
      <c r="AD71" s="64">
        <v>0</v>
      </c>
      <c r="AE71" s="64">
        <v>0</v>
      </c>
      <c r="AF71" s="64">
        <v>0</v>
      </c>
      <c r="AG71" s="64">
        <v>0</v>
      </c>
      <c r="AH71" s="64">
        <v>0</v>
      </c>
      <c r="AI71" s="64">
        <v>0</v>
      </c>
      <c r="AJ71" s="64">
        <v>0</v>
      </c>
      <c r="AK71" s="64">
        <v>0</v>
      </c>
      <c r="AL71" s="64">
        <v>0</v>
      </c>
      <c r="AM71" s="64">
        <v>0</v>
      </c>
      <c r="AN71" s="64">
        <v>0</v>
      </c>
      <c r="AO71" s="64">
        <v>0</v>
      </c>
      <c r="AP71" s="64">
        <v>0</v>
      </c>
      <c r="AQ71" s="64">
        <v>0</v>
      </c>
      <c r="AR71" s="64">
        <v>0</v>
      </c>
      <c r="AS71" s="64">
        <v>0</v>
      </c>
      <c r="AT71" s="64">
        <v>0</v>
      </c>
      <c r="AU71" s="64">
        <v>0</v>
      </c>
      <c r="AV71" s="64">
        <v>0</v>
      </c>
      <c r="AW71" s="64">
        <v>0</v>
      </c>
      <c r="AX71" s="64">
        <v>0</v>
      </c>
      <c r="AY71" s="64">
        <v>0</v>
      </c>
      <c r="AZ71" s="64">
        <v>0</v>
      </c>
      <c r="BA71" s="64">
        <v>0</v>
      </c>
      <c r="BB71" s="64">
        <v>0</v>
      </c>
      <c r="BC71" s="64">
        <v>0</v>
      </c>
      <c r="BD71" s="64">
        <v>0</v>
      </c>
      <c r="BE71" s="64">
        <v>0</v>
      </c>
      <c r="BF71" s="64">
        <v>0</v>
      </c>
      <c r="BG71" s="64">
        <v>0</v>
      </c>
      <c r="BH71" s="64">
        <v>0</v>
      </c>
      <c r="BI71" s="64">
        <v>0</v>
      </c>
      <c r="BJ71" s="64">
        <v>0</v>
      </c>
      <c r="BK71" s="64">
        <v>0</v>
      </c>
      <c r="BL71" s="64">
        <v>0</v>
      </c>
      <c r="BM71" s="64">
        <v>0</v>
      </c>
      <c r="BN71" s="64">
        <v>0</v>
      </c>
      <c r="BO71" s="64">
        <v>0</v>
      </c>
      <c r="BP71" s="64">
        <v>0</v>
      </c>
      <c r="BQ71" s="66">
        <v>0</v>
      </c>
      <c r="BR71" s="64">
        <v>0.21964041589973796</v>
      </c>
      <c r="BS71" s="64">
        <v>0</v>
      </c>
      <c r="BT71" s="64">
        <v>0</v>
      </c>
      <c r="BU71" s="67">
        <v>0.21964041589973796</v>
      </c>
      <c r="BV71" s="64">
        <v>0</v>
      </c>
      <c r="BW71" s="64">
        <v>0</v>
      </c>
      <c r="BX71" s="64">
        <v>-2.1945727947837688E-3</v>
      </c>
      <c r="BY71" s="67">
        <v>-2.1945727947837688E-3</v>
      </c>
      <c r="BZ71" s="67">
        <v>-2.1945727947837688E-3</v>
      </c>
      <c r="CA71" s="64">
        <v>0</v>
      </c>
      <c r="CB71" s="64">
        <v>0</v>
      </c>
      <c r="CC71" s="64">
        <v>6.809800320299177E-5</v>
      </c>
      <c r="CD71" s="64">
        <v>0</v>
      </c>
      <c r="CE71" s="73">
        <v>6.809800320299177E-5</v>
      </c>
      <c r="CF71" s="75">
        <v>0.21751394110815717</v>
      </c>
      <c r="CG71" s="74">
        <v>0.21751394110815717</v>
      </c>
    </row>
    <row r="72" spans="1:87" ht="12.75" customHeight="1">
      <c r="A72" s="17">
        <v>65</v>
      </c>
      <c r="B72" s="27" t="s">
        <v>213</v>
      </c>
      <c r="C72" s="19" t="s">
        <v>105</v>
      </c>
      <c r="D72" s="64">
        <v>1.6645726704168411</v>
      </c>
      <c r="E72" s="64">
        <v>4.3215783008763636E-2</v>
      </c>
      <c r="F72" s="64">
        <v>0</v>
      </c>
      <c r="G72" s="64">
        <v>0.47635219248839711</v>
      </c>
      <c r="H72" s="64">
        <v>3.9315180384374573</v>
      </c>
      <c r="I72" s="64">
        <v>0.96276183487342482</v>
      </c>
      <c r="J72" s="64">
        <v>1.270951794245182</v>
      </c>
      <c r="K72" s="64">
        <v>2.8014941788013057</v>
      </c>
      <c r="L72" s="64">
        <v>0.54214549815229862</v>
      </c>
      <c r="M72" s="64">
        <v>0</v>
      </c>
      <c r="N72" s="64">
        <v>0.87017630289918346</v>
      </c>
      <c r="O72" s="64">
        <v>2.0515378516996119E-3</v>
      </c>
      <c r="P72" s="64">
        <v>2.3909421045123938</v>
      </c>
      <c r="Q72" s="64">
        <v>3.3668273961079107</v>
      </c>
      <c r="R72" s="64">
        <v>5.7419142694844147</v>
      </c>
      <c r="S72" s="64">
        <v>1.5179075112996072</v>
      </c>
      <c r="T72" s="64">
        <v>0.3646361786647373</v>
      </c>
      <c r="U72" s="64">
        <v>0.47365662956492105</v>
      </c>
      <c r="V72" s="64">
        <v>1.9096825989837858</v>
      </c>
      <c r="W72" s="64">
        <v>0.30246844262541378</v>
      </c>
      <c r="X72" s="64">
        <v>5.7484762793105788E-3</v>
      </c>
      <c r="Y72" s="64">
        <v>0.1253147123188528</v>
      </c>
      <c r="Z72" s="64">
        <v>0.48205275075593335</v>
      </c>
      <c r="AA72" s="64">
        <v>0.92017597772588455</v>
      </c>
      <c r="AB72" s="64">
        <v>5.5865298212910412E-2</v>
      </c>
      <c r="AC72" s="64">
        <v>0.54446686858981796</v>
      </c>
      <c r="AD72" s="64">
        <v>14.535719707641801</v>
      </c>
      <c r="AE72" s="64">
        <v>0.61553795769011754</v>
      </c>
      <c r="AF72" s="64">
        <v>1.1983394123702382</v>
      </c>
      <c r="AG72" s="64">
        <v>2.6057888434556897</v>
      </c>
      <c r="AH72" s="64">
        <v>0.87387807408578011</v>
      </c>
      <c r="AI72" s="64">
        <v>6.1097003775462512E-3</v>
      </c>
      <c r="AJ72" s="64">
        <v>0.54045410956486106</v>
      </c>
      <c r="AK72" s="64">
        <v>0.17507399043081676</v>
      </c>
      <c r="AL72" s="64">
        <v>9.1959828331745833E-2</v>
      </c>
      <c r="AM72" s="64">
        <v>9.8765827226748133</v>
      </c>
      <c r="AN72" s="64">
        <v>0.63122655810595629</v>
      </c>
      <c r="AO72" s="64">
        <v>0.11425089457457469</v>
      </c>
      <c r="AP72" s="64">
        <v>0.84972578168268553</v>
      </c>
      <c r="AQ72" s="64">
        <v>0.16272934422094615</v>
      </c>
      <c r="AR72" s="64">
        <v>2.8329104162626026</v>
      </c>
      <c r="AS72" s="64">
        <v>0.11915126405658638</v>
      </c>
      <c r="AT72" s="64">
        <v>3.3770641925671114</v>
      </c>
      <c r="AU72" s="64">
        <v>3.91572021154937E-2</v>
      </c>
      <c r="AV72" s="64">
        <v>0</v>
      </c>
      <c r="AW72" s="64">
        <v>0.48861975806641178</v>
      </c>
      <c r="AX72" s="64">
        <v>0.33300969831898369</v>
      </c>
      <c r="AY72" s="64">
        <v>0.21877224683813742</v>
      </c>
      <c r="AZ72" s="64">
        <v>0.58844165346504274</v>
      </c>
      <c r="BA72" s="64">
        <v>0.12845641222064796</v>
      </c>
      <c r="BB72" s="64">
        <v>1.1132413106737171</v>
      </c>
      <c r="BC72" s="64">
        <v>2.295578820115415E-2</v>
      </c>
      <c r="BD72" s="64">
        <v>2.7605009323580676E-2</v>
      </c>
      <c r="BE72" s="64">
        <v>0.2648051468237328</v>
      </c>
      <c r="BF72" s="64">
        <v>0.79087679531537114</v>
      </c>
      <c r="BG72" s="64">
        <v>1.0790256120020514</v>
      </c>
      <c r="BH72" s="64">
        <v>2.6005198925737703</v>
      </c>
      <c r="BI72" s="64">
        <v>1.4597888278728193</v>
      </c>
      <c r="BJ72" s="64">
        <v>0.25551939555056491</v>
      </c>
      <c r="BK72" s="64">
        <v>0.18142745711724748</v>
      </c>
      <c r="BL72" s="64">
        <v>0.16191624800436422</v>
      </c>
      <c r="BM72" s="64">
        <v>3.2546895068682795E-2</v>
      </c>
      <c r="BN72" s="64">
        <v>0.24405402660988534</v>
      </c>
      <c r="BO72" s="64">
        <v>0</v>
      </c>
      <c r="BP72" s="64">
        <v>0</v>
      </c>
      <c r="BQ72" s="66">
        <v>79.404141220555971</v>
      </c>
      <c r="BR72" s="64">
        <v>107.112987337753</v>
      </c>
      <c r="BS72" s="64">
        <v>0</v>
      </c>
      <c r="BT72" s="64">
        <v>2.5306407757276701</v>
      </c>
      <c r="BU72" s="67">
        <v>109.64362811348067</v>
      </c>
      <c r="BV72" s="64">
        <v>19.262397029690835</v>
      </c>
      <c r="BW72" s="64">
        <v>0</v>
      </c>
      <c r="BX72" s="64">
        <v>-1.9910116093674657E-4</v>
      </c>
      <c r="BY72" s="67">
        <v>-1.9910116093674657E-4</v>
      </c>
      <c r="BZ72" s="67">
        <v>19.262197928529897</v>
      </c>
      <c r="CA72" s="64">
        <v>0</v>
      </c>
      <c r="CB72" s="64">
        <v>0</v>
      </c>
      <c r="CC72" s="64">
        <v>30.178612606252237</v>
      </c>
      <c r="CD72" s="64">
        <v>0</v>
      </c>
      <c r="CE72" s="73">
        <v>30.178612606252237</v>
      </c>
      <c r="CF72" s="75">
        <v>159.08443864826282</v>
      </c>
      <c r="CG72" s="74">
        <v>238.48857986881879</v>
      </c>
    </row>
    <row r="73" spans="1:87" ht="12.75" customHeight="1">
      <c r="A73" s="20">
        <v>66</v>
      </c>
      <c r="B73" s="186" t="s">
        <v>106</v>
      </c>
      <c r="C73" s="91" t="s">
        <v>334</v>
      </c>
      <c r="D73" s="151">
        <v>11459.873697617311</v>
      </c>
      <c r="E73" s="152">
        <v>499.24255816015045</v>
      </c>
      <c r="F73" s="152">
        <v>550.92676377716123</v>
      </c>
      <c r="G73" s="152">
        <v>4013.2578980184726</v>
      </c>
      <c r="H73" s="152">
        <v>57659.97033892278</v>
      </c>
      <c r="I73" s="152">
        <v>21176.467900160151</v>
      </c>
      <c r="J73" s="152">
        <v>5762.2955134493577</v>
      </c>
      <c r="K73" s="152">
        <v>11924.097421850687</v>
      </c>
      <c r="L73" s="152">
        <v>5160.5200675952728</v>
      </c>
      <c r="M73" s="152">
        <v>123757.36855252065</v>
      </c>
      <c r="N73" s="152">
        <v>44863.68883660245</v>
      </c>
      <c r="O73" s="152">
        <v>18518.728966684976</v>
      </c>
      <c r="P73" s="152">
        <v>17124.059084481381</v>
      </c>
      <c r="Q73" s="152">
        <v>10658.334914945144</v>
      </c>
      <c r="R73" s="152">
        <v>41709.349515442656</v>
      </c>
      <c r="S73" s="152">
        <v>22523.514468963844</v>
      </c>
      <c r="T73" s="152">
        <v>30249.296733049017</v>
      </c>
      <c r="U73" s="152">
        <v>22531.519678242425</v>
      </c>
      <c r="V73" s="152">
        <v>36113.224745744526</v>
      </c>
      <c r="W73" s="152">
        <v>51784.297370829328</v>
      </c>
      <c r="X73" s="152">
        <v>19989.331986866448</v>
      </c>
      <c r="Y73" s="152">
        <v>11915.2792286124</v>
      </c>
      <c r="Z73" s="152">
        <v>10085.617500618457</v>
      </c>
      <c r="AA73" s="152">
        <v>63012.74203353846</v>
      </c>
      <c r="AB73" s="152">
        <v>1098.5012897071035</v>
      </c>
      <c r="AC73" s="152">
        <v>5294.5760268061658</v>
      </c>
      <c r="AD73" s="152">
        <v>45927.387149450231</v>
      </c>
      <c r="AE73" s="152">
        <v>8121.6343398761901</v>
      </c>
      <c r="AF73" s="152">
        <v>30445.155384202488</v>
      </c>
      <c r="AG73" s="152">
        <v>13303.290227394633</v>
      </c>
      <c r="AH73" s="152">
        <v>11810.375132090465</v>
      </c>
      <c r="AI73" s="152">
        <v>12375.671392889237</v>
      </c>
      <c r="AJ73" s="152">
        <v>13463.272399996047</v>
      </c>
      <c r="AK73" s="152">
        <v>10242.341807463603</v>
      </c>
      <c r="AL73" s="152">
        <v>1865.4919517582216</v>
      </c>
      <c r="AM73" s="152">
        <v>10709.818346776688</v>
      </c>
      <c r="AN73" s="152">
        <v>4276.1123234903707</v>
      </c>
      <c r="AO73" s="152">
        <v>6353.1454162114114</v>
      </c>
      <c r="AP73" s="152">
        <v>12771.117465443072</v>
      </c>
      <c r="AQ73" s="152">
        <v>13843.167729587691</v>
      </c>
      <c r="AR73" s="152">
        <v>17455.47796003542</v>
      </c>
      <c r="AS73" s="152">
        <v>9673.2883885487008</v>
      </c>
      <c r="AT73" s="152">
        <v>3913.9497370794611</v>
      </c>
      <c r="AU73" s="152">
        <v>6326.6818495626803</v>
      </c>
      <c r="AV73" s="152">
        <v>479.41845745775862</v>
      </c>
      <c r="AW73" s="152">
        <v>14262.456722362656</v>
      </c>
      <c r="AX73" s="152">
        <v>7194.8867775186518</v>
      </c>
      <c r="AY73" s="152">
        <v>3641.9857906602829</v>
      </c>
      <c r="AZ73" s="152">
        <v>3594.6142441780635</v>
      </c>
      <c r="BA73" s="152">
        <v>2736.0662558512859</v>
      </c>
      <c r="BB73" s="152">
        <v>3800.9457325111052</v>
      </c>
      <c r="BC73" s="152">
        <v>815.35121432054734</v>
      </c>
      <c r="BD73" s="152">
        <v>4515.5100124958371</v>
      </c>
      <c r="BE73" s="152">
        <v>8462.0192755258031</v>
      </c>
      <c r="BF73" s="152">
        <v>16721.369290548202</v>
      </c>
      <c r="BG73" s="152">
        <v>4033.0066608391407</v>
      </c>
      <c r="BH73" s="152">
        <v>19342.773409287525</v>
      </c>
      <c r="BI73" s="152">
        <v>3470.6457894404771</v>
      </c>
      <c r="BJ73" s="152">
        <v>3228.0070256064337</v>
      </c>
      <c r="BK73" s="154">
        <v>1851.6489250906054</v>
      </c>
      <c r="BL73" s="154">
        <v>1595.1066280724372</v>
      </c>
      <c r="BM73" s="154">
        <v>1215.0296260656912</v>
      </c>
      <c r="BN73" s="154">
        <v>1503.6157281628566</v>
      </c>
      <c r="BO73" s="154">
        <v>1.1588749469694423E-2</v>
      </c>
      <c r="BP73" s="154">
        <v>0</v>
      </c>
      <c r="BQ73" s="153">
        <v>984777.93124980817</v>
      </c>
      <c r="BR73" s="154">
        <v>285867.73917475669</v>
      </c>
      <c r="BS73" s="152">
        <v>184.63136042751742</v>
      </c>
      <c r="BT73" s="152">
        <v>22516.858741995569</v>
      </c>
      <c r="BU73" s="152">
        <v>308569.22927717969</v>
      </c>
      <c r="BV73" s="152">
        <v>124106.42520191755</v>
      </c>
      <c r="BW73" s="152">
        <v>976.20658327350895</v>
      </c>
      <c r="BX73" s="152">
        <v>60955.406098543121</v>
      </c>
      <c r="BY73" s="152">
        <v>61931.61268181663</v>
      </c>
      <c r="BZ73" s="152">
        <v>186038.03788373416</v>
      </c>
      <c r="CA73" s="152">
        <v>0</v>
      </c>
      <c r="CB73" s="152">
        <v>0</v>
      </c>
      <c r="CC73" s="152">
        <v>141707.10671088437</v>
      </c>
      <c r="CD73" s="152">
        <v>0</v>
      </c>
      <c r="CE73" s="152">
        <v>141707.10671088437</v>
      </c>
      <c r="CF73" s="151">
        <v>636314.37387179839</v>
      </c>
      <c r="CG73" s="155">
        <v>1621092.3051216058</v>
      </c>
      <c r="CH73" s="156"/>
    </row>
    <row r="74" spans="1:87" ht="12.75" customHeight="1">
      <c r="A74" s="180"/>
      <c r="B74" s="181"/>
      <c r="C74" s="182"/>
      <c r="D74" s="183"/>
      <c r="E74" s="183"/>
      <c r="F74" s="183"/>
      <c r="G74" s="183"/>
      <c r="H74" s="183"/>
      <c r="I74" s="183"/>
      <c r="J74" s="183"/>
      <c r="K74" s="183"/>
      <c r="L74" s="183"/>
      <c r="M74" s="183"/>
      <c r="N74" s="183"/>
      <c r="O74" s="183"/>
      <c r="P74" s="183"/>
      <c r="Q74" s="183"/>
      <c r="R74" s="183"/>
      <c r="S74" s="183"/>
      <c r="T74" s="183"/>
      <c r="U74" s="183"/>
      <c r="V74" s="183"/>
      <c r="W74" s="183"/>
      <c r="X74" s="183"/>
      <c r="Y74" s="183"/>
      <c r="Z74" s="183"/>
      <c r="AA74" s="183"/>
      <c r="AB74" s="183"/>
      <c r="AC74" s="183"/>
      <c r="AD74" s="183"/>
      <c r="AE74" s="183"/>
      <c r="AF74" s="183"/>
      <c r="AG74" s="183"/>
      <c r="AH74" s="183"/>
      <c r="AI74" s="183"/>
      <c r="AJ74" s="183"/>
      <c r="AK74" s="183"/>
      <c r="AL74" s="183"/>
      <c r="AM74" s="183"/>
      <c r="AN74" s="183"/>
      <c r="AO74" s="183"/>
      <c r="AP74" s="183"/>
      <c r="AQ74" s="183"/>
      <c r="AR74" s="183"/>
      <c r="AS74" s="183"/>
      <c r="AT74" s="183"/>
      <c r="AU74" s="183"/>
      <c r="AV74" s="183"/>
      <c r="AW74" s="183"/>
      <c r="AX74" s="183"/>
      <c r="AY74" s="183"/>
      <c r="AZ74" s="183"/>
      <c r="BA74" s="183"/>
      <c r="BB74" s="183"/>
      <c r="BC74" s="183"/>
      <c r="BD74" s="183"/>
      <c r="BE74" s="183"/>
      <c r="BF74" s="183"/>
      <c r="BG74" s="183"/>
      <c r="BH74" s="183"/>
      <c r="BI74" s="183"/>
      <c r="BJ74" s="183"/>
      <c r="BK74" s="64"/>
      <c r="BL74" s="64"/>
      <c r="BM74" s="64"/>
      <c r="BN74" s="64"/>
      <c r="BO74" s="64"/>
      <c r="BP74" s="64"/>
      <c r="BQ74" s="184"/>
      <c r="BR74" s="183"/>
      <c r="BS74" s="183"/>
      <c r="BT74" s="183"/>
      <c r="BU74" s="183"/>
      <c r="BV74" s="183"/>
      <c r="BW74" s="183"/>
      <c r="BX74" s="183"/>
      <c r="BY74" s="183"/>
      <c r="BZ74" s="183"/>
      <c r="CA74" s="183"/>
      <c r="CB74" s="183"/>
      <c r="CC74" s="183"/>
      <c r="CD74" s="183"/>
      <c r="CE74" s="183"/>
      <c r="CF74" s="183"/>
      <c r="CG74" s="185"/>
      <c r="CI74" s="78"/>
    </row>
  </sheetData>
  <mergeCells count="16">
    <mergeCell ref="BQ1:BZ1"/>
    <mergeCell ref="CA1:CG1"/>
    <mergeCell ref="D4:M4"/>
    <mergeCell ref="N4:W4"/>
    <mergeCell ref="X4:AG4"/>
    <mergeCell ref="AH4:AQ4"/>
    <mergeCell ref="AR4:BA4"/>
    <mergeCell ref="BB4:BJ4"/>
    <mergeCell ref="BR4:BZ4"/>
    <mergeCell ref="CA4:CF4"/>
    <mergeCell ref="AR1:BA1"/>
    <mergeCell ref="BB1:BJ1"/>
    <mergeCell ref="D1:M1"/>
    <mergeCell ref="N1:W1"/>
    <mergeCell ref="X1:AG1"/>
    <mergeCell ref="AH1:AQ1"/>
  </mergeCells>
  <phoneticPr fontId="0" type="noConversion"/>
  <conditionalFormatting sqref="D8:AT72 AW8:BP72">
    <cfRule type="cellIs" dxfId="205" priority="9" stopIfTrue="1" operator="lessThan">
      <formula>-1</formula>
    </cfRule>
  </conditionalFormatting>
  <conditionalFormatting sqref="BR8:BT72">
    <cfRule type="cellIs" dxfId="204" priority="5" stopIfTrue="1" operator="lessThan">
      <formula>-1</formula>
    </cfRule>
  </conditionalFormatting>
  <conditionalFormatting sqref="CA8:CD72">
    <cfRule type="cellIs" dxfId="203" priority="3" stopIfTrue="1" operator="lessThan">
      <formula>-1</formula>
    </cfRule>
  </conditionalFormatting>
  <conditionalFormatting sqref="AU8:AU72">
    <cfRule type="cellIs" dxfId="202" priority="2" stopIfTrue="1" operator="lessThan">
      <formula>-1</formula>
    </cfRule>
  </conditionalFormatting>
  <conditionalFormatting sqref="AV8:AV72">
    <cfRule type="cellIs" dxfId="201" priority="1" stopIfTrue="1" operator="lessThan">
      <formula>-1</formula>
    </cfRule>
  </conditionalFormatting>
  <pageMargins left="0.78740157480314965" right="0.78740157480314965" top="0.59055118110236227" bottom="0.59055118110236227" header="0.39370078740157483" footer="0.39370078740157483"/>
  <pageSetup paperSize="9" scale="60" orientation="landscape" r:id="rId1"/>
  <headerFooter alignWithMargins="0">
    <oddHeader>&amp;L&amp;9Eurostat&amp;CInput-Output Framework of the European Union&amp;R&amp;P</oddHeader>
    <oddFooter>&amp;L&amp;D&amp;C&amp;F&amp;R&amp;A</oddFooter>
  </headerFooter>
  <drawing r:id="rId2"/>
</worksheet>
</file>

<file path=xl/worksheets/sheet5.xml><?xml version="1.0" encoding="utf-8"?>
<worksheet xmlns="http://schemas.openxmlformats.org/spreadsheetml/2006/main" xmlns:r="http://schemas.openxmlformats.org/officeDocument/2006/relationships">
  <sheetPr codeName="Sheet33">
    <tabColor indexed="50"/>
  </sheetPr>
  <dimension ref="A1:BP203"/>
  <sheetViews>
    <sheetView zoomScale="75" workbookViewId="0">
      <pane xSplit="3" ySplit="7" topLeftCell="AZ128" activePane="bottomRight" state="frozen"/>
      <selection pane="topRight" activeCell="D1" sqref="D1"/>
      <selection pane="bottomLeft" activeCell="A8" sqref="A8"/>
      <selection pane="bottomRight" activeCell="BG156" sqref="BG156"/>
    </sheetView>
  </sheetViews>
  <sheetFormatPr defaultColWidth="5.54296875" defaultRowHeight="12.5"/>
  <cols>
    <col min="1" max="1" width="5.54296875" style="196" customWidth="1"/>
    <col min="2" max="2" width="14.54296875" style="196" bestFit="1" customWidth="1"/>
    <col min="3" max="3" width="25.54296875" style="196" customWidth="1"/>
    <col min="4" max="4" width="11.453125" customWidth="1"/>
    <col min="5" max="62" width="10.54296875" customWidth="1"/>
    <col min="63" max="255" width="8.7265625" customWidth="1"/>
  </cols>
  <sheetData>
    <row r="1" spans="1:68" ht="12.75" customHeight="1">
      <c r="A1" s="214"/>
      <c r="B1" s="214"/>
      <c r="C1" s="200"/>
      <c r="D1" s="469" t="s">
        <v>416</v>
      </c>
      <c r="E1" s="469"/>
      <c r="F1" s="469"/>
      <c r="G1" s="469"/>
      <c r="H1" s="469"/>
      <c r="I1" s="469"/>
      <c r="J1" s="469"/>
      <c r="K1" s="469"/>
      <c r="L1" s="469"/>
      <c r="M1" s="469"/>
      <c r="N1" s="469" t="str">
        <f>D1</f>
        <v>MatrixA</v>
      </c>
      <c r="O1" s="469"/>
      <c r="P1" s="469"/>
      <c r="Q1" s="469"/>
      <c r="R1" s="469"/>
      <c r="S1" s="469"/>
      <c r="T1" s="469"/>
      <c r="U1" s="469"/>
      <c r="V1" s="469"/>
      <c r="W1" s="469"/>
      <c r="X1" s="469" t="str">
        <f>D1</f>
        <v>MatrixA</v>
      </c>
      <c r="Y1" s="469"/>
      <c r="Z1" s="469"/>
      <c r="AA1" s="469"/>
      <c r="AB1" s="469"/>
      <c r="AC1" s="469"/>
      <c r="AD1" s="469"/>
      <c r="AE1" s="469"/>
      <c r="AF1" s="469"/>
      <c r="AG1" s="469"/>
      <c r="AH1" s="469" t="str">
        <f>D1</f>
        <v>MatrixA</v>
      </c>
      <c r="AI1" s="469"/>
      <c r="AJ1" s="469"/>
      <c r="AK1" s="469"/>
      <c r="AL1" s="469"/>
      <c r="AM1" s="469"/>
      <c r="AN1" s="469"/>
      <c r="AO1" s="469"/>
      <c r="AP1" s="469"/>
      <c r="AQ1" s="469"/>
      <c r="AR1" s="469" t="str">
        <f>D1</f>
        <v>MatrixA</v>
      </c>
      <c r="AS1" s="469"/>
      <c r="AT1" s="469"/>
      <c r="AU1" s="469"/>
      <c r="AV1" s="469"/>
      <c r="AW1" s="469"/>
      <c r="AX1" s="469"/>
      <c r="AY1" s="469"/>
      <c r="AZ1" s="469"/>
      <c r="BA1" s="469"/>
      <c r="BB1" s="469" t="str">
        <f>D1</f>
        <v>MatrixA</v>
      </c>
      <c r="BC1" s="469"/>
      <c r="BD1" s="469"/>
      <c r="BE1" s="469"/>
      <c r="BF1" s="469"/>
      <c r="BG1" s="469"/>
      <c r="BH1" s="469"/>
      <c r="BI1" s="469"/>
      <c r="BJ1" s="469"/>
    </row>
    <row r="2" spans="1:68" ht="12.75" customHeight="1">
      <c r="A2" s="198"/>
      <c r="B2" s="198"/>
      <c r="C2" s="198" t="s">
        <v>356</v>
      </c>
      <c r="D2" s="470" t="s">
        <v>421</v>
      </c>
      <c r="E2" s="470"/>
      <c r="G2" s="273"/>
      <c r="H2" s="274" t="s">
        <v>300</v>
      </c>
      <c r="I2" s="274"/>
      <c r="J2" s="275" t="s">
        <v>300</v>
      </c>
      <c r="K2" s="275"/>
      <c r="L2" s="275"/>
      <c r="M2" s="276" t="s">
        <v>388</v>
      </c>
      <c r="N2" s="470" t="str">
        <f>$D2</f>
        <v>EA17</v>
      </c>
      <c r="O2" s="470"/>
      <c r="P2" s="273"/>
      <c r="Q2" s="273"/>
      <c r="R2" s="274" t="s">
        <v>300</v>
      </c>
      <c r="S2" s="274"/>
      <c r="T2" s="275" t="s">
        <v>300</v>
      </c>
      <c r="U2" s="275"/>
      <c r="V2" s="275"/>
      <c r="W2" s="275" t="str">
        <f>$M2</f>
        <v>Mio. EUR current prices</v>
      </c>
      <c r="X2" s="470" t="str">
        <f>$D2</f>
        <v>EA17</v>
      </c>
      <c r="Y2" s="470"/>
      <c r="Z2" s="273"/>
      <c r="AA2" s="273"/>
      <c r="AB2" s="274" t="s">
        <v>300</v>
      </c>
      <c r="AC2" s="274"/>
      <c r="AD2" s="275" t="s">
        <v>300</v>
      </c>
      <c r="AE2" s="275"/>
      <c r="AF2" s="275"/>
      <c r="AG2" s="275" t="str">
        <f>$M2</f>
        <v>Mio. EUR current prices</v>
      </c>
      <c r="AH2" s="470" t="str">
        <f>$D2</f>
        <v>EA17</v>
      </c>
      <c r="AI2" s="470"/>
      <c r="AJ2" s="273"/>
      <c r="AK2" s="273"/>
      <c r="AL2" s="274" t="s">
        <v>300</v>
      </c>
      <c r="AM2" s="274"/>
      <c r="AN2" s="275" t="s">
        <v>300</v>
      </c>
      <c r="AO2" s="275"/>
      <c r="AP2" s="275"/>
      <c r="AQ2" s="275" t="str">
        <f>$M2</f>
        <v>Mio. EUR current prices</v>
      </c>
      <c r="AR2" s="470" t="str">
        <f>$D2</f>
        <v>EA17</v>
      </c>
      <c r="AS2" s="470"/>
      <c r="AT2" s="273"/>
      <c r="AU2" s="273"/>
      <c r="AV2" s="274" t="s">
        <v>300</v>
      </c>
      <c r="AW2" s="274"/>
      <c r="AX2" s="275" t="s">
        <v>300</v>
      </c>
      <c r="AY2" s="275"/>
      <c r="AZ2" s="275"/>
      <c r="BA2" s="275" t="str">
        <f>$M2</f>
        <v>Mio. EUR current prices</v>
      </c>
      <c r="BB2" s="470" t="str">
        <f>$D2</f>
        <v>EA17</v>
      </c>
      <c r="BC2" s="470"/>
      <c r="BD2" s="273"/>
      <c r="BE2" s="273"/>
      <c r="BF2" s="274" t="s">
        <v>300</v>
      </c>
      <c r="BG2" s="274"/>
      <c r="BH2" s="275" t="s">
        <v>300</v>
      </c>
      <c r="BI2" s="275"/>
      <c r="BJ2" s="275"/>
    </row>
    <row r="3" spans="1:68" ht="12.75" customHeight="1">
      <c r="A3" s="215"/>
      <c r="B3" s="215"/>
      <c r="C3" s="277">
        <v>2009</v>
      </c>
      <c r="D3" s="278"/>
      <c r="E3" s="279"/>
      <c r="F3" s="279"/>
      <c r="G3" s="279"/>
      <c r="H3" s="279"/>
      <c r="I3" s="280"/>
      <c r="J3" s="279"/>
      <c r="K3" s="279"/>
      <c r="L3" s="279"/>
      <c r="M3" s="279"/>
      <c r="N3" s="279"/>
      <c r="O3" s="279"/>
      <c r="P3" s="279"/>
      <c r="Q3" s="279"/>
      <c r="R3" s="279"/>
      <c r="S3" s="280"/>
      <c r="T3" s="279"/>
      <c r="U3" s="279"/>
      <c r="V3" s="279"/>
      <c r="W3" s="279"/>
      <c r="X3" s="279"/>
      <c r="Y3" s="279"/>
      <c r="Z3" s="279"/>
      <c r="AA3" s="279"/>
      <c r="AB3" s="279"/>
      <c r="AC3" s="280"/>
      <c r="AD3" s="279"/>
      <c r="AE3" s="279"/>
      <c r="AF3" s="279"/>
      <c r="AG3" s="279"/>
      <c r="AH3" s="279"/>
      <c r="AI3" s="279"/>
      <c r="AJ3" s="279"/>
      <c r="AK3" s="279"/>
      <c r="AL3" s="279"/>
      <c r="AM3" s="280"/>
      <c r="AN3" s="279"/>
      <c r="AO3" s="279"/>
      <c r="AP3" s="279"/>
      <c r="AQ3" s="279"/>
      <c r="AR3" s="279"/>
      <c r="AS3" s="279"/>
      <c r="AT3" s="279"/>
      <c r="AU3" s="279"/>
      <c r="AV3" s="279"/>
      <c r="AW3" s="280"/>
      <c r="AX3" s="279"/>
      <c r="AY3" s="279"/>
      <c r="AZ3" s="279"/>
      <c r="BA3" s="279"/>
      <c r="BB3" s="279"/>
      <c r="BC3" s="279"/>
      <c r="BD3" s="279"/>
      <c r="BE3" s="279"/>
      <c r="BF3" s="279"/>
      <c r="BG3" s="280"/>
      <c r="BH3" s="279"/>
      <c r="BI3" s="279"/>
      <c r="BJ3" s="279"/>
    </row>
    <row r="4" spans="1:68" ht="12.75" customHeight="1">
      <c r="A4" s="218" t="s">
        <v>300</v>
      </c>
      <c r="B4" s="219"/>
      <c r="C4" s="220"/>
      <c r="D4" s="468" t="s">
        <v>413</v>
      </c>
      <c r="E4" s="468"/>
      <c r="F4" s="468"/>
      <c r="G4" s="468"/>
      <c r="H4" s="468"/>
      <c r="I4" s="468"/>
      <c r="J4" s="468"/>
      <c r="K4" s="468"/>
      <c r="L4" s="468"/>
      <c r="M4" s="468"/>
      <c r="N4" s="468" t="str">
        <f>D4</f>
        <v>Input of Products</v>
      </c>
      <c r="O4" s="468"/>
      <c r="P4" s="468"/>
      <c r="Q4" s="468"/>
      <c r="R4" s="468"/>
      <c r="S4" s="468"/>
      <c r="T4" s="468"/>
      <c r="U4" s="468"/>
      <c r="V4" s="468"/>
      <c r="W4" s="468"/>
      <c r="X4" s="468" t="str">
        <f>N4</f>
        <v>Input of Products</v>
      </c>
      <c r="Y4" s="468"/>
      <c r="Z4" s="468"/>
      <c r="AA4" s="468"/>
      <c r="AB4" s="468"/>
      <c r="AC4" s="468"/>
      <c r="AD4" s="468"/>
      <c r="AE4" s="468"/>
      <c r="AF4" s="468"/>
      <c r="AG4" s="468"/>
      <c r="AH4" s="468" t="str">
        <f>X4</f>
        <v>Input of Products</v>
      </c>
      <c r="AI4" s="468"/>
      <c r="AJ4" s="468"/>
      <c r="AK4" s="468"/>
      <c r="AL4" s="468"/>
      <c r="AM4" s="468"/>
      <c r="AN4" s="468"/>
      <c r="AO4" s="468"/>
      <c r="AP4" s="468"/>
      <c r="AQ4" s="468"/>
      <c r="AR4" s="468" t="str">
        <f>AH4</f>
        <v>Input of Products</v>
      </c>
      <c r="AS4" s="468"/>
      <c r="AT4" s="468"/>
      <c r="AU4" s="468"/>
      <c r="AV4" s="468"/>
      <c r="AW4" s="468"/>
      <c r="AX4" s="468"/>
      <c r="AY4" s="468"/>
      <c r="AZ4" s="468"/>
      <c r="BA4" s="468"/>
      <c r="BB4" s="468" t="s">
        <v>413</v>
      </c>
      <c r="BC4" s="468"/>
      <c r="BD4" s="468"/>
      <c r="BE4" s="468"/>
      <c r="BF4" s="468"/>
      <c r="BG4" s="468"/>
      <c r="BH4" s="468"/>
      <c r="BI4" s="468"/>
      <c r="BJ4" s="468"/>
      <c r="BK4" s="221"/>
      <c r="BL4" s="221"/>
      <c r="BM4" s="221"/>
      <c r="BN4" s="221"/>
      <c r="BO4" s="221"/>
      <c r="BP4" s="221"/>
    </row>
    <row r="5" spans="1:68" ht="150" customHeight="1">
      <c r="A5" s="224" t="s">
        <v>300</v>
      </c>
      <c r="B5" s="225" t="s">
        <v>300</v>
      </c>
      <c r="C5" s="226" t="s">
        <v>414</v>
      </c>
      <c r="D5" s="227" t="s">
        <v>301</v>
      </c>
      <c r="E5" s="228" t="s">
        <v>302</v>
      </c>
      <c r="F5" s="228" t="s">
        <v>55</v>
      </c>
      <c r="G5" s="228" t="s">
        <v>383</v>
      </c>
      <c r="H5" s="228" t="s">
        <v>56</v>
      </c>
      <c r="I5" s="228" t="s">
        <v>57</v>
      </c>
      <c r="J5" s="228" t="s">
        <v>58</v>
      </c>
      <c r="K5" s="228" t="s">
        <v>59</v>
      </c>
      <c r="L5" s="228" t="s">
        <v>60</v>
      </c>
      <c r="M5" s="228" t="s">
        <v>61</v>
      </c>
      <c r="N5" s="228" t="s">
        <v>62</v>
      </c>
      <c r="O5" s="228" t="s">
        <v>63</v>
      </c>
      <c r="P5" s="228" t="s">
        <v>64</v>
      </c>
      <c r="Q5" s="228" t="s">
        <v>327</v>
      </c>
      <c r="R5" s="228" t="s">
        <v>303</v>
      </c>
      <c r="S5" s="228" t="s">
        <v>304</v>
      </c>
      <c r="T5" s="228" t="s">
        <v>65</v>
      </c>
      <c r="U5" s="228" t="s">
        <v>66</v>
      </c>
      <c r="V5" s="228" t="s">
        <v>305</v>
      </c>
      <c r="W5" s="228" t="s">
        <v>306</v>
      </c>
      <c r="X5" s="228" t="s">
        <v>307</v>
      </c>
      <c r="Y5" s="228" t="s">
        <v>67</v>
      </c>
      <c r="Z5" s="228" t="s">
        <v>68</v>
      </c>
      <c r="AA5" s="228" t="s">
        <v>69</v>
      </c>
      <c r="AB5" s="228" t="s">
        <v>70</v>
      </c>
      <c r="AC5" s="228" t="s">
        <v>16</v>
      </c>
      <c r="AD5" s="228" t="s">
        <v>71</v>
      </c>
      <c r="AE5" s="228" t="s">
        <v>72</v>
      </c>
      <c r="AF5" s="228" t="s">
        <v>73</v>
      </c>
      <c r="AG5" s="228" t="s">
        <v>74</v>
      </c>
      <c r="AH5" s="228" t="s">
        <v>75</v>
      </c>
      <c r="AI5" s="228" t="s">
        <v>321</v>
      </c>
      <c r="AJ5" s="228" t="s">
        <v>322</v>
      </c>
      <c r="AK5" s="228" t="s">
        <v>76</v>
      </c>
      <c r="AL5" s="228" t="s">
        <v>77</v>
      </c>
      <c r="AM5" s="228" t="s">
        <v>78</v>
      </c>
      <c r="AN5" s="228" t="s">
        <v>79</v>
      </c>
      <c r="AO5" s="228" t="s">
        <v>80</v>
      </c>
      <c r="AP5" s="228" t="s">
        <v>81</v>
      </c>
      <c r="AQ5" s="228" t="s">
        <v>82</v>
      </c>
      <c r="AR5" s="228" t="s">
        <v>83</v>
      </c>
      <c r="AS5" s="228" t="s">
        <v>84</v>
      </c>
      <c r="AT5" s="228" t="s">
        <v>85</v>
      </c>
      <c r="AU5" s="228" t="s">
        <v>378</v>
      </c>
      <c r="AV5" s="228" t="s">
        <v>86</v>
      </c>
      <c r="AW5" s="228" t="s">
        <v>87</v>
      </c>
      <c r="AX5" s="228" t="s">
        <v>88</v>
      </c>
      <c r="AY5" s="228" t="s">
        <v>89</v>
      </c>
      <c r="AZ5" s="228" t="s">
        <v>90</v>
      </c>
      <c r="BA5" s="228" t="s">
        <v>91</v>
      </c>
      <c r="BB5" s="228" t="s">
        <v>92</v>
      </c>
      <c r="BC5" s="228" t="s">
        <v>93</v>
      </c>
      <c r="BD5" s="228" t="s">
        <v>94</v>
      </c>
      <c r="BE5" s="228" t="s">
        <v>95</v>
      </c>
      <c r="BF5" s="228" t="s">
        <v>328</v>
      </c>
      <c r="BG5" s="228" t="s">
        <v>323</v>
      </c>
      <c r="BH5" s="228" t="s">
        <v>96</v>
      </c>
      <c r="BI5" s="228" t="s">
        <v>97</v>
      </c>
      <c r="BJ5" s="228" t="s">
        <v>98</v>
      </c>
      <c r="BK5" s="228" t="s">
        <v>100</v>
      </c>
      <c r="BL5" s="228" t="s">
        <v>101</v>
      </c>
      <c r="BM5" s="228" t="s">
        <v>102</v>
      </c>
      <c r="BN5" s="228" t="s">
        <v>103</v>
      </c>
      <c r="BO5" s="228" t="s">
        <v>104</v>
      </c>
      <c r="BP5" s="228" t="s">
        <v>105</v>
      </c>
    </row>
    <row r="6" spans="1:68" ht="12.75" customHeight="1">
      <c r="A6" s="234"/>
      <c r="B6" s="235" t="s">
        <v>346</v>
      </c>
      <c r="C6" s="236" t="s">
        <v>395</v>
      </c>
      <c r="D6" s="227" t="s">
        <v>150</v>
      </c>
      <c r="E6" s="228" t="s">
        <v>151</v>
      </c>
      <c r="F6" s="228" t="s">
        <v>152</v>
      </c>
      <c r="G6" s="228" t="s">
        <v>153</v>
      </c>
      <c r="H6" s="228" t="s">
        <v>154</v>
      </c>
      <c r="I6" s="228" t="s">
        <v>155</v>
      </c>
      <c r="J6" s="228" t="s">
        <v>156</v>
      </c>
      <c r="K6" s="228" t="s">
        <v>157</v>
      </c>
      <c r="L6" s="228" t="s">
        <v>158</v>
      </c>
      <c r="M6" s="228" t="s">
        <v>159</v>
      </c>
      <c r="N6" s="228" t="s">
        <v>160</v>
      </c>
      <c r="O6" s="228" t="s">
        <v>161</v>
      </c>
      <c r="P6" s="228" t="s">
        <v>162</v>
      </c>
      <c r="Q6" s="228" t="s">
        <v>163</v>
      </c>
      <c r="R6" s="228" t="s">
        <v>164</v>
      </c>
      <c r="S6" s="228" t="s">
        <v>165</v>
      </c>
      <c r="T6" s="228" t="s">
        <v>166</v>
      </c>
      <c r="U6" s="228" t="s">
        <v>167</v>
      </c>
      <c r="V6" s="228" t="s">
        <v>168</v>
      </c>
      <c r="W6" s="228" t="s">
        <v>169</v>
      </c>
      <c r="X6" s="228" t="s">
        <v>170</v>
      </c>
      <c r="Y6" s="228" t="s">
        <v>171</v>
      </c>
      <c r="Z6" s="228" t="s">
        <v>172</v>
      </c>
      <c r="AA6" s="228" t="s">
        <v>173</v>
      </c>
      <c r="AB6" s="228" t="s">
        <v>174</v>
      </c>
      <c r="AC6" s="228" t="s">
        <v>175</v>
      </c>
      <c r="AD6" s="228" t="s">
        <v>176</v>
      </c>
      <c r="AE6" s="228" t="s">
        <v>177</v>
      </c>
      <c r="AF6" s="228" t="s">
        <v>178</v>
      </c>
      <c r="AG6" s="228" t="s">
        <v>179</v>
      </c>
      <c r="AH6" s="228" t="s">
        <v>180</v>
      </c>
      <c r="AI6" s="228" t="s">
        <v>181</v>
      </c>
      <c r="AJ6" s="228" t="s">
        <v>182</v>
      </c>
      <c r="AK6" s="228" t="s">
        <v>183</v>
      </c>
      <c r="AL6" s="228" t="s">
        <v>184</v>
      </c>
      <c r="AM6" s="228" t="s">
        <v>185</v>
      </c>
      <c r="AN6" s="228" t="s">
        <v>186</v>
      </c>
      <c r="AO6" s="228" t="s">
        <v>187</v>
      </c>
      <c r="AP6" s="228" t="s">
        <v>188</v>
      </c>
      <c r="AQ6" s="228" t="s">
        <v>189</v>
      </c>
      <c r="AR6" s="228" t="s">
        <v>190</v>
      </c>
      <c r="AS6" s="228" t="s">
        <v>191</v>
      </c>
      <c r="AT6" s="228" t="s">
        <v>192</v>
      </c>
      <c r="AU6" s="228" t="s">
        <v>375</v>
      </c>
      <c r="AV6" s="228" t="s">
        <v>193</v>
      </c>
      <c r="AW6" s="228" t="s">
        <v>194</v>
      </c>
      <c r="AX6" s="228" t="s">
        <v>195</v>
      </c>
      <c r="AY6" s="228" t="s">
        <v>196</v>
      </c>
      <c r="AZ6" s="228" t="s">
        <v>197</v>
      </c>
      <c r="BA6" s="228" t="s">
        <v>198</v>
      </c>
      <c r="BB6" s="228" t="s">
        <v>199</v>
      </c>
      <c r="BC6" s="228" t="s">
        <v>200</v>
      </c>
      <c r="BD6" s="228" t="s">
        <v>201</v>
      </c>
      <c r="BE6" s="228" t="s">
        <v>202</v>
      </c>
      <c r="BF6" s="228" t="s">
        <v>203</v>
      </c>
      <c r="BG6" s="228" t="s">
        <v>204</v>
      </c>
      <c r="BH6" s="228" t="s">
        <v>205</v>
      </c>
      <c r="BI6" s="228" t="s">
        <v>206</v>
      </c>
      <c r="BJ6" s="228" t="s">
        <v>207</v>
      </c>
      <c r="BK6" s="228" t="s">
        <v>208</v>
      </c>
      <c r="BL6" s="228" t="s">
        <v>209</v>
      </c>
      <c r="BM6" s="228" t="s">
        <v>210</v>
      </c>
      <c r="BN6" s="228" t="s">
        <v>211</v>
      </c>
      <c r="BO6" s="228" t="s">
        <v>212</v>
      </c>
      <c r="BP6" s="228" t="s">
        <v>213</v>
      </c>
    </row>
    <row r="7" spans="1:68" ht="12.75" customHeight="1">
      <c r="A7" s="240" t="s">
        <v>347</v>
      </c>
      <c r="B7" s="241" t="s">
        <v>300</v>
      </c>
      <c r="C7" s="242" t="s">
        <v>300</v>
      </c>
      <c r="D7" s="243">
        <v>1</v>
      </c>
      <c r="E7" s="244">
        <f t="shared" ref="E7:BJ7" si="0">D7+1</f>
        <v>2</v>
      </c>
      <c r="F7" s="244">
        <f t="shared" si="0"/>
        <v>3</v>
      </c>
      <c r="G7" s="244">
        <f t="shared" si="0"/>
        <v>4</v>
      </c>
      <c r="H7" s="244">
        <f t="shared" si="0"/>
        <v>5</v>
      </c>
      <c r="I7" s="244">
        <f t="shared" si="0"/>
        <v>6</v>
      </c>
      <c r="J7" s="244">
        <f t="shared" si="0"/>
        <v>7</v>
      </c>
      <c r="K7" s="244">
        <f t="shared" si="0"/>
        <v>8</v>
      </c>
      <c r="L7" s="244">
        <f t="shared" si="0"/>
        <v>9</v>
      </c>
      <c r="M7" s="244">
        <f t="shared" si="0"/>
        <v>10</v>
      </c>
      <c r="N7" s="244">
        <f t="shared" si="0"/>
        <v>11</v>
      </c>
      <c r="O7" s="244">
        <f t="shared" si="0"/>
        <v>12</v>
      </c>
      <c r="P7" s="244">
        <f t="shared" si="0"/>
        <v>13</v>
      </c>
      <c r="Q7" s="244">
        <f t="shared" si="0"/>
        <v>14</v>
      </c>
      <c r="R7" s="244">
        <f t="shared" si="0"/>
        <v>15</v>
      </c>
      <c r="S7" s="244">
        <f t="shared" si="0"/>
        <v>16</v>
      </c>
      <c r="T7" s="244">
        <f t="shared" si="0"/>
        <v>17</v>
      </c>
      <c r="U7" s="244">
        <f t="shared" si="0"/>
        <v>18</v>
      </c>
      <c r="V7" s="244">
        <f t="shared" si="0"/>
        <v>19</v>
      </c>
      <c r="W7" s="244">
        <f t="shared" si="0"/>
        <v>20</v>
      </c>
      <c r="X7" s="244">
        <f t="shared" si="0"/>
        <v>21</v>
      </c>
      <c r="Y7" s="244">
        <f t="shared" si="0"/>
        <v>22</v>
      </c>
      <c r="Z7" s="244">
        <f t="shared" si="0"/>
        <v>23</v>
      </c>
      <c r="AA7" s="244">
        <f t="shared" si="0"/>
        <v>24</v>
      </c>
      <c r="AB7" s="244">
        <f t="shared" si="0"/>
        <v>25</v>
      </c>
      <c r="AC7" s="244">
        <f t="shared" si="0"/>
        <v>26</v>
      </c>
      <c r="AD7" s="244">
        <f t="shared" si="0"/>
        <v>27</v>
      </c>
      <c r="AE7" s="244">
        <f t="shared" si="0"/>
        <v>28</v>
      </c>
      <c r="AF7" s="244">
        <f t="shared" si="0"/>
        <v>29</v>
      </c>
      <c r="AG7" s="244">
        <f t="shared" si="0"/>
        <v>30</v>
      </c>
      <c r="AH7" s="244">
        <f t="shared" si="0"/>
        <v>31</v>
      </c>
      <c r="AI7" s="244">
        <f t="shared" si="0"/>
        <v>32</v>
      </c>
      <c r="AJ7" s="244">
        <f t="shared" si="0"/>
        <v>33</v>
      </c>
      <c r="AK7" s="244">
        <f t="shared" si="0"/>
        <v>34</v>
      </c>
      <c r="AL7" s="244">
        <f t="shared" si="0"/>
        <v>35</v>
      </c>
      <c r="AM7" s="244">
        <f t="shared" si="0"/>
        <v>36</v>
      </c>
      <c r="AN7" s="244">
        <f t="shared" si="0"/>
        <v>37</v>
      </c>
      <c r="AO7" s="244">
        <f t="shared" si="0"/>
        <v>38</v>
      </c>
      <c r="AP7" s="244">
        <f t="shared" si="0"/>
        <v>39</v>
      </c>
      <c r="AQ7" s="244">
        <f t="shared" si="0"/>
        <v>40</v>
      </c>
      <c r="AR7" s="244">
        <f t="shared" si="0"/>
        <v>41</v>
      </c>
      <c r="AS7" s="244">
        <f t="shared" si="0"/>
        <v>42</v>
      </c>
      <c r="AT7" s="244">
        <f t="shared" si="0"/>
        <v>43</v>
      </c>
      <c r="AU7" s="244">
        <f t="shared" si="0"/>
        <v>44</v>
      </c>
      <c r="AV7" s="244">
        <f t="shared" si="0"/>
        <v>45</v>
      </c>
      <c r="AW7" s="244">
        <f t="shared" si="0"/>
        <v>46</v>
      </c>
      <c r="AX7" s="244">
        <f t="shared" si="0"/>
        <v>47</v>
      </c>
      <c r="AY7" s="244">
        <f t="shared" si="0"/>
        <v>48</v>
      </c>
      <c r="AZ7" s="244">
        <f t="shared" si="0"/>
        <v>49</v>
      </c>
      <c r="BA7" s="244">
        <f t="shared" si="0"/>
        <v>50</v>
      </c>
      <c r="BB7" s="244">
        <f t="shared" si="0"/>
        <v>51</v>
      </c>
      <c r="BC7" s="244">
        <f t="shared" si="0"/>
        <v>52</v>
      </c>
      <c r="BD7" s="244">
        <f t="shared" si="0"/>
        <v>53</v>
      </c>
      <c r="BE7" s="244">
        <f t="shared" si="0"/>
        <v>54</v>
      </c>
      <c r="BF7" s="244">
        <f t="shared" si="0"/>
        <v>55</v>
      </c>
      <c r="BG7" s="244">
        <f t="shared" si="0"/>
        <v>56</v>
      </c>
      <c r="BH7" s="244">
        <f t="shared" si="0"/>
        <v>57</v>
      </c>
      <c r="BI7" s="244">
        <f t="shared" si="0"/>
        <v>58</v>
      </c>
      <c r="BJ7" s="244">
        <f t="shared" si="0"/>
        <v>59</v>
      </c>
      <c r="BK7" s="244">
        <f t="shared" ref="BK7:BP7" si="1">BJ7+1</f>
        <v>60</v>
      </c>
      <c r="BL7" s="244">
        <f t="shared" si="1"/>
        <v>61</v>
      </c>
      <c r="BM7" s="244">
        <f t="shared" si="1"/>
        <v>62</v>
      </c>
      <c r="BN7" s="244">
        <f t="shared" si="1"/>
        <v>63</v>
      </c>
      <c r="BO7" s="244">
        <f t="shared" si="1"/>
        <v>64</v>
      </c>
      <c r="BP7" s="244">
        <f t="shared" si="1"/>
        <v>65</v>
      </c>
    </row>
    <row r="8" spans="1:68" ht="12.75" customHeight="1">
      <c r="A8" s="245">
        <v>1</v>
      </c>
      <c r="B8" s="246" t="s">
        <v>150</v>
      </c>
      <c r="C8" s="247" t="s">
        <v>301</v>
      </c>
      <c r="D8" s="281">
        <v>0.12411428660753998</v>
      </c>
      <c r="E8" s="282">
        <v>1.5853374046591508E-2</v>
      </c>
      <c r="F8" s="282">
        <v>1.711939685445626E-3</v>
      </c>
      <c r="G8" s="282">
        <v>2.275680798499591E-4</v>
      </c>
      <c r="H8" s="282">
        <v>0.16194982541577968</v>
      </c>
      <c r="I8" s="282">
        <v>6.0155822518541367E-3</v>
      </c>
      <c r="J8" s="282">
        <v>4.5000591851855062E-4</v>
      </c>
      <c r="K8" s="282">
        <v>5.0802420478327924E-4</v>
      </c>
      <c r="L8" s="282">
        <v>5.1695244817022759E-4</v>
      </c>
      <c r="M8" s="282">
        <v>8.669791382817646E-5</v>
      </c>
      <c r="N8" s="282">
        <v>2.2519057402945256E-3</v>
      </c>
      <c r="O8" s="282">
        <v>9.6983255639155924E-4</v>
      </c>
      <c r="P8" s="282">
        <v>2.8759146917713384E-3</v>
      </c>
      <c r="Q8" s="282">
        <v>1.2719306180552766E-4</v>
      </c>
      <c r="R8" s="282">
        <v>9.9343678543842805E-5</v>
      </c>
      <c r="S8" s="282">
        <v>3.2369662309629304E-4</v>
      </c>
      <c r="T8" s="282">
        <v>8.8412270871294111E-5</v>
      </c>
      <c r="U8" s="282">
        <v>1.4101871988999405E-4</v>
      </c>
      <c r="V8" s="282">
        <v>1.219457639216009E-4</v>
      </c>
      <c r="W8" s="282">
        <v>8.6898641432447108E-5</v>
      </c>
      <c r="X8" s="282">
        <v>7.2120652798801066E-5</v>
      </c>
      <c r="Y8" s="282">
        <v>5.2410717905317669E-4</v>
      </c>
      <c r="Z8" s="282">
        <v>3.7611090434302047E-4</v>
      </c>
      <c r="AA8" s="282">
        <v>3.7456307262072379E-4</v>
      </c>
      <c r="AB8" s="282">
        <v>3.2905278202828092E-4</v>
      </c>
      <c r="AC8" s="282">
        <v>5.1764499219808427E-4</v>
      </c>
      <c r="AD8" s="282">
        <v>2.9894997719780245E-4</v>
      </c>
      <c r="AE8" s="282">
        <v>2.1002988647641013E-4</v>
      </c>
      <c r="AF8" s="282">
        <v>5.6083346703553376E-3</v>
      </c>
      <c r="AG8" s="282">
        <v>3.4989446556107223E-3</v>
      </c>
      <c r="AH8" s="282">
        <v>3.6637397501356389E-4</v>
      </c>
      <c r="AI8" s="282">
        <v>9.6613252544882667E-4</v>
      </c>
      <c r="AJ8" s="282">
        <v>1.6203963056571282E-5</v>
      </c>
      <c r="AK8" s="282">
        <v>8.4715990916220851E-4</v>
      </c>
      <c r="AL8" s="282">
        <v>4.481383612862507E-5</v>
      </c>
      <c r="AM8" s="282">
        <v>1.0538813187517074E-2</v>
      </c>
      <c r="AN8" s="282">
        <v>2.3372852858375613E-4</v>
      </c>
      <c r="AO8" s="282">
        <v>1.1949675043045841E-4</v>
      </c>
      <c r="AP8" s="282">
        <v>6.2634240704347293E-5</v>
      </c>
      <c r="AQ8" s="282">
        <v>3.8348805298270446E-4</v>
      </c>
      <c r="AR8" s="282">
        <v>-7.6358607679742019E-7</v>
      </c>
      <c r="AS8" s="282">
        <v>1.6535169677075331E-6</v>
      </c>
      <c r="AT8" s="282">
        <v>4.2027827478791533E-6</v>
      </c>
      <c r="AU8" s="282">
        <v>6.4797854613348285E-4</v>
      </c>
      <c r="AV8" s="282">
        <v>7.721393960482827E-6</v>
      </c>
      <c r="AW8" s="282">
        <v>3.4659012659140015E-4</v>
      </c>
      <c r="AX8" s="282">
        <v>8.3878916580969155E-4</v>
      </c>
      <c r="AY8" s="282">
        <v>1.2079487687584678E-3</v>
      </c>
      <c r="AZ8" s="282">
        <v>4.1079477748753472E-4</v>
      </c>
      <c r="BA8" s="282">
        <v>3.8868044190579509E-3</v>
      </c>
      <c r="BB8" s="282">
        <v>1.0153699387585404E-3</v>
      </c>
      <c r="BC8" s="282">
        <v>1.8993259362898703E-4</v>
      </c>
      <c r="BD8" s="282">
        <v>8.6413564081983638E-5</v>
      </c>
      <c r="BE8" s="282">
        <v>2.6495304951022528E-3</v>
      </c>
      <c r="BF8" s="282">
        <v>9.4608355158064738E-4</v>
      </c>
      <c r="BG8" s="282">
        <v>2.2638904212171436E-4</v>
      </c>
      <c r="BH8" s="282">
        <v>7.1351258629062566E-4</v>
      </c>
      <c r="BI8" s="282">
        <v>1.7154763998719564E-3</v>
      </c>
      <c r="BJ8" s="282">
        <v>7.1850835401067329E-4</v>
      </c>
      <c r="BK8" s="282">
        <v>2.4891695206600618E-3</v>
      </c>
      <c r="BL8" s="282">
        <v>5.6514464592751423E-4</v>
      </c>
      <c r="BM8" s="282">
        <v>3.506065931590612E-4</v>
      </c>
      <c r="BN8" s="282">
        <v>9.7500029318167594E-4</v>
      </c>
      <c r="BO8" s="282">
        <v>3.8175481870411235E-5</v>
      </c>
      <c r="BP8" s="283">
        <v>2.9855760705332027E-2</v>
      </c>
    </row>
    <row r="9" spans="1:68" ht="12.75" customHeight="1">
      <c r="A9" s="254">
        <f t="shared" ref="A9:A72" si="2">A8+1</f>
        <v>2</v>
      </c>
      <c r="B9" s="255" t="s">
        <v>151</v>
      </c>
      <c r="C9" s="256" t="s">
        <v>302</v>
      </c>
      <c r="D9" s="284">
        <v>4.7985385881740779E-4</v>
      </c>
      <c r="E9" s="285">
        <v>0.20367354948154051</v>
      </c>
      <c r="F9" s="285">
        <v>1.207786780423711E-4</v>
      </c>
      <c r="G9" s="285">
        <v>4.7545998025860526E-4</v>
      </c>
      <c r="H9" s="285">
        <v>3.6163040854804939E-4</v>
      </c>
      <c r="I9" s="285">
        <v>9.5520872060453005E-5</v>
      </c>
      <c r="J9" s="285">
        <v>6.9200544172155945E-2</v>
      </c>
      <c r="K9" s="285">
        <v>1.962346171274169E-2</v>
      </c>
      <c r="L9" s="285">
        <v>6.1833357867407165E-4</v>
      </c>
      <c r="M9" s="285">
        <v>1.0414493903235134E-5</v>
      </c>
      <c r="N9" s="285">
        <v>1.7180398063350948E-4</v>
      </c>
      <c r="O9" s="285">
        <v>1.5635119399962219E-4</v>
      </c>
      <c r="P9" s="285">
        <v>1.0574109891453118E-3</v>
      </c>
      <c r="Q9" s="285">
        <v>8.6721762600072783E-5</v>
      </c>
      <c r="R9" s="285">
        <v>7.7908739143560973E-5</v>
      </c>
      <c r="S9" s="285">
        <v>1.492866421697769E-4</v>
      </c>
      <c r="T9" s="285">
        <v>1.6323988563972922E-5</v>
      </c>
      <c r="U9" s="285">
        <v>3.1304614968900209E-5</v>
      </c>
      <c r="V9" s="285">
        <v>3.2964199158312859E-5</v>
      </c>
      <c r="W9" s="285">
        <v>2.7338221791593119E-5</v>
      </c>
      <c r="X9" s="285">
        <v>5.4114896830913634E-5</v>
      </c>
      <c r="Y9" s="285">
        <v>1.5705911092282424E-3</v>
      </c>
      <c r="Z9" s="285">
        <v>6.4137539328318509E-5</v>
      </c>
      <c r="AA9" s="285">
        <v>2.3630633125931803E-4</v>
      </c>
      <c r="AB9" s="285">
        <v>2.7015381737685443E-5</v>
      </c>
      <c r="AC9" s="285">
        <v>2.1395705294528601E-4</v>
      </c>
      <c r="AD9" s="285">
        <v>2.6169014548379051E-4</v>
      </c>
      <c r="AE9" s="285">
        <v>2.492359874172801E-5</v>
      </c>
      <c r="AF9" s="285">
        <v>1.9420494408644347E-4</v>
      </c>
      <c r="AG9" s="285">
        <v>1.5601525459675499E-4</v>
      </c>
      <c r="AH9" s="285">
        <v>1.9455501615803476E-5</v>
      </c>
      <c r="AI9" s="285">
        <v>2.8650552391885955E-6</v>
      </c>
      <c r="AJ9" s="285">
        <v>1.6835877138955761E-6</v>
      </c>
      <c r="AK9" s="285">
        <v>8.5194341323367869E-5</v>
      </c>
      <c r="AL9" s="285">
        <v>2.2023645277806557E-6</v>
      </c>
      <c r="AM9" s="285">
        <v>7.514409078796704E-5</v>
      </c>
      <c r="AN9" s="285">
        <v>5.1123640785405157E-5</v>
      </c>
      <c r="AO9" s="285">
        <v>7.5770708287898155E-5</v>
      </c>
      <c r="AP9" s="285">
        <v>1.4914357107489825E-6</v>
      </c>
      <c r="AQ9" s="285">
        <v>3.494555876396172E-5</v>
      </c>
      <c r="AR9" s="285">
        <v>3.2320461074803759E-6</v>
      </c>
      <c r="AS9" s="285">
        <v>4.6104066420089936E-7</v>
      </c>
      <c r="AT9" s="285">
        <v>9.4821554574598704E-7</v>
      </c>
      <c r="AU9" s="285">
        <v>5.9581626539544744E-5</v>
      </c>
      <c r="AV9" s="285">
        <v>4.5001834814155532E-5</v>
      </c>
      <c r="AW9" s="285">
        <v>4.5787424798903539E-5</v>
      </c>
      <c r="AX9" s="285">
        <v>4.5065133795874759E-5</v>
      </c>
      <c r="AY9" s="285">
        <v>1.0061023198663128E-4</v>
      </c>
      <c r="AZ9" s="285">
        <v>3.2281068991826444E-5</v>
      </c>
      <c r="BA9" s="285">
        <v>1.5754096935587778E-4</v>
      </c>
      <c r="BB9" s="285">
        <v>3.7968018162768293E-5</v>
      </c>
      <c r="BC9" s="285">
        <v>2.0128374341525423E-5</v>
      </c>
      <c r="BD9" s="285">
        <v>5.8502112041479435E-6</v>
      </c>
      <c r="BE9" s="285">
        <v>2.2999754113834929E-4</v>
      </c>
      <c r="BF9" s="285">
        <v>1.3619032176536341E-4</v>
      </c>
      <c r="BG9" s="285">
        <v>1.4800969269023246E-5</v>
      </c>
      <c r="BH9" s="285">
        <v>5.0508457797869742E-6</v>
      </c>
      <c r="BI9" s="285">
        <v>8.002342879938708E-6</v>
      </c>
      <c r="BJ9" s="285">
        <v>1.8758762057293751E-4</v>
      </c>
      <c r="BK9" s="285">
        <v>1.6297101204402849E-4</v>
      </c>
      <c r="BL9" s="285">
        <v>3.3947278249027245E-5</v>
      </c>
      <c r="BM9" s="285">
        <v>5.9270677042500365E-5</v>
      </c>
      <c r="BN9" s="285">
        <v>2.2496748918614074E-5</v>
      </c>
      <c r="BO9" s="285">
        <v>9.1082692165364353E-7</v>
      </c>
      <c r="BP9" s="286">
        <v>4.8981310841974329E-3</v>
      </c>
    </row>
    <row r="10" spans="1:68" ht="12.75" customHeight="1">
      <c r="A10" s="254">
        <f t="shared" si="2"/>
        <v>3</v>
      </c>
      <c r="B10" s="255" t="s">
        <v>152</v>
      </c>
      <c r="C10" s="256" t="s">
        <v>55</v>
      </c>
      <c r="D10" s="284">
        <v>5.1969206160922728E-6</v>
      </c>
      <c r="E10" s="285">
        <v>1.8892461658831503E-4</v>
      </c>
      <c r="F10" s="285">
        <v>3.2344189197941527E-2</v>
      </c>
      <c r="G10" s="285">
        <v>5.1777806047001339E-6</v>
      </c>
      <c r="H10" s="285">
        <v>2.3892848556056764E-3</v>
      </c>
      <c r="I10" s="285">
        <v>2.9573657989497872E-5</v>
      </c>
      <c r="J10" s="285">
        <v>4.399023440760661E-6</v>
      </c>
      <c r="K10" s="285">
        <v>7.607246474861222E-6</v>
      </c>
      <c r="L10" s="285">
        <v>1.8242978999798597E-6</v>
      </c>
      <c r="M10" s="285">
        <v>9.3047196424119874E-6</v>
      </c>
      <c r="N10" s="285">
        <v>2.3604169287149495E-4</v>
      </c>
      <c r="O10" s="285">
        <v>3.9665031261510959E-5</v>
      </c>
      <c r="P10" s="285">
        <v>3.1546784125024283E-5</v>
      </c>
      <c r="Q10" s="285">
        <v>3.5476455190630385E-6</v>
      </c>
      <c r="R10" s="285">
        <v>2.01474449431472E-6</v>
      </c>
      <c r="S10" s="285">
        <v>1.8926764543903954E-6</v>
      </c>
      <c r="T10" s="285">
        <v>1.6676375930250612E-6</v>
      </c>
      <c r="U10" s="285">
        <v>9.8140566736729249E-7</v>
      </c>
      <c r="V10" s="285">
        <v>1.5229321355596985E-6</v>
      </c>
      <c r="W10" s="285">
        <v>4.7210313960589728E-7</v>
      </c>
      <c r="X10" s="285">
        <v>1.816886488093245E-6</v>
      </c>
      <c r="Y10" s="285">
        <v>3.7327027856010355E-5</v>
      </c>
      <c r="Z10" s="285">
        <v>2.4696430763424007E-5</v>
      </c>
      <c r="AA10" s="285">
        <v>2.1246270328468431E-5</v>
      </c>
      <c r="AB10" s="285">
        <v>1.3585642092834834E-6</v>
      </c>
      <c r="AC10" s="285">
        <v>1.5778294653570701E-5</v>
      </c>
      <c r="AD10" s="285">
        <v>4.4803219592445964E-5</v>
      </c>
      <c r="AE10" s="285">
        <v>2.3630164297723212E-5</v>
      </c>
      <c r="AF10" s="285">
        <v>6.078805785888221E-5</v>
      </c>
      <c r="AG10" s="285">
        <v>5.2951682534211795E-5</v>
      </c>
      <c r="AH10" s="285">
        <v>5.2936905928923818E-6</v>
      </c>
      <c r="AI10" s="285">
        <v>7.6546161689994296E-4</v>
      </c>
      <c r="AJ10" s="285">
        <v>6.0732053933519186E-6</v>
      </c>
      <c r="AK10" s="285">
        <v>3.7462897233640156E-5</v>
      </c>
      <c r="AL10" s="285">
        <v>1.3449044080665119E-6</v>
      </c>
      <c r="AM10" s="285">
        <v>2.2685098941468956E-3</v>
      </c>
      <c r="AN10" s="285">
        <v>6.0668025863797892E-6</v>
      </c>
      <c r="AO10" s="285">
        <v>7.2532870832268427E-5</v>
      </c>
      <c r="AP10" s="285">
        <v>5.5039646987384372E-6</v>
      </c>
      <c r="AQ10" s="285">
        <v>9.9519574498710377E-6</v>
      </c>
      <c r="AR10" s="285">
        <v>2.0993088508991912E-7</v>
      </c>
      <c r="AS10" s="285">
        <v>2.0181397413661057E-6</v>
      </c>
      <c r="AT10" s="285">
        <v>6.4373896322292686E-7</v>
      </c>
      <c r="AU10" s="285">
        <v>1.8884403011541667E-5</v>
      </c>
      <c r="AV10" s="285">
        <v>2.4251925522594633E-7</v>
      </c>
      <c r="AW10" s="285">
        <v>7.4689770008881712E-6</v>
      </c>
      <c r="AX10" s="285">
        <v>1.6251016240532344E-5</v>
      </c>
      <c r="AY10" s="285">
        <v>2.488067261094683E-5</v>
      </c>
      <c r="AZ10" s="285">
        <v>1.2485880509587766E-5</v>
      </c>
      <c r="BA10" s="285">
        <v>6.1991105972039341E-5</v>
      </c>
      <c r="BB10" s="285">
        <v>1.1777158907254655E-5</v>
      </c>
      <c r="BC10" s="285">
        <v>5.7777958466065954E-6</v>
      </c>
      <c r="BD10" s="285">
        <v>1.444739171166177E-5</v>
      </c>
      <c r="BE10" s="285">
        <v>1.1181179624328094E-5</v>
      </c>
      <c r="BF10" s="285">
        <v>2.7584398925966891E-5</v>
      </c>
      <c r="BG10" s="285">
        <v>3.0918045600650661E-5</v>
      </c>
      <c r="BH10" s="285">
        <v>7.7674589459771605E-5</v>
      </c>
      <c r="BI10" s="285">
        <v>1.1148604657072499E-4</v>
      </c>
      <c r="BJ10" s="285">
        <v>7.4821460009454012E-5</v>
      </c>
      <c r="BK10" s="285">
        <v>2.2669693389077276E-4</v>
      </c>
      <c r="BL10" s="285">
        <v>1.5291018315566923E-4</v>
      </c>
      <c r="BM10" s="285">
        <v>1.2014855881385125E-5</v>
      </c>
      <c r="BN10" s="285">
        <v>3.0087713421646732E-5</v>
      </c>
      <c r="BO10" s="285">
        <v>1.2403202652533645E-7</v>
      </c>
      <c r="BP10" s="286">
        <v>3.8983421777024225E-4</v>
      </c>
    </row>
    <row r="11" spans="1:68" ht="12.75" customHeight="1">
      <c r="A11" s="254">
        <f t="shared" si="2"/>
        <v>4</v>
      </c>
      <c r="B11" s="255" t="s">
        <v>153</v>
      </c>
      <c r="C11" s="256" t="s">
        <v>383</v>
      </c>
      <c r="D11" s="284">
        <v>1.1044464273298061E-3</v>
      </c>
      <c r="E11" s="285">
        <v>1.6612983554116276E-4</v>
      </c>
      <c r="F11" s="285">
        <v>3.4845123414399054E-3</v>
      </c>
      <c r="G11" s="285">
        <v>3.5788908656872738E-2</v>
      </c>
      <c r="H11" s="285">
        <v>1.3677857199289995E-3</v>
      </c>
      <c r="I11" s="285">
        <v>3.5668938439552928E-4</v>
      </c>
      <c r="J11" s="285">
        <v>3.0176862838882741E-4</v>
      </c>
      <c r="K11" s="285">
        <v>3.7661312781730205E-3</v>
      </c>
      <c r="L11" s="285">
        <v>4.3261914832244322E-4</v>
      </c>
      <c r="M11" s="285">
        <v>5.4455050677373801E-2</v>
      </c>
      <c r="N11" s="285">
        <v>9.6249742456734674E-3</v>
      </c>
      <c r="O11" s="285">
        <v>7.9637105414211097E-4</v>
      </c>
      <c r="P11" s="285">
        <v>1.0084314352181948E-3</v>
      </c>
      <c r="Q11" s="285">
        <v>4.5652050027248592E-2</v>
      </c>
      <c r="R11" s="285">
        <v>1.1610965080932999E-2</v>
      </c>
      <c r="S11" s="285">
        <v>1.1717021138023752E-3</v>
      </c>
      <c r="T11" s="285">
        <v>6.9238494113735391E-4</v>
      </c>
      <c r="U11" s="285">
        <v>5.1864616747874658E-4</v>
      </c>
      <c r="V11" s="285">
        <v>2.5402493936113677E-4</v>
      </c>
      <c r="W11" s="285">
        <v>1.5145375264287805E-4</v>
      </c>
      <c r="X11" s="285">
        <v>2.5584021560472826E-4</v>
      </c>
      <c r="Y11" s="285">
        <v>8.4605693191051174E-4</v>
      </c>
      <c r="Z11" s="285">
        <v>7.5746435463637637E-4</v>
      </c>
      <c r="AA11" s="285">
        <v>3.363420741555237E-2</v>
      </c>
      <c r="AB11" s="285">
        <v>1.8970390774805084E-3</v>
      </c>
      <c r="AC11" s="285">
        <v>1.4719844176649989E-3</v>
      </c>
      <c r="AD11" s="285">
        <v>5.4738652033512322E-3</v>
      </c>
      <c r="AE11" s="285">
        <v>6.4837588972818666E-5</v>
      </c>
      <c r="AF11" s="285">
        <v>1.3707297808615794E-3</v>
      </c>
      <c r="AG11" s="285">
        <v>3.5871619170501815E-4</v>
      </c>
      <c r="AH11" s="285">
        <v>2.5071630725157721E-4</v>
      </c>
      <c r="AI11" s="285">
        <v>1.3864535990672589E-5</v>
      </c>
      <c r="AJ11" s="285">
        <v>4.1673571752051708E-5</v>
      </c>
      <c r="AK11" s="285">
        <v>2.8832519424338291E-4</v>
      </c>
      <c r="AL11" s="285">
        <v>4.5861443680996213E-5</v>
      </c>
      <c r="AM11" s="285">
        <v>2.3289833894494234E-4</v>
      </c>
      <c r="AN11" s="285">
        <v>2.5485574564295934E-4</v>
      </c>
      <c r="AO11" s="285">
        <v>6.9357488963882709E-5</v>
      </c>
      <c r="AP11" s="285">
        <v>6.3001820652767261E-5</v>
      </c>
      <c r="AQ11" s="285">
        <v>3.0686491429478621E-4</v>
      </c>
      <c r="AR11" s="285">
        <v>1.992029741270804E-5</v>
      </c>
      <c r="AS11" s="285">
        <v>1.4062708366901322E-5</v>
      </c>
      <c r="AT11" s="285">
        <v>7.6726611410831683E-6</v>
      </c>
      <c r="AU11" s="285">
        <v>2.8332280657720799E-4</v>
      </c>
      <c r="AV11" s="285">
        <v>8.8334729439111474E-6</v>
      </c>
      <c r="AW11" s="285">
        <v>4.8483041922702701E-4</v>
      </c>
      <c r="AX11" s="285">
        <v>1.166738265526388E-3</v>
      </c>
      <c r="AY11" s="285">
        <v>7.9803535136006973E-4</v>
      </c>
      <c r="AZ11" s="285">
        <v>8.4944096863828785E-5</v>
      </c>
      <c r="BA11" s="285">
        <v>9.9098787031550112E-4</v>
      </c>
      <c r="BB11" s="285">
        <v>4.7412095734320918E-4</v>
      </c>
      <c r="BC11" s="285">
        <v>2.0095460067575302E-4</v>
      </c>
      <c r="BD11" s="285">
        <v>4.0677047906629798E-5</v>
      </c>
      <c r="BE11" s="285">
        <v>6.3751282303812996E-4</v>
      </c>
      <c r="BF11" s="285">
        <v>6.1254160854689102E-4</v>
      </c>
      <c r="BG11" s="285">
        <v>5.027149255483809E-5</v>
      </c>
      <c r="BH11" s="285">
        <v>5.1075322760361272E-5</v>
      </c>
      <c r="BI11" s="285">
        <v>3.5515514066674409E-5</v>
      </c>
      <c r="BJ11" s="285">
        <v>8.260031220998878E-5</v>
      </c>
      <c r="BK11" s="285">
        <v>3.9918356426491848E-4</v>
      </c>
      <c r="BL11" s="285">
        <v>1.6395382814066121E-4</v>
      </c>
      <c r="BM11" s="285">
        <v>4.3408967717102138E-4</v>
      </c>
      <c r="BN11" s="285">
        <v>2.3581542608193962E-4</v>
      </c>
      <c r="BO11" s="285">
        <v>6.151456748710629E-6</v>
      </c>
      <c r="BP11" s="286">
        <v>9.515627764210324E-3</v>
      </c>
    </row>
    <row r="12" spans="1:68" ht="12.75" customHeight="1">
      <c r="A12" s="254">
        <f t="shared" si="2"/>
        <v>5</v>
      </c>
      <c r="B12" s="255" t="s">
        <v>154</v>
      </c>
      <c r="C12" s="256" t="s">
        <v>56</v>
      </c>
      <c r="D12" s="284">
        <v>0.10039649645360821</v>
      </c>
      <c r="E12" s="285">
        <v>1.6048623247420378E-3</v>
      </c>
      <c r="F12" s="285">
        <v>2.495083293161654E-2</v>
      </c>
      <c r="G12" s="285">
        <v>1.5486293140445336E-3</v>
      </c>
      <c r="H12" s="285">
        <v>0.14639113824969416</v>
      </c>
      <c r="I12" s="285">
        <v>8.6919522455697895E-3</v>
      </c>
      <c r="J12" s="285">
        <v>6.6964867137787724E-4</v>
      </c>
      <c r="K12" s="285">
        <v>4.2991304468427754E-3</v>
      </c>
      <c r="L12" s="285">
        <v>5.8391463955722732E-4</v>
      </c>
      <c r="M12" s="285">
        <v>8.3126600392892879E-4</v>
      </c>
      <c r="N12" s="285">
        <v>1.4482868586715872E-2</v>
      </c>
      <c r="O12" s="285">
        <v>7.7552058994093632E-3</v>
      </c>
      <c r="P12" s="285">
        <v>1.0219277035684207E-3</v>
      </c>
      <c r="Q12" s="285">
        <v>7.6346742264138325E-4</v>
      </c>
      <c r="R12" s="285">
        <v>5.240717948914674E-4</v>
      </c>
      <c r="S12" s="285">
        <v>3.8535816340636795E-4</v>
      </c>
      <c r="T12" s="285">
        <v>5.4391786489283226E-4</v>
      </c>
      <c r="U12" s="285">
        <v>3.3648110398138244E-4</v>
      </c>
      <c r="V12" s="285">
        <v>3.3130741971961722E-4</v>
      </c>
      <c r="W12" s="285">
        <v>2.7545309066396054E-4</v>
      </c>
      <c r="X12" s="285">
        <v>2.008279830649102E-4</v>
      </c>
      <c r="Y12" s="285">
        <v>1.0545063725217929E-3</v>
      </c>
      <c r="Z12" s="285">
        <v>8.6727042653534205E-4</v>
      </c>
      <c r="AA12" s="285">
        <v>5.3487279633449502E-4</v>
      </c>
      <c r="AB12" s="285">
        <v>5.204164609480421E-4</v>
      </c>
      <c r="AC12" s="285">
        <v>1.70540014541177E-3</v>
      </c>
      <c r="AD12" s="285">
        <v>6.5345793840538712E-4</v>
      </c>
      <c r="AE12" s="285">
        <v>1.1189091429954134E-3</v>
      </c>
      <c r="AF12" s="285">
        <v>5.891927389078371E-3</v>
      </c>
      <c r="AG12" s="285">
        <v>5.6636159652742749E-3</v>
      </c>
      <c r="AH12" s="285">
        <v>5.7365647063091756E-4</v>
      </c>
      <c r="AI12" s="285">
        <v>7.6545240282353899E-3</v>
      </c>
      <c r="AJ12" s="285">
        <v>2.7297558382631819E-3</v>
      </c>
      <c r="AK12" s="285">
        <v>1.2361643551928958E-3</v>
      </c>
      <c r="AL12" s="285">
        <v>6.6351320114096674E-4</v>
      </c>
      <c r="AM12" s="285">
        <v>0.12576832148361344</v>
      </c>
      <c r="AN12" s="285">
        <v>9.0901064611047071E-4</v>
      </c>
      <c r="AO12" s="285">
        <v>4.1096037368060978E-3</v>
      </c>
      <c r="AP12" s="285">
        <v>9.2891343713785409E-4</v>
      </c>
      <c r="AQ12" s="285">
        <v>1.42697138265891E-3</v>
      </c>
      <c r="AR12" s="285">
        <v>1.3914463432146171E-4</v>
      </c>
      <c r="AS12" s="285">
        <v>1.9812468545857176E-4</v>
      </c>
      <c r="AT12" s="285">
        <v>1.5823523055961229E-4</v>
      </c>
      <c r="AU12" s="285">
        <v>1.238058310033895E-3</v>
      </c>
      <c r="AV12" s="285">
        <v>5.9071471481148094E-4</v>
      </c>
      <c r="AW12" s="285">
        <v>1.8164613553492243E-3</v>
      </c>
      <c r="AX12" s="285">
        <v>2.0135482321961247E-3</v>
      </c>
      <c r="AY12" s="285">
        <v>5.157656674908322E-3</v>
      </c>
      <c r="AZ12" s="285">
        <v>2.5452421114853093E-3</v>
      </c>
      <c r="BA12" s="285">
        <v>5.2026887443205449E-3</v>
      </c>
      <c r="BB12" s="285">
        <v>2.958240915685628E-3</v>
      </c>
      <c r="BC12" s="285">
        <v>1.7353945048830801E-3</v>
      </c>
      <c r="BD12" s="285">
        <v>9.0574200296958667E-4</v>
      </c>
      <c r="BE12" s="285">
        <v>2.7023279492864793E-3</v>
      </c>
      <c r="BF12" s="285">
        <v>3.0733113165690418E-3</v>
      </c>
      <c r="BG12" s="285">
        <v>5.3151654919726355E-3</v>
      </c>
      <c r="BH12" s="285">
        <v>1.0334944443166306E-2</v>
      </c>
      <c r="BI12" s="285">
        <v>1.5878453162068585E-2</v>
      </c>
      <c r="BJ12" s="285">
        <v>6.3708880204304159E-3</v>
      </c>
      <c r="BK12" s="285">
        <v>2.0296349731103839E-2</v>
      </c>
      <c r="BL12" s="285">
        <v>5.661054910508603E-3</v>
      </c>
      <c r="BM12" s="285">
        <v>1.4666666805147948E-3</v>
      </c>
      <c r="BN12" s="285">
        <v>3.3963418131451504E-3</v>
      </c>
      <c r="BO12" s="285">
        <v>8.9533209183424202E-5</v>
      </c>
      <c r="BP12" s="286">
        <v>2.775247366478012E-2</v>
      </c>
    </row>
    <row r="13" spans="1:68" ht="12.75" customHeight="1">
      <c r="A13" s="254">
        <f t="shared" si="2"/>
        <v>6</v>
      </c>
      <c r="B13" s="255" t="s">
        <v>155</v>
      </c>
      <c r="C13" s="256" t="s">
        <v>57</v>
      </c>
      <c r="D13" s="284">
        <v>1.267522783005462E-3</v>
      </c>
      <c r="E13" s="285">
        <v>4.015087210587654E-4</v>
      </c>
      <c r="F13" s="285">
        <v>1.6683927931505436E-2</v>
      </c>
      <c r="G13" s="285">
        <v>3.1906217988295603E-4</v>
      </c>
      <c r="H13" s="285">
        <v>4.7179126421298477E-4</v>
      </c>
      <c r="I13" s="285">
        <v>0.22273624837526207</v>
      </c>
      <c r="J13" s="285">
        <v>3.8213195532056073E-3</v>
      </c>
      <c r="K13" s="285">
        <v>7.8168791100099427E-3</v>
      </c>
      <c r="L13" s="285">
        <v>1.0908512984095363E-3</v>
      </c>
      <c r="M13" s="285">
        <v>2.8013387219183575E-4</v>
      </c>
      <c r="N13" s="285">
        <v>1.7700146788848614E-3</v>
      </c>
      <c r="O13" s="285">
        <v>9.8510880312858615E-4</v>
      </c>
      <c r="P13" s="285">
        <v>6.2265996235628561E-3</v>
      </c>
      <c r="Q13" s="285">
        <v>8.4414667891747166E-4</v>
      </c>
      <c r="R13" s="285">
        <v>7.8149460979978693E-4</v>
      </c>
      <c r="S13" s="285">
        <v>1.313626796588801E-3</v>
      </c>
      <c r="T13" s="285">
        <v>7.7078004813183369E-4</v>
      </c>
      <c r="U13" s="285">
        <v>8.2961486195261736E-4</v>
      </c>
      <c r="V13" s="285">
        <v>8.9609581065423815E-4</v>
      </c>
      <c r="W13" s="285">
        <v>5.9354399116413508E-3</v>
      </c>
      <c r="X13" s="285">
        <v>1.9003479569791077E-3</v>
      </c>
      <c r="Y13" s="285">
        <v>1.0112417031319727E-2</v>
      </c>
      <c r="Z13" s="285">
        <v>1.659282457277625E-3</v>
      </c>
      <c r="AA13" s="285">
        <v>2.6141172972041525E-4</v>
      </c>
      <c r="AB13" s="285">
        <v>6.4088950962813565E-4</v>
      </c>
      <c r="AC13" s="285">
        <v>2.0329047155261759E-3</v>
      </c>
      <c r="AD13" s="285">
        <v>7.8294299144771875E-4</v>
      </c>
      <c r="AE13" s="285">
        <v>8.9604586892179849E-4</v>
      </c>
      <c r="AF13" s="285">
        <v>1.9827912032778132E-3</v>
      </c>
      <c r="AG13" s="285">
        <v>2.3300811864594394E-3</v>
      </c>
      <c r="AH13" s="285">
        <v>2.7578037546891344E-4</v>
      </c>
      <c r="AI13" s="285">
        <v>1.758156781575718E-4</v>
      </c>
      <c r="AJ13" s="285">
        <v>5.5913156051856433E-4</v>
      </c>
      <c r="AK13" s="285">
        <v>2.7282115076579966E-4</v>
      </c>
      <c r="AL13" s="285">
        <v>1.1172725722810623E-4</v>
      </c>
      <c r="AM13" s="285">
        <v>1.7110736227406275E-3</v>
      </c>
      <c r="AN13" s="285">
        <v>2.3761192654800982E-4</v>
      </c>
      <c r="AO13" s="285">
        <v>1.6138108324849233E-3</v>
      </c>
      <c r="AP13" s="285">
        <v>2.3734603927774459E-4</v>
      </c>
      <c r="AQ13" s="285">
        <v>2.7557285225470558E-4</v>
      </c>
      <c r="AR13" s="285">
        <v>1.3718260269164265E-4</v>
      </c>
      <c r="AS13" s="285">
        <v>6.883332646613895E-5</v>
      </c>
      <c r="AT13" s="285">
        <v>8.2647862333979475E-5</v>
      </c>
      <c r="AU13" s="285">
        <v>2.603885466098531E-4</v>
      </c>
      <c r="AV13" s="285">
        <v>1.6260009037016642E-5</v>
      </c>
      <c r="AW13" s="285">
        <v>2.4018176673366854E-4</v>
      </c>
      <c r="AX13" s="285">
        <v>4.3829170971116022E-4</v>
      </c>
      <c r="AY13" s="285">
        <v>1.749185853708033E-3</v>
      </c>
      <c r="AZ13" s="285">
        <v>6.9559817737482714E-4</v>
      </c>
      <c r="BA13" s="285">
        <v>2.5645993829325293E-3</v>
      </c>
      <c r="BB13" s="285">
        <v>6.8392112235970341E-4</v>
      </c>
      <c r="BC13" s="285">
        <v>2.1581018459565252E-4</v>
      </c>
      <c r="BD13" s="285">
        <v>4.2162638023392836E-4</v>
      </c>
      <c r="BE13" s="285">
        <v>1.0778443821441654E-3</v>
      </c>
      <c r="BF13" s="285">
        <v>8.0938074883956735E-4</v>
      </c>
      <c r="BG13" s="285">
        <v>2.7326398956315634E-4</v>
      </c>
      <c r="BH13" s="285">
        <v>1.003846623342865E-3</v>
      </c>
      <c r="BI13" s="285">
        <v>1.2829216041982607E-3</v>
      </c>
      <c r="BJ13" s="285">
        <v>1.6769160925586529E-3</v>
      </c>
      <c r="BK13" s="285">
        <v>1.8587150128594339E-3</v>
      </c>
      <c r="BL13" s="285">
        <v>1.0279973379103439E-3</v>
      </c>
      <c r="BM13" s="285">
        <v>6.0819503043690101E-3</v>
      </c>
      <c r="BN13" s="285">
        <v>1.9522566187124767E-3</v>
      </c>
      <c r="BO13" s="285">
        <v>1.0046234472084562E-4</v>
      </c>
      <c r="BP13" s="286">
        <v>6.8192791651311719E-3</v>
      </c>
    </row>
    <row r="14" spans="1:68" ht="12.75" customHeight="1">
      <c r="A14" s="254">
        <f t="shared" si="2"/>
        <v>7</v>
      </c>
      <c r="B14" s="255" t="s">
        <v>156</v>
      </c>
      <c r="C14" s="256" t="s">
        <v>58</v>
      </c>
      <c r="D14" s="284">
        <v>2.5476821972806396E-3</v>
      </c>
      <c r="E14" s="285">
        <v>1.1435859814923348E-3</v>
      </c>
      <c r="F14" s="285">
        <v>4.7856250321962656E-3</v>
      </c>
      <c r="G14" s="285">
        <v>3.257569137887223E-3</v>
      </c>
      <c r="H14" s="285">
        <v>2.4726418720208854E-3</v>
      </c>
      <c r="I14" s="285">
        <v>1.2004410922658534E-3</v>
      </c>
      <c r="J14" s="285">
        <v>0.17178868034743403</v>
      </c>
      <c r="K14" s="285">
        <v>8.2832693346655047E-3</v>
      </c>
      <c r="L14" s="285">
        <v>1.5443365501844552E-3</v>
      </c>
      <c r="M14" s="285">
        <v>1.2159987458466724E-3</v>
      </c>
      <c r="N14" s="285">
        <v>1.3737581894065587E-3</v>
      </c>
      <c r="O14" s="285">
        <v>7.651945330659401E-4</v>
      </c>
      <c r="P14" s="285">
        <v>3.318157019165895E-3</v>
      </c>
      <c r="Q14" s="285">
        <v>4.4294612895220062E-3</v>
      </c>
      <c r="R14" s="285">
        <v>1.7643364859213574E-3</v>
      </c>
      <c r="S14" s="285">
        <v>3.4007694259170279E-3</v>
      </c>
      <c r="T14" s="285">
        <v>1.6194440648234546E-3</v>
      </c>
      <c r="U14" s="285">
        <v>1.8210662126454842E-3</v>
      </c>
      <c r="V14" s="285">
        <v>1.7161012500246922E-3</v>
      </c>
      <c r="W14" s="285">
        <v>2.1591935313645832E-3</v>
      </c>
      <c r="X14" s="285">
        <v>4.6896600461808231E-3</v>
      </c>
      <c r="Y14" s="285">
        <v>4.9901302053338294E-2</v>
      </c>
      <c r="Z14" s="285">
        <v>2.0607654105456331E-3</v>
      </c>
      <c r="AA14" s="285">
        <v>6.0498036799886377E-4</v>
      </c>
      <c r="AB14" s="285">
        <v>4.5272222995308172E-4</v>
      </c>
      <c r="AC14" s="285">
        <v>2.2489280844955124E-3</v>
      </c>
      <c r="AD14" s="285">
        <v>1.3716911906032964E-2</v>
      </c>
      <c r="AE14" s="285">
        <v>4.1525415230362364E-4</v>
      </c>
      <c r="AF14" s="285">
        <v>1.4063362434890605E-3</v>
      </c>
      <c r="AG14" s="285">
        <v>9.7118731520916062E-4</v>
      </c>
      <c r="AH14" s="285">
        <v>2.7798683324861326E-4</v>
      </c>
      <c r="AI14" s="285">
        <v>1.9360487524052963E-4</v>
      </c>
      <c r="AJ14" s="285">
        <v>1.0183958108554536E-4</v>
      </c>
      <c r="AK14" s="285">
        <v>1.0764389668826192E-3</v>
      </c>
      <c r="AL14" s="285">
        <v>1.5160886415027197E-4</v>
      </c>
      <c r="AM14" s="285">
        <v>9.3889114125414799E-4</v>
      </c>
      <c r="AN14" s="285">
        <v>6.4333556891628852E-4</v>
      </c>
      <c r="AO14" s="285">
        <v>2.9653700052754937E-3</v>
      </c>
      <c r="AP14" s="285">
        <v>4.5601543435365113E-4</v>
      </c>
      <c r="AQ14" s="285">
        <v>2.9998511306607469E-4</v>
      </c>
      <c r="AR14" s="285">
        <v>2.6805488603221798E-5</v>
      </c>
      <c r="AS14" s="285">
        <v>3.4148973186093586E-5</v>
      </c>
      <c r="AT14" s="285">
        <v>2.7740680153903737E-5</v>
      </c>
      <c r="AU14" s="285">
        <v>4.6948996889803566E-4</v>
      </c>
      <c r="AV14" s="285">
        <v>1.1113767072919076E-3</v>
      </c>
      <c r="AW14" s="285">
        <v>3.0562298590277399E-4</v>
      </c>
      <c r="AX14" s="285">
        <v>1.1898643653498427E-3</v>
      </c>
      <c r="AY14" s="285">
        <v>7.5780845902654584E-4</v>
      </c>
      <c r="AZ14" s="285">
        <v>9.1052583808111387E-4</v>
      </c>
      <c r="BA14" s="285">
        <v>1.5475856062474353E-3</v>
      </c>
      <c r="BB14" s="285">
        <v>5.8739023222187956E-4</v>
      </c>
      <c r="BC14" s="285">
        <v>3.9691707093033381E-4</v>
      </c>
      <c r="BD14" s="285">
        <v>1.1592599388900385E-4</v>
      </c>
      <c r="BE14" s="285">
        <v>2.1114255858254724E-3</v>
      </c>
      <c r="BF14" s="285">
        <v>4.0401655945996158E-4</v>
      </c>
      <c r="BG14" s="285">
        <v>3.9413672308017707E-4</v>
      </c>
      <c r="BH14" s="285">
        <v>1.2695618058273039E-4</v>
      </c>
      <c r="BI14" s="285">
        <v>3.038177969674488E-4</v>
      </c>
      <c r="BJ14" s="285">
        <v>1.2668850215993143E-3</v>
      </c>
      <c r="BK14" s="285">
        <v>1.0250628855134911E-3</v>
      </c>
      <c r="BL14" s="285">
        <v>7.0978361836266084E-4</v>
      </c>
      <c r="BM14" s="285">
        <v>5.2878793752677436E-3</v>
      </c>
      <c r="BN14" s="285">
        <v>7.5479927325048596E-3</v>
      </c>
      <c r="BO14" s="285">
        <v>4.0503850940957028E-4</v>
      </c>
      <c r="BP14" s="286">
        <v>9.6752850567681601E-3</v>
      </c>
    </row>
    <row r="15" spans="1:68" ht="12.75" customHeight="1">
      <c r="A15" s="254">
        <f t="shared" si="2"/>
        <v>8</v>
      </c>
      <c r="B15" s="255" t="s">
        <v>157</v>
      </c>
      <c r="C15" s="256" t="s">
        <v>59</v>
      </c>
      <c r="D15" s="284">
        <v>1.153607474845417E-3</v>
      </c>
      <c r="E15" s="285">
        <v>8.8971426472396118E-4</v>
      </c>
      <c r="F15" s="285">
        <v>1.97078858040648E-3</v>
      </c>
      <c r="G15" s="285">
        <v>2.088897160216761E-3</v>
      </c>
      <c r="H15" s="285">
        <v>1.1162573759492235E-2</v>
      </c>
      <c r="I15" s="285">
        <v>4.9806049426552859E-3</v>
      </c>
      <c r="J15" s="285">
        <v>5.0776825005554799E-3</v>
      </c>
      <c r="K15" s="285">
        <v>0.16885620948963234</v>
      </c>
      <c r="L15" s="285">
        <v>0.11781562392146308</v>
      </c>
      <c r="M15" s="285">
        <v>6.923695881973312E-4</v>
      </c>
      <c r="N15" s="285">
        <v>8.3757300307158531E-3</v>
      </c>
      <c r="O15" s="285">
        <v>6.376335633419326E-3</v>
      </c>
      <c r="P15" s="285">
        <v>7.8612107422984818E-3</v>
      </c>
      <c r="Q15" s="285">
        <v>5.7650729954804737E-3</v>
      </c>
      <c r="R15" s="285">
        <v>1.7764230818825405E-3</v>
      </c>
      <c r="S15" s="285">
        <v>2.3149187299483418E-3</v>
      </c>
      <c r="T15" s="285">
        <v>4.8771532984042002E-3</v>
      </c>
      <c r="U15" s="285">
        <v>4.724740054861779E-3</v>
      </c>
      <c r="V15" s="285">
        <v>1.9976137111465567E-3</v>
      </c>
      <c r="W15" s="285">
        <v>1.2903272540253823E-3</v>
      </c>
      <c r="X15" s="285">
        <v>1.3919021582864842E-3</v>
      </c>
      <c r="Y15" s="285">
        <v>6.2228156168961978E-3</v>
      </c>
      <c r="Z15" s="285">
        <v>2.5012441617442835E-3</v>
      </c>
      <c r="AA15" s="285">
        <v>1.9284591689598396E-3</v>
      </c>
      <c r="AB15" s="285">
        <v>2.0715896734327431E-3</v>
      </c>
      <c r="AC15" s="285">
        <v>7.8822733807536339E-3</v>
      </c>
      <c r="AD15" s="285">
        <v>9.7585166128779147E-4</v>
      </c>
      <c r="AE15" s="285">
        <v>1.1530044586183267E-3</v>
      </c>
      <c r="AF15" s="285">
        <v>3.5213319384558516E-3</v>
      </c>
      <c r="AG15" s="285">
        <v>3.3486611959259831E-3</v>
      </c>
      <c r="AH15" s="285">
        <v>8.0452114505876219E-4</v>
      </c>
      <c r="AI15" s="285">
        <v>4.6884283441326756E-4</v>
      </c>
      <c r="AJ15" s="285">
        <v>3.0555944110341015E-4</v>
      </c>
      <c r="AK15" s="285">
        <v>1.340540038317429E-3</v>
      </c>
      <c r="AL15" s="285">
        <v>1.6056596991450638E-3</v>
      </c>
      <c r="AM15" s="285">
        <v>2.2005486564069857E-3</v>
      </c>
      <c r="AN15" s="285">
        <v>3.1038607629217944E-2</v>
      </c>
      <c r="AO15" s="285">
        <v>8.5938659533828007E-3</v>
      </c>
      <c r="AP15" s="285">
        <v>9.5291251292329248E-4</v>
      </c>
      <c r="AQ15" s="285">
        <v>1.6812307111128016E-3</v>
      </c>
      <c r="AR15" s="285">
        <v>1.4164083658012303E-3</v>
      </c>
      <c r="AS15" s="285">
        <v>1.1428171017173843E-3</v>
      </c>
      <c r="AT15" s="285">
        <v>3.0732385720927857E-3</v>
      </c>
      <c r="AU15" s="285">
        <v>5.6123936999962507E-4</v>
      </c>
      <c r="AV15" s="285">
        <v>2.0569355738538306E-4</v>
      </c>
      <c r="AW15" s="285">
        <v>2.8622173175910518E-3</v>
      </c>
      <c r="AX15" s="285">
        <v>3.9704046855004588E-3</v>
      </c>
      <c r="AY15" s="285">
        <v>2.3287668256506714E-3</v>
      </c>
      <c r="AZ15" s="285">
        <v>6.4542064192472321E-3</v>
      </c>
      <c r="BA15" s="285">
        <v>6.7069911732325228E-3</v>
      </c>
      <c r="BB15" s="285">
        <v>2.1225855377718611E-3</v>
      </c>
      <c r="BC15" s="285">
        <v>1.0484817839790874E-3</v>
      </c>
      <c r="BD15" s="285">
        <v>4.1996328930678506E-3</v>
      </c>
      <c r="BE15" s="285">
        <v>6.062983634192348E-3</v>
      </c>
      <c r="BF15" s="285">
        <v>1.7900291327227048E-3</v>
      </c>
      <c r="BG15" s="285">
        <v>1.4728486675382856E-3</v>
      </c>
      <c r="BH15" s="285">
        <v>1.3837691933710895E-3</v>
      </c>
      <c r="BI15" s="285">
        <v>2.1199624664775697E-3</v>
      </c>
      <c r="BJ15" s="285">
        <v>2.1286888354002265E-3</v>
      </c>
      <c r="BK15" s="285">
        <v>2.005837363709035E-3</v>
      </c>
      <c r="BL15" s="285">
        <v>2.2262447355333066E-3</v>
      </c>
      <c r="BM15" s="285">
        <v>2.9023181722815463E-3</v>
      </c>
      <c r="BN15" s="285">
        <v>1.2305610364690574E-3</v>
      </c>
      <c r="BO15" s="285">
        <v>5.9932489917722603E-5</v>
      </c>
      <c r="BP15" s="286">
        <v>2.5257931421802614E-2</v>
      </c>
    </row>
    <row r="16" spans="1:68" ht="12.75" customHeight="1">
      <c r="A16" s="254">
        <f t="shared" si="2"/>
        <v>9</v>
      </c>
      <c r="B16" s="255" t="s">
        <v>158</v>
      </c>
      <c r="C16" s="256" t="s">
        <v>60</v>
      </c>
      <c r="D16" s="284">
        <v>2.0964562329420201E-4</v>
      </c>
      <c r="E16" s="285">
        <v>5.1373068939116438E-4</v>
      </c>
      <c r="F16" s="285">
        <v>7.6925402277374494E-4</v>
      </c>
      <c r="G16" s="285">
        <v>9.5304629600144247E-4</v>
      </c>
      <c r="H16" s="285">
        <v>1.6038670312951754E-3</v>
      </c>
      <c r="I16" s="285">
        <v>2.4265222982168448E-3</v>
      </c>
      <c r="J16" s="285">
        <v>1.2008316009866863E-3</v>
      </c>
      <c r="K16" s="285">
        <v>1.1998198096946524E-2</v>
      </c>
      <c r="L16" s="285">
        <v>0.10068286316502795</v>
      </c>
      <c r="M16" s="285">
        <v>4.1544101245584089E-4</v>
      </c>
      <c r="N16" s="285">
        <v>2.8246929450418132E-3</v>
      </c>
      <c r="O16" s="285">
        <v>3.6858359718179375E-3</v>
      </c>
      <c r="P16" s="285">
        <v>2.1990975703134433E-3</v>
      </c>
      <c r="Q16" s="285">
        <v>1.5359389010256913E-3</v>
      </c>
      <c r="R16" s="285">
        <v>1.1395941772490887E-3</v>
      </c>
      <c r="S16" s="285">
        <v>1.6302652122509877E-3</v>
      </c>
      <c r="T16" s="285">
        <v>2.4776231922391395E-3</v>
      </c>
      <c r="U16" s="285">
        <v>2.0017641358610555E-3</v>
      </c>
      <c r="V16" s="285">
        <v>1.7210673817430538E-3</v>
      </c>
      <c r="W16" s="285">
        <v>1.7962995439549066E-3</v>
      </c>
      <c r="X16" s="285">
        <v>1.1893977846879503E-3</v>
      </c>
      <c r="Y16" s="285">
        <v>4.2933587721695216E-3</v>
      </c>
      <c r="Z16" s="285">
        <v>1.7576607530402318E-3</v>
      </c>
      <c r="AA16" s="285">
        <v>9.3101561808448246E-4</v>
      </c>
      <c r="AB16" s="285">
        <v>2.559553339532518E-3</v>
      </c>
      <c r="AC16" s="285">
        <v>2.5265455412766496E-3</v>
      </c>
      <c r="AD16" s="285">
        <v>1.0074376499455745E-3</v>
      </c>
      <c r="AE16" s="285">
        <v>3.1880069421207162E-3</v>
      </c>
      <c r="AF16" s="285">
        <v>2.7784641188223387E-3</v>
      </c>
      <c r="AG16" s="285">
        <v>5.8103581025205362E-3</v>
      </c>
      <c r="AH16" s="285">
        <v>1.4750553216808337E-3</v>
      </c>
      <c r="AI16" s="285">
        <v>4.7678321732400167E-4</v>
      </c>
      <c r="AJ16" s="285">
        <v>5.781368317226025E-4</v>
      </c>
      <c r="AK16" s="285">
        <v>1.6484324657115787E-3</v>
      </c>
      <c r="AL16" s="285">
        <v>7.5061587385669391E-3</v>
      </c>
      <c r="AM16" s="285">
        <v>2.5570384464342726E-3</v>
      </c>
      <c r="AN16" s="285">
        <v>8.3343883711628985E-2</v>
      </c>
      <c r="AO16" s="285">
        <v>1.9624886079094985E-2</v>
      </c>
      <c r="AP16" s="285">
        <v>6.8255311111794321E-3</v>
      </c>
      <c r="AQ16" s="285">
        <v>6.5004865340949512E-3</v>
      </c>
      <c r="AR16" s="285">
        <v>3.3954193847883559E-3</v>
      </c>
      <c r="AS16" s="285">
        <v>2.9924967571598069E-3</v>
      </c>
      <c r="AT16" s="285">
        <v>4.3794417198848344E-3</v>
      </c>
      <c r="AU16" s="285">
        <v>6.1812954669272834E-4</v>
      </c>
      <c r="AV16" s="285">
        <v>7.543338941849049E-5</v>
      </c>
      <c r="AW16" s="285">
        <v>5.6224664873051819E-3</v>
      </c>
      <c r="AX16" s="285">
        <v>1.0526901254287381E-2</v>
      </c>
      <c r="AY16" s="285">
        <v>4.9547058158457514E-3</v>
      </c>
      <c r="AZ16" s="285">
        <v>2.1803155582803994E-2</v>
      </c>
      <c r="BA16" s="285">
        <v>8.299815923090436E-3</v>
      </c>
      <c r="BB16" s="285">
        <v>4.6059417787100553E-3</v>
      </c>
      <c r="BC16" s="285">
        <v>1.9789082442454001E-3</v>
      </c>
      <c r="BD16" s="285">
        <v>2.6336799956689208E-2</v>
      </c>
      <c r="BE16" s="285">
        <v>9.2774404863573707E-3</v>
      </c>
      <c r="BF16" s="285">
        <v>3.2927444749073129E-3</v>
      </c>
      <c r="BG16" s="285">
        <v>2.2004407078775328E-3</v>
      </c>
      <c r="BH16" s="285">
        <v>7.7005374376941729E-4</v>
      </c>
      <c r="BI16" s="285">
        <v>1.487022826881741E-3</v>
      </c>
      <c r="BJ16" s="285">
        <v>1.0243575619344067E-2</v>
      </c>
      <c r="BK16" s="285">
        <v>9.1136970014134601E-3</v>
      </c>
      <c r="BL16" s="285">
        <v>8.6494403590830909E-3</v>
      </c>
      <c r="BM16" s="285">
        <v>3.6819803008385902E-3</v>
      </c>
      <c r="BN16" s="285">
        <v>2.1444991026461271E-3</v>
      </c>
      <c r="BO16" s="285">
        <v>1.0710722284610145E-4</v>
      </c>
      <c r="BP16" s="286">
        <v>1.4545888383846807E-2</v>
      </c>
    </row>
    <row r="17" spans="1:68">
      <c r="A17" s="254">
        <f t="shared" si="2"/>
        <v>10</v>
      </c>
      <c r="B17" s="255" t="s">
        <v>159</v>
      </c>
      <c r="C17" s="256" t="s">
        <v>61</v>
      </c>
      <c r="D17" s="284">
        <v>1.4111329714633199E-2</v>
      </c>
      <c r="E17" s="285">
        <v>9.809070598846014E-3</v>
      </c>
      <c r="F17" s="285">
        <v>3.2839700701056712E-2</v>
      </c>
      <c r="G17" s="285">
        <v>1.0397775486645297E-2</v>
      </c>
      <c r="H17" s="285">
        <v>2.4662999680246061E-3</v>
      </c>
      <c r="I17" s="285">
        <v>2.6966421424997819E-3</v>
      </c>
      <c r="J17" s="285">
        <v>3.4230766643141798E-3</v>
      </c>
      <c r="K17" s="285">
        <v>3.0199982210703351E-3</v>
      </c>
      <c r="L17" s="285">
        <v>1.4962829810131759E-3</v>
      </c>
      <c r="M17" s="285">
        <v>8.4334906863021752E-2</v>
      </c>
      <c r="N17" s="285">
        <v>2.9398012439816962E-2</v>
      </c>
      <c r="O17" s="285">
        <v>2.9333221292372909E-3</v>
      </c>
      <c r="P17" s="285">
        <v>5.1491267758445912E-3</v>
      </c>
      <c r="Q17" s="285">
        <v>8.8656514647383802E-3</v>
      </c>
      <c r="R17" s="285">
        <v>9.9343943307109474E-3</v>
      </c>
      <c r="S17" s="285">
        <v>2.0325524563505615E-3</v>
      </c>
      <c r="T17" s="285">
        <v>1.9413282736284781E-3</v>
      </c>
      <c r="U17" s="285">
        <v>1.6682703228728655E-3</v>
      </c>
      <c r="V17" s="285">
        <v>1.2252314466950293E-3</v>
      </c>
      <c r="W17" s="285">
        <v>1.0432740275191934E-3</v>
      </c>
      <c r="X17" s="285">
        <v>9.5204624952798303E-4</v>
      </c>
      <c r="Y17" s="285">
        <v>1.8058063759703719E-3</v>
      </c>
      <c r="Z17" s="285">
        <v>2.4778066008720088E-3</v>
      </c>
      <c r="AA17" s="285">
        <v>1.0447091934941423E-2</v>
      </c>
      <c r="AB17" s="285">
        <v>4.6580020174261799E-3</v>
      </c>
      <c r="AC17" s="285">
        <v>6.4595035168170233E-3</v>
      </c>
      <c r="AD17" s="285">
        <v>4.5994106725023767E-3</v>
      </c>
      <c r="AE17" s="285">
        <v>4.4343428297091E-3</v>
      </c>
      <c r="AF17" s="285">
        <v>8.8979230763601858E-3</v>
      </c>
      <c r="AG17" s="285">
        <v>4.6547552802549807E-3</v>
      </c>
      <c r="AH17" s="285">
        <v>3.0830895045275926E-2</v>
      </c>
      <c r="AI17" s="285">
        <v>2.8638006253066735E-2</v>
      </c>
      <c r="AJ17" s="285">
        <v>8.6328910952087098E-2</v>
      </c>
      <c r="AK17" s="285">
        <v>8.6272244848322171E-3</v>
      </c>
      <c r="AL17" s="285">
        <v>5.8938346008657683E-3</v>
      </c>
      <c r="AM17" s="285">
        <v>2.2914813918970206E-3</v>
      </c>
      <c r="AN17" s="285">
        <v>2.3974297685816761E-3</v>
      </c>
      <c r="AO17" s="285">
        <v>2.5655725978046763E-3</v>
      </c>
      <c r="AP17" s="285">
        <v>1.8863114794013863E-3</v>
      </c>
      <c r="AQ17" s="285">
        <v>2.418422504041473E-3</v>
      </c>
      <c r="AR17" s="285">
        <v>4.8180973308820422E-4</v>
      </c>
      <c r="AS17" s="285">
        <v>4.193731123662822E-4</v>
      </c>
      <c r="AT17" s="285">
        <v>1.2984156533538997E-3</v>
      </c>
      <c r="AU17" s="285">
        <v>7.4088730000732765E-4</v>
      </c>
      <c r="AV17" s="285">
        <v>7.175073321275332E-4</v>
      </c>
      <c r="AW17" s="285">
        <v>2.5228662946177455E-3</v>
      </c>
      <c r="AX17" s="285">
        <v>2.6287656012503116E-3</v>
      </c>
      <c r="AY17" s="285">
        <v>3.0676658588630959E-3</v>
      </c>
      <c r="AZ17" s="285">
        <v>2.8476418091750192E-3</v>
      </c>
      <c r="BA17" s="285">
        <v>3.3671747517846967E-3</v>
      </c>
      <c r="BB17" s="285">
        <v>6.4927300419197042E-3</v>
      </c>
      <c r="BC17" s="285">
        <v>2.0505257485250233E-3</v>
      </c>
      <c r="BD17" s="285">
        <v>2.6424459218651526E-3</v>
      </c>
      <c r="BE17" s="285">
        <v>4.1486103451487451E-3</v>
      </c>
      <c r="BF17" s="285">
        <v>2.9880968483097133E-3</v>
      </c>
      <c r="BG17" s="285">
        <v>1.4247849888164054E-3</v>
      </c>
      <c r="BH17" s="285">
        <v>1.1605232313514902E-3</v>
      </c>
      <c r="BI17" s="285">
        <v>1.304171526292013E-3</v>
      </c>
      <c r="BJ17" s="285">
        <v>2.6561203568932846E-3</v>
      </c>
      <c r="BK17" s="285">
        <v>2.8703067966714415E-3</v>
      </c>
      <c r="BL17" s="285">
        <v>3.3461025759220619E-3</v>
      </c>
      <c r="BM17" s="285">
        <v>3.343465769654295E-3</v>
      </c>
      <c r="BN17" s="285">
        <v>3.8738958542104377E-3</v>
      </c>
      <c r="BO17" s="285">
        <v>1.9584433408533552E-4</v>
      </c>
      <c r="BP17" s="286">
        <v>5.8790525057050291E-3</v>
      </c>
    </row>
    <row r="18" spans="1:68">
      <c r="A18" s="254">
        <f t="shared" si="2"/>
        <v>11</v>
      </c>
      <c r="B18" s="255" t="s">
        <v>160</v>
      </c>
      <c r="C18" s="256" t="s">
        <v>62</v>
      </c>
      <c r="D18" s="284">
        <v>4.0770077720605945E-2</v>
      </c>
      <c r="E18" s="285">
        <v>6.6999374901466407E-3</v>
      </c>
      <c r="F18" s="285">
        <v>2.0361418862498756E-2</v>
      </c>
      <c r="G18" s="285">
        <v>1.3283418121533275E-2</v>
      </c>
      <c r="H18" s="285">
        <v>6.7855152641173467E-3</v>
      </c>
      <c r="I18" s="285">
        <v>2.6705060708791969E-2</v>
      </c>
      <c r="J18" s="285">
        <v>2.8476153984299288E-2</v>
      </c>
      <c r="K18" s="285">
        <v>3.93031038189866E-2</v>
      </c>
      <c r="L18" s="285">
        <v>2.2063326830879394E-2</v>
      </c>
      <c r="M18" s="285">
        <v>5.048264656423062E-2</v>
      </c>
      <c r="N18" s="285">
        <v>0.17197808648010035</v>
      </c>
      <c r="O18" s="285">
        <v>4.4383291516130526E-2</v>
      </c>
      <c r="P18" s="285">
        <v>0.13280845665469893</v>
      </c>
      <c r="Q18" s="285">
        <v>2.0134326926100496E-2</v>
      </c>
      <c r="R18" s="285">
        <v>1.9526782112046198E-2</v>
      </c>
      <c r="S18" s="285">
        <v>1.3163123011226033E-2</v>
      </c>
      <c r="T18" s="285">
        <v>9.2529854592459451E-3</v>
      </c>
      <c r="U18" s="285">
        <v>1.4224581940495439E-2</v>
      </c>
      <c r="V18" s="285">
        <v>6.5258582003658774E-3</v>
      </c>
      <c r="W18" s="285">
        <v>1.137471771044537E-2</v>
      </c>
      <c r="X18" s="285">
        <v>7.3377338347987466E-3</v>
      </c>
      <c r="Y18" s="285">
        <v>1.4397159096149945E-2</v>
      </c>
      <c r="Z18" s="285">
        <v>6.794804263890418E-3</v>
      </c>
      <c r="AA18" s="285">
        <v>1.1437190873043275E-2</v>
      </c>
      <c r="AB18" s="285">
        <v>2.894891837023475E-2</v>
      </c>
      <c r="AC18" s="285">
        <v>1.4446770228467569E-2</v>
      </c>
      <c r="AD18" s="285">
        <v>5.4218000032049971E-3</v>
      </c>
      <c r="AE18" s="285">
        <v>7.6027115294513463E-3</v>
      </c>
      <c r="AF18" s="285">
        <v>5.8305772864451644E-3</v>
      </c>
      <c r="AG18" s="285">
        <v>2.2689791000940181E-3</v>
      </c>
      <c r="AH18" s="285">
        <v>1.2679811010361446E-3</v>
      </c>
      <c r="AI18" s="285">
        <v>7.7424692951945026E-4</v>
      </c>
      <c r="AJ18" s="285">
        <v>1.6049862317093981E-3</v>
      </c>
      <c r="AK18" s="285">
        <v>1.3944520512787157E-3</v>
      </c>
      <c r="AL18" s="285">
        <v>4.5176822446857943E-4</v>
      </c>
      <c r="AM18" s="285">
        <v>3.1766265304576853E-3</v>
      </c>
      <c r="AN18" s="285">
        <v>4.234878585341933E-3</v>
      </c>
      <c r="AO18" s="285">
        <v>4.9421656242083067E-3</v>
      </c>
      <c r="AP18" s="285">
        <v>3.5990095111182994E-4</v>
      </c>
      <c r="AQ18" s="285">
        <v>2.1835077961707768E-3</v>
      </c>
      <c r="AR18" s="285">
        <v>1.3430310706681381E-4</v>
      </c>
      <c r="AS18" s="285">
        <v>1.7203260012371198E-4</v>
      </c>
      <c r="AT18" s="285">
        <v>1.6009512362424107E-4</v>
      </c>
      <c r="AU18" s="285">
        <v>9.8658608100223575E-4</v>
      </c>
      <c r="AV18" s="285">
        <v>1.5425563019958276E-4</v>
      </c>
      <c r="AW18" s="285">
        <v>1.1707094563354692E-3</v>
      </c>
      <c r="AX18" s="285">
        <v>3.6580262127606272E-3</v>
      </c>
      <c r="AY18" s="285">
        <v>1.0986779527952935E-2</v>
      </c>
      <c r="AZ18" s="285">
        <v>1.7705292407213158E-3</v>
      </c>
      <c r="BA18" s="285">
        <v>8.1066974525948951E-3</v>
      </c>
      <c r="BB18" s="285">
        <v>2.6295803317351696E-3</v>
      </c>
      <c r="BC18" s="285">
        <v>9.3183625575396945E-4</v>
      </c>
      <c r="BD18" s="285">
        <v>1.4570013236092708E-3</v>
      </c>
      <c r="BE18" s="285">
        <v>6.6869467212923748E-3</v>
      </c>
      <c r="BF18" s="285">
        <v>1.3738739619351952E-3</v>
      </c>
      <c r="BG18" s="285">
        <v>8.9562516425394751E-4</v>
      </c>
      <c r="BH18" s="285">
        <v>5.1865431133736525E-3</v>
      </c>
      <c r="BI18" s="285">
        <v>2.0149284744750825E-3</v>
      </c>
      <c r="BJ18" s="285">
        <v>2.2313986767827712E-3</v>
      </c>
      <c r="BK18" s="285">
        <v>2.5753339652017028E-3</v>
      </c>
      <c r="BL18" s="285">
        <v>1.6294884504016109E-3</v>
      </c>
      <c r="BM18" s="285">
        <v>3.8530909722961893E-3</v>
      </c>
      <c r="BN18" s="285">
        <v>1.0916292790198618E-2</v>
      </c>
      <c r="BO18" s="285">
        <v>5.7258045681575227E-4</v>
      </c>
      <c r="BP18" s="286">
        <v>2.8046358686122635E-2</v>
      </c>
    </row>
    <row r="19" spans="1:68">
      <c r="A19" s="254">
        <f t="shared" si="2"/>
        <v>12</v>
      </c>
      <c r="B19" s="255" t="s">
        <v>161</v>
      </c>
      <c r="C19" s="256" t="s">
        <v>63</v>
      </c>
      <c r="D19" s="284">
        <v>3.7448819987375504E-3</v>
      </c>
      <c r="E19" s="285">
        <v>9.4537715489641716E-5</v>
      </c>
      <c r="F19" s="285">
        <v>2.1969552534385644E-3</v>
      </c>
      <c r="G19" s="285">
        <v>5.6146501673264909E-5</v>
      </c>
      <c r="H19" s="285">
        <v>6.0544475683762774E-4</v>
      </c>
      <c r="I19" s="285">
        <v>6.6710955963984327E-5</v>
      </c>
      <c r="J19" s="285">
        <v>6.8233696385925483E-5</v>
      </c>
      <c r="K19" s="285">
        <v>3.4833305525171308E-4</v>
      </c>
      <c r="L19" s="285">
        <v>6.6484037111015794E-5</v>
      </c>
      <c r="M19" s="285">
        <v>1.0516489607325496E-4</v>
      </c>
      <c r="N19" s="285">
        <v>5.4847018355088512E-3</v>
      </c>
      <c r="O19" s="285">
        <v>7.3228781638422918E-2</v>
      </c>
      <c r="P19" s="285">
        <v>3.412267060838178E-4</v>
      </c>
      <c r="Q19" s="285">
        <v>3.2033903236780241E-5</v>
      </c>
      <c r="R19" s="285">
        <v>4.0835415609522259E-5</v>
      </c>
      <c r="S19" s="285">
        <v>2.2009741042748214E-5</v>
      </c>
      <c r="T19" s="285">
        <v>1.1062976994391555E-4</v>
      </c>
      <c r="U19" s="285">
        <v>2.8438673059294267E-5</v>
      </c>
      <c r="V19" s="285">
        <v>1.8887692192220758E-5</v>
      </c>
      <c r="W19" s="285">
        <v>9.3729802404784002E-6</v>
      </c>
      <c r="X19" s="285">
        <v>2.8208320296749886E-5</v>
      </c>
      <c r="Y19" s="285">
        <v>7.3447918018980732E-4</v>
      </c>
      <c r="Z19" s="285">
        <v>1.1897767951955561E-4</v>
      </c>
      <c r="AA19" s="285">
        <v>3.6027564215258796E-5</v>
      </c>
      <c r="AB19" s="285">
        <v>1.6565464039056883E-4</v>
      </c>
      <c r="AC19" s="285">
        <v>2.3194251316641687E-4</v>
      </c>
      <c r="AD19" s="285">
        <v>3.455727557171121E-5</v>
      </c>
      <c r="AE19" s="285">
        <v>1.1176344045172525E-5</v>
      </c>
      <c r="AF19" s="285">
        <v>7.6153163842711735E-4</v>
      </c>
      <c r="AG19" s="285">
        <v>4.4836328865429374E-4</v>
      </c>
      <c r="AH19" s="285">
        <v>3.9076370449916406E-5</v>
      </c>
      <c r="AI19" s="285">
        <v>3.9104851292760423E-5</v>
      </c>
      <c r="AJ19" s="285">
        <v>1.8791367562266373E-5</v>
      </c>
      <c r="AK19" s="285">
        <v>5.5763964149243409E-5</v>
      </c>
      <c r="AL19" s="285">
        <v>1.4976553935769338E-5</v>
      </c>
      <c r="AM19" s="285">
        <v>1.05991375172633E-4</v>
      </c>
      <c r="AN19" s="285">
        <v>1.0766203369114898E-4</v>
      </c>
      <c r="AO19" s="285">
        <v>6.9419450110230088E-5</v>
      </c>
      <c r="AP19" s="285">
        <v>1.2340025040403808E-5</v>
      </c>
      <c r="AQ19" s="285">
        <v>1.195842888589526E-4</v>
      </c>
      <c r="AR19" s="285">
        <v>1.0856204656859679E-5</v>
      </c>
      <c r="AS19" s="285">
        <v>1.8206642200992425E-5</v>
      </c>
      <c r="AT19" s="285">
        <v>5.2300205377240363E-6</v>
      </c>
      <c r="AU19" s="285">
        <v>1.9099851716224015E-4</v>
      </c>
      <c r="AV19" s="285">
        <v>5.681028058623163E-7</v>
      </c>
      <c r="AW19" s="285">
        <v>5.9096305762371176E-5</v>
      </c>
      <c r="AX19" s="285">
        <v>2.3814002538085637E-4</v>
      </c>
      <c r="AY19" s="285">
        <v>2.9456275430294531E-3</v>
      </c>
      <c r="AZ19" s="285">
        <v>8.6222908641480161E-5</v>
      </c>
      <c r="BA19" s="285">
        <v>4.2801645035082901E-3</v>
      </c>
      <c r="BB19" s="285">
        <v>4.9993206913146609E-4</v>
      </c>
      <c r="BC19" s="285">
        <v>6.3390839304848414E-5</v>
      </c>
      <c r="BD19" s="285">
        <v>1.2025224257199086E-5</v>
      </c>
      <c r="BE19" s="285">
        <v>4.1089759341433852E-4</v>
      </c>
      <c r="BF19" s="285">
        <v>1.899924009781171E-4</v>
      </c>
      <c r="BG19" s="285">
        <v>1.6012820091055476E-4</v>
      </c>
      <c r="BH19" s="285">
        <v>2.9494136435955581E-2</v>
      </c>
      <c r="BI19" s="285">
        <v>5.4496109578771879E-3</v>
      </c>
      <c r="BJ19" s="285">
        <v>1.1912174472990169E-4</v>
      </c>
      <c r="BK19" s="285">
        <v>1.0336713247298973E-4</v>
      </c>
      <c r="BL19" s="285">
        <v>2.8875176832671964E-4</v>
      </c>
      <c r="BM19" s="285">
        <v>8.1445257647205698E-5</v>
      </c>
      <c r="BN19" s="285">
        <v>7.3444332725546078E-4</v>
      </c>
      <c r="BO19" s="285">
        <v>3.2542621749641151E-6</v>
      </c>
      <c r="BP19" s="286">
        <v>3.1769262785094041E-4</v>
      </c>
    </row>
    <row r="20" spans="1:68">
      <c r="A20" s="254">
        <f t="shared" si="2"/>
        <v>13</v>
      </c>
      <c r="B20" s="255" t="s">
        <v>162</v>
      </c>
      <c r="C20" s="256" t="s">
        <v>64</v>
      </c>
      <c r="D20" s="284">
        <v>3.8765118036929117E-3</v>
      </c>
      <c r="E20" s="285">
        <v>1.3142073374750654E-3</v>
      </c>
      <c r="F20" s="285">
        <v>6.6305170596377703E-3</v>
      </c>
      <c r="G20" s="285">
        <v>3.2368239458444568E-3</v>
      </c>
      <c r="H20" s="285">
        <v>1.036407987037522E-2</v>
      </c>
      <c r="I20" s="285">
        <v>1.4857101037728715E-2</v>
      </c>
      <c r="J20" s="285">
        <v>7.717647522186369E-3</v>
      </c>
      <c r="K20" s="285">
        <v>1.1573843396176791E-2</v>
      </c>
      <c r="L20" s="285">
        <v>6.5100402026623972E-3</v>
      </c>
      <c r="M20" s="285">
        <v>4.8655922378822809E-3</v>
      </c>
      <c r="N20" s="285">
        <v>1.3570062294226186E-2</v>
      </c>
      <c r="O20" s="285">
        <v>7.285827036673272E-3</v>
      </c>
      <c r="P20" s="285">
        <v>8.2537556354069744E-2</v>
      </c>
      <c r="Q20" s="285">
        <v>7.1404627862029276E-3</v>
      </c>
      <c r="R20" s="285">
        <v>4.0713571226195051E-3</v>
      </c>
      <c r="S20" s="285">
        <v>9.0809241508759374E-3</v>
      </c>
      <c r="T20" s="285">
        <v>1.5319370128581911E-2</v>
      </c>
      <c r="U20" s="285">
        <v>2.2233577826619624E-2</v>
      </c>
      <c r="V20" s="285">
        <v>1.772123370746187E-2</v>
      </c>
      <c r="W20" s="285">
        <v>3.5698941182670571E-2</v>
      </c>
      <c r="X20" s="285">
        <v>1.605124189089286E-2</v>
      </c>
      <c r="Y20" s="285">
        <v>1.8471157279306753E-2</v>
      </c>
      <c r="Z20" s="285">
        <v>1.6080948626139006E-2</v>
      </c>
      <c r="AA20" s="285">
        <v>2.7317195968755382E-3</v>
      </c>
      <c r="AB20" s="285">
        <v>2.8050815241998941E-3</v>
      </c>
      <c r="AC20" s="285">
        <v>5.2143473085696284E-3</v>
      </c>
      <c r="AD20" s="285">
        <v>1.3811909164312615E-2</v>
      </c>
      <c r="AE20" s="285">
        <v>1.3778792445239739E-2</v>
      </c>
      <c r="AF20" s="285">
        <v>3.8635626050072579E-3</v>
      </c>
      <c r="AG20" s="285">
        <v>4.3732211237471064E-3</v>
      </c>
      <c r="AH20" s="285">
        <v>5.2433012309670698E-3</v>
      </c>
      <c r="AI20" s="285">
        <v>1.027749872285054E-3</v>
      </c>
      <c r="AJ20" s="285">
        <v>1.093698625191098E-3</v>
      </c>
      <c r="AK20" s="285">
        <v>2.939104552344978E-3</v>
      </c>
      <c r="AL20" s="285">
        <v>2.0195259951216208E-3</v>
      </c>
      <c r="AM20" s="285">
        <v>1.4086584233612229E-3</v>
      </c>
      <c r="AN20" s="285">
        <v>2.1540902187183607E-3</v>
      </c>
      <c r="AO20" s="285">
        <v>1.8396455718912969E-3</v>
      </c>
      <c r="AP20" s="285">
        <v>2.1165100027428245E-3</v>
      </c>
      <c r="AQ20" s="285">
        <v>1.5671967374019569E-3</v>
      </c>
      <c r="AR20" s="285">
        <v>2.2207295717934755E-4</v>
      </c>
      <c r="AS20" s="285">
        <v>2.8666000127355342E-4</v>
      </c>
      <c r="AT20" s="285">
        <v>6.0688676152417234E-4</v>
      </c>
      <c r="AU20" s="285">
        <v>6.9177202746024589E-4</v>
      </c>
      <c r="AV20" s="285">
        <v>3.6774330737047208E-4</v>
      </c>
      <c r="AW20" s="285">
        <v>1.3331658096300014E-3</v>
      </c>
      <c r="AX20" s="285">
        <v>3.3397616055863468E-3</v>
      </c>
      <c r="AY20" s="285">
        <v>5.1688667195854019E-3</v>
      </c>
      <c r="AZ20" s="285">
        <v>2.429700431470636E-3</v>
      </c>
      <c r="BA20" s="285">
        <v>5.0362848267576739E-3</v>
      </c>
      <c r="BB20" s="285">
        <v>3.1782396472541637E-3</v>
      </c>
      <c r="BC20" s="285">
        <v>6.5772896155575863E-4</v>
      </c>
      <c r="BD20" s="285">
        <v>1.0158177869537947E-3</v>
      </c>
      <c r="BE20" s="285">
        <v>4.0075091121655835E-3</v>
      </c>
      <c r="BF20" s="285">
        <v>7.1010192947102975E-4</v>
      </c>
      <c r="BG20" s="285">
        <v>2.7996994272065499E-4</v>
      </c>
      <c r="BH20" s="285">
        <v>1.2835255285262707E-3</v>
      </c>
      <c r="BI20" s="285">
        <v>9.915014349958888E-4</v>
      </c>
      <c r="BJ20" s="285">
        <v>1.3648604202727776E-3</v>
      </c>
      <c r="BK20" s="285">
        <v>1.167469150504766E-3</v>
      </c>
      <c r="BL20" s="285">
        <v>1.3220016479432916E-3</v>
      </c>
      <c r="BM20" s="285">
        <v>9.8124742728073269E-3</v>
      </c>
      <c r="BN20" s="285">
        <v>2.4707365981581201E-3</v>
      </c>
      <c r="BO20" s="285">
        <v>1.239734284200691E-4</v>
      </c>
      <c r="BP20" s="286">
        <v>1.2294216747528895E-2</v>
      </c>
    </row>
    <row r="21" spans="1:68">
      <c r="A21" s="254">
        <f t="shared" si="2"/>
        <v>14</v>
      </c>
      <c r="B21" s="255" t="s">
        <v>163</v>
      </c>
      <c r="C21" s="256" t="s">
        <v>327</v>
      </c>
      <c r="D21" s="284">
        <v>3.9873593948804697E-3</v>
      </c>
      <c r="E21" s="285">
        <v>1.5806886322737303E-3</v>
      </c>
      <c r="F21" s="285">
        <v>2.3476027660503211E-3</v>
      </c>
      <c r="G21" s="285">
        <v>1.6137898411953306E-2</v>
      </c>
      <c r="H21" s="285">
        <v>4.4647339557021956E-3</v>
      </c>
      <c r="I21" s="285">
        <v>1.1186454925830459E-3</v>
      </c>
      <c r="J21" s="285">
        <v>1.0540282269183361E-2</v>
      </c>
      <c r="K21" s="285">
        <v>1.3012162164433808E-3</v>
      </c>
      <c r="L21" s="285">
        <v>6.0451106576669348E-4</v>
      </c>
      <c r="M21" s="285">
        <v>1.029830802414759E-3</v>
      </c>
      <c r="N21" s="285">
        <v>5.6963173402158566E-3</v>
      </c>
      <c r="O21" s="285">
        <v>3.2832559828726254E-3</v>
      </c>
      <c r="P21" s="285">
        <v>4.6011277835528658E-3</v>
      </c>
      <c r="Q21" s="285">
        <v>0.12391219009858484</v>
      </c>
      <c r="R21" s="285">
        <v>8.7828896682735341E-3</v>
      </c>
      <c r="S21" s="285">
        <v>6.5758817342702336E-3</v>
      </c>
      <c r="T21" s="285">
        <v>4.6181690945380303E-3</v>
      </c>
      <c r="U21" s="285">
        <v>5.4944371031076028E-3</v>
      </c>
      <c r="V21" s="285">
        <v>3.0643767958296389E-3</v>
      </c>
      <c r="W21" s="285">
        <v>5.7905324877077285E-3</v>
      </c>
      <c r="X21" s="285">
        <v>3.1965675166047915E-3</v>
      </c>
      <c r="Y21" s="285">
        <v>5.2070624175354222E-3</v>
      </c>
      <c r="Z21" s="285">
        <v>5.0739405713613019E-3</v>
      </c>
      <c r="AA21" s="285">
        <v>4.0167433537753004E-3</v>
      </c>
      <c r="AB21" s="285">
        <v>6.326618163168686E-3</v>
      </c>
      <c r="AC21" s="285">
        <v>4.4476095557340689E-3</v>
      </c>
      <c r="AD21" s="285">
        <v>5.3566826148566976E-2</v>
      </c>
      <c r="AE21" s="285">
        <v>2.8226762398983196E-3</v>
      </c>
      <c r="AF21" s="285">
        <v>2.2248672709922488E-3</v>
      </c>
      <c r="AG21" s="285">
        <v>1.0830485287236233E-3</v>
      </c>
      <c r="AH21" s="285">
        <v>6.902444687940934E-4</v>
      </c>
      <c r="AI21" s="285">
        <v>3.5674712372543119E-4</v>
      </c>
      <c r="AJ21" s="285">
        <v>1.1828576217035243E-4</v>
      </c>
      <c r="AK21" s="285">
        <v>8.0855374847391668E-4</v>
      </c>
      <c r="AL21" s="285">
        <v>2.3500876848024725E-4</v>
      </c>
      <c r="AM21" s="285">
        <v>1.6645412614902761E-3</v>
      </c>
      <c r="AN21" s="285">
        <v>3.022751413307627E-4</v>
      </c>
      <c r="AO21" s="285">
        <v>4.3919289882656101E-4</v>
      </c>
      <c r="AP21" s="285">
        <v>1.1660756578356552E-3</v>
      </c>
      <c r="AQ21" s="285">
        <v>5.5319234294156023E-4</v>
      </c>
      <c r="AR21" s="285">
        <v>1.2334336967411611E-5</v>
      </c>
      <c r="AS21" s="285">
        <v>6.9674452952735739E-6</v>
      </c>
      <c r="AT21" s="285">
        <v>8.3829748345685428E-5</v>
      </c>
      <c r="AU21" s="285">
        <v>8.8193546622123645E-4</v>
      </c>
      <c r="AV21" s="285">
        <v>1.5610987154306905E-3</v>
      </c>
      <c r="AW21" s="285">
        <v>4.7890889685435733E-4</v>
      </c>
      <c r="AX21" s="285">
        <v>4.0067003371148952E-3</v>
      </c>
      <c r="AY21" s="285">
        <v>3.8786469327816916E-3</v>
      </c>
      <c r="AZ21" s="285">
        <v>5.9479937143981881E-4</v>
      </c>
      <c r="BA21" s="285">
        <v>2.4245426236730772E-3</v>
      </c>
      <c r="BB21" s="285">
        <v>1.4526651279102218E-3</v>
      </c>
      <c r="BC21" s="285">
        <v>5.3539589199008101E-4</v>
      </c>
      <c r="BD21" s="285">
        <v>1.4566088573004198E-4</v>
      </c>
      <c r="BE21" s="285">
        <v>1.7224223678459242E-3</v>
      </c>
      <c r="BF21" s="285">
        <v>6.5832457719753408E-4</v>
      </c>
      <c r="BG21" s="285">
        <v>6.9288038532181221E-4</v>
      </c>
      <c r="BH21" s="285">
        <v>1.3278994304404739E-3</v>
      </c>
      <c r="BI21" s="285">
        <v>4.9839446368989929E-4</v>
      </c>
      <c r="BJ21" s="285">
        <v>7.8837412438870398E-4</v>
      </c>
      <c r="BK21" s="285">
        <v>1.2225048113756515E-3</v>
      </c>
      <c r="BL21" s="285">
        <v>6.544964538074961E-4</v>
      </c>
      <c r="BM21" s="285">
        <v>3.4026753432301426E-3</v>
      </c>
      <c r="BN21" s="285">
        <v>2.3284721630982014E-3</v>
      </c>
      <c r="BO21" s="285">
        <v>1.2182877653374516E-4</v>
      </c>
      <c r="BP21" s="286">
        <v>2.1779464593678747E-2</v>
      </c>
    </row>
    <row r="22" spans="1:68">
      <c r="A22" s="254">
        <f t="shared" si="2"/>
        <v>15</v>
      </c>
      <c r="B22" s="255" t="s">
        <v>164</v>
      </c>
      <c r="C22" s="256" t="s">
        <v>303</v>
      </c>
      <c r="D22" s="284">
        <v>1.495445731507031E-4</v>
      </c>
      <c r="E22" s="285">
        <v>1.1831995216826357E-3</v>
      </c>
      <c r="F22" s="285">
        <v>5.6689163430148631E-5</v>
      </c>
      <c r="G22" s="285">
        <v>3.53627470221617E-3</v>
      </c>
      <c r="H22" s="285">
        <v>4.694014096467855E-4</v>
      </c>
      <c r="I22" s="285">
        <v>9.7826421976827884E-4</v>
      </c>
      <c r="J22" s="285">
        <v>2.5175889831696254E-3</v>
      </c>
      <c r="K22" s="285">
        <v>1.9731073084511158E-3</v>
      </c>
      <c r="L22" s="285">
        <v>1.8216816748452909E-3</v>
      </c>
      <c r="M22" s="285">
        <v>2.9790492016117465E-3</v>
      </c>
      <c r="N22" s="285">
        <v>6.0095258046543682E-3</v>
      </c>
      <c r="O22" s="285">
        <v>1.4192894124259098E-3</v>
      </c>
      <c r="P22" s="285">
        <v>8.9835172392942839E-3</v>
      </c>
      <c r="Q22" s="285">
        <v>7.1378464419478323E-3</v>
      </c>
      <c r="R22" s="285">
        <v>0.17735627171705146</v>
      </c>
      <c r="S22" s="285">
        <v>0.10041205433210894</v>
      </c>
      <c r="T22" s="285">
        <v>1.3785220546579852E-2</v>
      </c>
      <c r="U22" s="285">
        <v>5.3957266334946415E-2</v>
      </c>
      <c r="V22" s="285">
        <v>4.7148757379403765E-2</v>
      </c>
      <c r="W22" s="285">
        <v>3.893797366934542E-2</v>
      </c>
      <c r="X22" s="285">
        <v>2.892117287911539E-2</v>
      </c>
      <c r="Y22" s="285">
        <v>2.0718863749380385E-2</v>
      </c>
      <c r="Z22" s="285">
        <v>3.8070282952622402E-2</v>
      </c>
      <c r="AA22" s="285">
        <v>3.1313241585322338E-3</v>
      </c>
      <c r="AB22" s="285">
        <v>6.3229171768457559E-3</v>
      </c>
      <c r="AC22" s="285">
        <v>2.3240564876163602E-2</v>
      </c>
      <c r="AD22" s="285">
        <v>8.979925213255753E-3</v>
      </c>
      <c r="AE22" s="285">
        <v>4.3965680483844527E-3</v>
      </c>
      <c r="AF22" s="285">
        <v>2.6817777063093038E-3</v>
      </c>
      <c r="AG22" s="285">
        <v>9.942195175677241E-4</v>
      </c>
      <c r="AH22" s="285">
        <v>6.9791547088630978E-4</v>
      </c>
      <c r="AI22" s="285">
        <v>9.3751569918778705E-5</v>
      </c>
      <c r="AJ22" s="285">
        <v>5.6970683052983869E-5</v>
      </c>
      <c r="AK22" s="285">
        <v>5.7626996860757037E-4</v>
      </c>
      <c r="AL22" s="285">
        <v>1.129948426273333E-4</v>
      </c>
      <c r="AM22" s="285">
        <v>2.9639237890268199E-4</v>
      </c>
      <c r="AN22" s="285">
        <v>1.1681507342324031E-3</v>
      </c>
      <c r="AO22" s="285">
        <v>1.3697810903202717E-4</v>
      </c>
      <c r="AP22" s="285">
        <v>1.6527737872573686E-4</v>
      </c>
      <c r="AQ22" s="285">
        <v>1.2142064748053526E-3</v>
      </c>
      <c r="AR22" s="285">
        <v>1.2957434200471001E-5</v>
      </c>
      <c r="AS22" s="285">
        <v>1.1328521881212837E-5</v>
      </c>
      <c r="AT22" s="285">
        <v>1.6671531909675377E-5</v>
      </c>
      <c r="AU22" s="285">
        <v>6.7247408095456244E-4</v>
      </c>
      <c r="AV22" s="285">
        <v>3.4629776117776956E-5</v>
      </c>
      <c r="AW22" s="285">
        <v>4.6085069299898687E-4</v>
      </c>
      <c r="AX22" s="285">
        <v>1.977313541882715E-3</v>
      </c>
      <c r="AY22" s="285">
        <v>5.9714580368811316E-3</v>
      </c>
      <c r="AZ22" s="285">
        <v>5.4373487480055224E-4</v>
      </c>
      <c r="BA22" s="285">
        <v>4.0095125402781944E-3</v>
      </c>
      <c r="BB22" s="285">
        <v>2.3914884337060626E-3</v>
      </c>
      <c r="BC22" s="285">
        <v>4.5454892137006476E-4</v>
      </c>
      <c r="BD22" s="285">
        <v>1.657956614351655E-5</v>
      </c>
      <c r="BE22" s="285">
        <v>1.3712434761450018E-3</v>
      </c>
      <c r="BF22" s="285">
        <v>2.4251486038465156E-4</v>
      </c>
      <c r="BG22" s="285">
        <v>1.1855166819244037E-4</v>
      </c>
      <c r="BH22" s="285">
        <v>1.3386865238482106E-5</v>
      </c>
      <c r="BI22" s="285">
        <v>8.2771841261435589E-6</v>
      </c>
      <c r="BJ22" s="285">
        <v>8.3499227317458484E-5</v>
      </c>
      <c r="BK22" s="285">
        <v>1.1220463470510259E-4</v>
      </c>
      <c r="BL22" s="285">
        <v>1.3378255591353837E-5</v>
      </c>
      <c r="BM22" s="285">
        <v>5.8723933430646635E-3</v>
      </c>
      <c r="BN22" s="285">
        <v>4.0985398161132289E-4</v>
      </c>
      <c r="BO22" s="285">
        <v>1.6525033452115608E-5</v>
      </c>
      <c r="BP22" s="286">
        <v>2.8777714166948219E-2</v>
      </c>
    </row>
    <row r="23" spans="1:68">
      <c r="A23" s="254">
        <f t="shared" si="2"/>
        <v>16</v>
      </c>
      <c r="B23" s="255" t="s">
        <v>165</v>
      </c>
      <c r="C23" s="256" t="s">
        <v>304</v>
      </c>
      <c r="D23" s="284">
        <v>5.3656587990096047E-3</v>
      </c>
      <c r="E23" s="285">
        <v>4.0313655949630956E-3</v>
      </c>
      <c r="F23" s="285">
        <v>7.9178306206516662E-3</v>
      </c>
      <c r="G23" s="285">
        <v>1.214241114374681E-2</v>
      </c>
      <c r="H23" s="285">
        <v>7.0798433829755711E-3</v>
      </c>
      <c r="I23" s="285">
        <v>4.459162144074459E-3</v>
      </c>
      <c r="J23" s="285">
        <v>1.0107567684199245E-2</v>
      </c>
      <c r="K23" s="285">
        <v>5.6065336986414055E-3</v>
      </c>
      <c r="L23" s="285">
        <v>3.7348076801653235E-3</v>
      </c>
      <c r="M23" s="285">
        <v>5.2084404324678315E-3</v>
      </c>
      <c r="N23" s="285">
        <v>7.9453342679069346E-3</v>
      </c>
      <c r="O23" s="285">
        <v>2.9326560027528176E-3</v>
      </c>
      <c r="P23" s="285">
        <v>1.545871067230243E-2</v>
      </c>
      <c r="Q23" s="285">
        <v>1.0525183892088154E-2</v>
      </c>
      <c r="R23" s="285">
        <v>3.5498383943706219E-2</v>
      </c>
      <c r="S23" s="285">
        <v>0.15358070118425332</v>
      </c>
      <c r="T23" s="285">
        <v>2.0883624138199931E-2</v>
      </c>
      <c r="U23" s="285">
        <v>4.0859718259580853E-2</v>
      </c>
      <c r="V23" s="285">
        <v>8.8593108407095972E-2</v>
      </c>
      <c r="W23" s="285">
        <v>5.697982008565157E-2</v>
      </c>
      <c r="X23" s="285">
        <v>4.9630086461252533E-2</v>
      </c>
      <c r="Y23" s="285">
        <v>2.792324077671305E-2</v>
      </c>
      <c r="Z23" s="285">
        <v>6.2398323799577521E-2</v>
      </c>
      <c r="AA23" s="285">
        <v>7.9858471029316432E-3</v>
      </c>
      <c r="AB23" s="285">
        <v>1.4301094826851322E-2</v>
      </c>
      <c r="AC23" s="285">
        <v>2.0496594518684613E-2</v>
      </c>
      <c r="AD23" s="285">
        <v>3.5690794199736135E-2</v>
      </c>
      <c r="AE23" s="285">
        <v>1.246563252522548E-2</v>
      </c>
      <c r="AF23" s="285">
        <v>4.2686871193443549E-3</v>
      </c>
      <c r="AG23" s="285">
        <v>2.4491793628878297E-3</v>
      </c>
      <c r="AH23" s="285">
        <v>1.9392239340900006E-3</v>
      </c>
      <c r="AI23" s="285">
        <v>7.6416588083243046E-4</v>
      </c>
      <c r="AJ23" s="285">
        <v>7.8178716883709214E-4</v>
      </c>
      <c r="AK23" s="285">
        <v>3.351645769896125E-3</v>
      </c>
      <c r="AL23" s="285">
        <v>1.2576457469390173E-3</v>
      </c>
      <c r="AM23" s="285">
        <v>2.8350599458096537E-3</v>
      </c>
      <c r="AN23" s="285">
        <v>1.623729250022175E-3</v>
      </c>
      <c r="AO23" s="285">
        <v>9.0596332089642388E-4</v>
      </c>
      <c r="AP23" s="285">
        <v>1.5809017141658723E-3</v>
      </c>
      <c r="AQ23" s="285">
        <v>2.3952596433010342E-3</v>
      </c>
      <c r="AR23" s="285">
        <v>1.8655827719807349E-4</v>
      </c>
      <c r="AS23" s="285">
        <v>2.1061372719365581E-4</v>
      </c>
      <c r="AT23" s="285">
        <v>1.5445633111571639E-4</v>
      </c>
      <c r="AU23" s="285">
        <v>1.1662886716232942E-3</v>
      </c>
      <c r="AV23" s="285">
        <v>1.5656153988775914E-4</v>
      </c>
      <c r="AW23" s="285">
        <v>1.1991798783447091E-3</v>
      </c>
      <c r="AX23" s="285">
        <v>6.8151889832590243E-3</v>
      </c>
      <c r="AY23" s="285">
        <v>8.5672694334353195E-3</v>
      </c>
      <c r="AZ23" s="285">
        <v>1.8808456128342266E-3</v>
      </c>
      <c r="BA23" s="285">
        <v>4.8577652998915196E-3</v>
      </c>
      <c r="BB23" s="285">
        <v>5.6379724746556366E-3</v>
      </c>
      <c r="BC23" s="285">
        <v>1.0132795660466542E-3</v>
      </c>
      <c r="BD23" s="285">
        <v>5.6269110511219752E-4</v>
      </c>
      <c r="BE23" s="285">
        <v>4.5097971657167037E-3</v>
      </c>
      <c r="BF23" s="285">
        <v>4.4583189229976481E-3</v>
      </c>
      <c r="BG23" s="285">
        <v>5.8767615602831579E-4</v>
      </c>
      <c r="BH23" s="285">
        <v>6.4711995647395877E-4</v>
      </c>
      <c r="BI23" s="285">
        <v>7.7024519486109581E-4</v>
      </c>
      <c r="BJ23" s="285">
        <v>1.3416525819016738E-3</v>
      </c>
      <c r="BK23" s="285">
        <v>1.5503938899748058E-3</v>
      </c>
      <c r="BL23" s="285">
        <v>9.3278362276082106E-4</v>
      </c>
      <c r="BM23" s="285">
        <v>1.0369502433887698E-2</v>
      </c>
      <c r="BN23" s="285">
        <v>1.6809090345601824E-3</v>
      </c>
      <c r="BO23" s="285">
        <v>8.3586536343649461E-5</v>
      </c>
      <c r="BP23" s="286">
        <v>2.2280750275451466E-2</v>
      </c>
    </row>
    <row r="24" spans="1:68">
      <c r="A24" s="254">
        <f t="shared" si="2"/>
        <v>17</v>
      </c>
      <c r="B24" s="255" t="s">
        <v>166</v>
      </c>
      <c r="C24" s="256" t="s">
        <v>65</v>
      </c>
      <c r="D24" s="284">
        <v>7.9860375844151765E-5</v>
      </c>
      <c r="E24" s="285">
        <v>1.5137336339714219E-4</v>
      </c>
      <c r="F24" s="285">
        <v>1.0516702375805069E-3</v>
      </c>
      <c r="G24" s="285">
        <v>2.8869595548071435E-4</v>
      </c>
      <c r="H24" s="285">
        <v>2.5830364413144717E-4</v>
      </c>
      <c r="I24" s="285">
        <v>2.4595472557287543E-4</v>
      </c>
      <c r="J24" s="285">
        <v>5.1634448726816035E-4</v>
      </c>
      <c r="K24" s="285">
        <v>7.2518621308871806E-4</v>
      </c>
      <c r="L24" s="285">
        <v>1.8738096528639896E-3</v>
      </c>
      <c r="M24" s="285">
        <v>9.202365446253632E-4</v>
      </c>
      <c r="N24" s="285">
        <v>8.8915203411819551E-4</v>
      </c>
      <c r="O24" s="285">
        <v>6.7752651280568845E-4</v>
      </c>
      <c r="P24" s="285">
        <v>1.3502443167929018E-3</v>
      </c>
      <c r="Q24" s="285">
        <v>8.3690530895252305E-4</v>
      </c>
      <c r="R24" s="285">
        <v>9.1912149921147756E-4</v>
      </c>
      <c r="S24" s="285">
        <v>1.7016489410897847E-3</v>
      </c>
      <c r="T24" s="285">
        <v>7.2233833402565548E-2</v>
      </c>
      <c r="U24" s="285">
        <v>1.4982018012042565E-2</v>
      </c>
      <c r="V24" s="285">
        <v>5.1046010805622273E-3</v>
      </c>
      <c r="W24" s="285">
        <v>3.2797372904026741E-3</v>
      </c>
      <c r="X24" s="285">
        <v>1.3477669655278841E-2</v>
      </c>
      <c r="Y24" s="285">
        <v>6.863460988383841E-3</v>
      </c>
      <c r="Z24" s="285">
        <v>1.0738700549897165E-2</v>
      </c>
      <c r="AA24" s="285">
        <v>1.891909712594027E-3</v>
      </c>
      <c r="AB24" s="285">
        <v>2.4717096003114532E-3</v>
      </c>
      <c r="AC24" s="285">
        <v>6.5131875009216092E-4</v>
      </c>
      <c r="AD24" s="285">
        <v>1.6045807560541652E-3</v>
      </c>
      <c r="AE24" s="285">
        <v>1.0232737177159868E-3</v>
      </c>
      <c r="AF24" s="285">
        <v>1.8076901757464593E-3</v>
      </c>
      <c r="AG24" s="285">
        <v>8.6372726194198883E-4</v>
      </c>
      <c r="AH24" s="285">
        <v>6.7886795033803959E-4</v>
      </c>
      <c r="AI24" s="285">
        <v>5.5002318086320404E-4</v>
      </c>
      <c r="AJ24" s="285">
        <v>-6.5320316203490339E-4</v>
      </c>
      <c r="AK24" s="285">
        <v>7.2302307806541193E-4</v>
      </c>
      <c r="AL24" s="285">
        <v>2.3781561772093264E-3</v>
      </c>
      <c r="AM24" s="285">
        <v>4.3060936955273589E-4</v>
      </c>
      <c r="AN24" s="285">
        <v>1.9812696955535665E-3</v>
      </c>
      <c r="AO24" s="285">
        <v>2.5680980453356168E-3</v>
      </c>
      <c r="AP24" s="285">
        <v>1.9165039440504589E-2</v>
      </c>
      <c r="AQ24" s="285">
        <v>6.5246602313948866E-3</v>
      </c>
      <c r="AR24" s="285">
        <v>3.6946320563044653E-4</v>
      </c>
      <c r="AS24" s="285">
        <v>2.9144553315474419E-4</v>
      </c>
      <c r="AT24" s="285">
        <v>3.7320594655406607E-4</v>
      </c>
      <c r="AU24" s="285">
        <v>2.2773317016386432E-4</v>
      </c>
      <c r="AV24" s="285">
        <v>2.9522822726751997E-5</v>
      </c>
      <c r="AW24" s="285">
        <v>1.464460045459238E-3</v>
      </c>
      <c r="AX24" s="285">
        <v>1.9105610020274779E-3</v>
      </c>
      <c r="AY24" s="285">
        <v>9.265558639684035E-3</v>
      </c>
      <c r="AZ24" s="285">
        <v>1.937462011835234E-3</v>
      </c>
      <c r="BA24" s="285">
        <v>2.6229991616464241E-3</v>
      </c>
      <c r="BB24" s="285">
        <v>2.2283200862208839E-3</v>
      </c>
      <c r="BC24" s="285">
        <v>6.0784047830604755E-4</v>
      </c>
      <c r="BD24" s="285">
        <v>2.0769012762118186E-4</v>
      </c>
      <c r="BE24" s="285">
        <v>2.4684321832600998E-3</v>
      </c>
      <c r="BF24" s="285">
        <v>1.5814170495664762E-3</v>
      </c>
      <c r="BG24" s="285">
        <v>4.9071302726517399E-4</v>
      </c>
      <c r="BH24" s="285">
        <v>1.5180069538210908E-3</v>
      </c>
      <c r="BI24" s="285">
        <v>1.0367800072773839E-3</v>
      </c>
      <c r="BJ24" s="285">
        <v>2.7947697539487722E-3</v>
      </c>
      <c r="BK24" s="285">
        <v>1.7954897002216341E-3</v>
      </c>
      <c r="BL24" s="285">
        <v>5.8920221915396195E-4</v>
      </c>
      <c r="BM24" s="285">
        <v>1.7867494786671434E-2</v>
      </c>
      <c r="BN24" s="285">
        <v>4.8232989773802339E-4</v>
      </c>
      <c r="BO24" s="285">
        <v>2.3545041953569087E-5</v>
      </c>
      <c r="BP24" s="286">
        <v>3.7246674813158883E-3</v>
      </c>
    </row>
    <row r="25" spans="1:68">
      <c r="A25" s="254">
        <f t="shared" si="2"/>
        <v>18</v>
      </c>
      <c r="B25" s="255" t="s">
        <v>167</v>
      </c>
      <c r="C25" s="256" t="s">
        <v>66</v>
      </c>
      <c r="D25" s="284">
        <v>5.9842456042645325E-4</v>
      </c>
      <c r="E25" s="285">
        <v>3.6543179955148019E-4</v>
      </c>
      <c r="F25" s="285">
        <v>2.8814223370040616E-3</v>
      </c>
      <c r="G25" s="285">
        <v>1.6090129611512549E-3</v>
      </c>
      <c r="H25" s="285">
        <v>6.9204756738741754E-4</v>
      </c>
      <c r="I25" s="285">
        <v>5.8069994005601193E-4</v>
      </c>
      <c r="J25" s="285">
        <v>1.1933975402094324E-3</v>
      </c>
      <c r="K25" s="285">
        <v>1.5048558296217823E-3</v>
      </c>
      <c r="L25" s="285">
        <v>1.1179045741814395E-3</v>
      </c>
      <c r="M25" s="285">
        <v>1.4364532186382777E-3</v>
      </c>
      <c r="N25" s="285">
        <v>1.5230402075414502E-3</v>
      </c>
      <c r="O25" s="285">
        <v>5.4988308078458717E-4</v>
      </c>
      <c r="P25" s="285">
        <v>2.7732376254731273E-3</v>
      </c>
      <c r="Q25" s="285">
        <v>2.3638606765252041E-3</v>
      </c>
      <c r="R25" s="285">
        <v>3.4207235145258166E-3</v>
      </c>
      <c r="S25" s="285">
        <v>6.6515648799539079E-3</v>
      </c>
      <c r="T25" s="285">
        <v>1.8516334528286108E-2</v>
      </c>
      <c r="U25" s="285">
        <v>9.9168075397389699E-2</v>
      </c>
      <c r="V25" s="285">
        <v>1.8921619770217044E-2</v>
      </c>
      <c r="W25" s="285">
        <v>1.5891645696475006E-2</v>
      </c>
      <c r="X25" s="285">
        <v>1.2056733799050937E-2</v>
      </c>
      <c r="Y25" s="285">
        <v>5.5144424372561328E-3</v>
      </c>
      <c r="Z25" s="285">
        <v>2.383731750312415E-2</v>
      </c>
      <c r="AA25" s="285">
        <v>9.7783068822273975E-3</v>
      </c>
      <c r="AB25" s="285">
        <v>7.6864302871664158E-3</v>
      </c>
      <c r="AC25" s="285">
        <v>2.1248800494722271E-3</v>
      </c>
      <c r="AD25" s="285">
        <v>1.4041019153835765E-2</v>
      </c>
      <c r="AE25" s="285">
        <v>3.7061231575854659E-3</v>
      </c>
      <c r="AF25" s="285">
        <v>2.2781807051483159E-3</v>
      </c>
      <c r="AG25" s="285">
        <v>1.2014071136947596E-3</v>
      </c>
      <c r="AH25" s="285">
        <v>1.0657437620883474E-3</v>
      </c>
      <c r="AI25" s="285">
        <v>3.0333791593642527E-4</v>
      </c>
      <c r="AJ25" s="285">
        <v>3.2349362850282319E-4</v>
      </c>
      <c r="AK25" s="285">
        <v>1.5928869283174541E-3</v>
      </c>
      <c r="AL25" s="285">
        <v>1.9093427603891625E-3</v>
      </c>
      <c r="AM25" s="285">
        <v>1.7549717511593699E-3</v>
      </c>
      <c r="AN25" s="285">
        <v>1.4234653910950193E-3</v>
      </c>
      <c r="AO25" s="285">
        <v>1.0848506764341251E-3</v>
      </c>
      <c r="AP25" s="285">
        <v>6.4933406009411122E-3</v>
      </c>
      <c r="AQ25" s="285">
        <v>2.7982919508464884E-3</v>
      </c>
      <c r="AR25" s="285">
        <v>1.0589173441105387E-4</v>
      </c>
      <c r="AS25" s="285">
        <v>1.6198727434677614E-4</v>
      </c>
      <c r="AT25" s="285">
        <v>2.2417707194418389E-4</v>
      </c>
      <c r="AU25" s="285">
        <v>4.1785190476211691E-4</v>
      </c>
      <c r="AV25" s="285">
        <v>1.2453204817527389E-4</v>
      </c>
      <c r="AW25" s="285">
        <v>1.2783915128842555E-3</v>
      </c>
      <c r="AX25" s="285">
        <v>2.7776085703520347E-3</v>
      </c>
      <c r="AY25" s="285">
        <v>5.7776267145458766E-3</v>
      </c>
      <c r="AZ25" s="285">
        <v>1.1744765232849415E-3</v>
      </c>
      <c r="BA25" s="285">
        <v>2.5664502595277422E-3</v>
      </c>
      <c r="BB25" s="285">
        <v>2.6711173926488221E-3</v>
      </c>
      <c r="BC25" s="285">
        <v>5.8723385087844989E-4</v>
      </c>
      <c r="BD25" s="285">
        <v>4.7321004374406588E-4</v>
      </c>
      <c r="BE25" s="285">
        <v>2.6263741835961668E-3</v>
      </c>
      <c r="BF25" s="285">
        <v>3.8416992713752882E-4</v>
      </c>
      <c r="BG25" s="285">
        <v>2.9007581276201708E-4</v>
      </c>
      <c r="BH25" s="285">
        <v>1.8216707225404791E-4</v>
      </c>
      <c r="BI25" s="285">
        <v>4.1467900056598784E-4</v>
      </c>
      <c r="BJ25" s="285">
        <v>9.2114707693074301E-4</v>
      </c>
      <c r="BK25" s="285">
        <v>1.3615781880665461E-3</v>
      </c>
      <c r="BL25" s="285">
        <v>3.1694412046546588E-4</v>
      </c>
      <c r="BM25" s="285">
        <v>9.7215220728952955E-3</v>
      </c>
      <c r="BN25" s="285">
        <v>1.7050655451985228E-3</v>
      </c>
      <c r="BO25" s="285">
        <v>8.8345301630996867E-5</v>
      </c>
      <c r="BP25" s="286">
        <v>6.7409715641086176E-3</v>
      </c>
    </row>
    <row r="26" spans="1:68">
      <c r="A26" s="254">
        <f t="shared" si="2"/>
        <v>19</v>
      </c>
      <c r="B26" s="255" t="s">
        <v>168</v>
      </c>
      <c r="C26" s="256" t="s">
        <v>305</v>
      </c>
      <c r="D26" s="284">
        <v>6.188382494860113E-3</v>
      </c>
      <c r="E26" s="285">
        <v>1.0019087056883433E-2</v>
      </c>
      <c r="F26" s="285">
        <v>5.8952533051533466E-3</v>
      </c>
      <c r="G26" s="285">
        <v>1.0502173426220106E-2</v>
      </c>
      <c r="H26" s="285">
        <v>2.3842834646086437E-3</v>
      </c>
      <c r="I26" s="285">
        <v>1.8913431441235683E-3</v>
      </c>
      <c r="J26" s="285">
        <v>3.3660783176551984E-3</v>
      </c>
      <c r="K26" s="285">
        <v>4.4736819691393965E-3</v>
      </c>
      <c r="L26" s="285">
        <v>3.2817584378095491E-3</v>
      </c>
      <c r="M26" s="285">
        <v>3.2181856173591323E-3</v>
      </c>
      <c r="N26" s="285">
        <v>2.7532388221237474E-3</v>
      </c>
      <c r="O26" s="285">
        <v>1.4355280408111864E-3</v>
      </c>
      <c r="P26" s="285">
        <v>4.9909572428929747E-3</v>
      </c>
      <c r="Q26" s="285">
        <v>4.3580453995370489E-3</v>
      </c>
      <c r="R26" s="285">
        <v>7.0241974382795188E-3</v>
      </c>
      <c r="S26" s="285">
        <v>1.1816415094354535E-2</v>
      </c>
      <c r="T26" s="285">
        <v>8.2120207377526198E-3</v>
      </c>
      <c r="U26" s="285">
        <v>1.2567946924452565E-2</v>
      </c>
      <c r="V26" s="285">
        <v>9.5146844069346301E-2</v>
      </c>
      <c r="W26" s="285">
        <v>2.6048929153820257E-2</v>
      </c>
      <c r="X26" s="285">
        <v>2.1600175817477304E-2</v>
      </c>
      <c r="Y26" s="285">
        <v>4.5245355418548211E-3</v>
      </c>
      <c r="Z26" s="285">
        <v>3.9794136083877968E-2</v>
      </c>
      <c r="AA26" s="285">
        <v>5.1479690589872713E-3</v>
      </c>
      <c r="AB26" s="285">
        <v>1.961716366402633E-2</v>
      </c>
      <c r="AC26" s="285">
        <v>8.0490997597177042E-3</v>
      </c>
      <c r="AD26" s="285">
        <v>7.3203565380755668E-3</v>
      </c>
      <c r="AE26" s="285">
        <v>7.8802608245152131E-3</v>
      </c>
      <c r="AF26" s="285">
        <v>2.4666495965098034E-3</v>
      </c>
      <c r="AG26" s="285">
        <v>1.4784959316127861E-3</v>
      </c>
      <c r="AH26" s="285">
        <v>2.0259163948095483E-3</v>
      </c>
      <c r="AI26" s="285">
        <v>7.9749150824628338E-4</v>
      </c>
      <c r="AJ26" s="285">
        <v>7.8696126599738317E-4</v>
      </c>
      <c r="AK26" s="285">
        <v>1.3549275469092016E-3</v>
      </c>
      <c r="AL26" s="285">
        <v>1.1157834126015722E-3</v>
      </c>
      <c r="AM26" s="285">
        <v>1.3731477100849918E-3</v>
      </c>
      <c r="AN26" s="285">
        <v>2.0023075978159314E-3</v>
      </c>
      <c r="AO26" s="285">
        <v>7.3513615250652819E-4</v>
      </c>
      <c r="AP26" s="285">
        <v>1.5690796664509885E-3</v>
      </c>
      <c r="AQ26" s="285">
        <v>1.4016866129547851E-3</v>
      </c>
      <c r="AR26" s="285">
        <v>1.6913357122443025E-4</v>
      </c>
      <c r="AS26" s="285">
        <v>1.516052972638915E-4</v>
      </c>
      <c r="AT26" s="285">
        <v>2.0092354704267325E-4</v>
      </c>
      <c r="AU26" s="285">
        <v>4.090172037469462E-4</v>
      </c>
      <c r="AV26" s="285">
        <v>8.483320129491309E-5</v>
      </c>
      <c r="AW26" s="285">
        <v>7.6016225847895893E-4</v>
      </c>
      <c r="AX26" s="285">
        <v>4.1143044696560519E-3</v>
      </c>
      <c r="AY26" s="285">
        <v>5.6621607100391085E-3</v>
      </c>
      <c r="AZ26" s="285">
        <v>1.2365561110775087E-3</v>
      </c>
      <c r="BA26" s="285">
        <v>2.7329599695049924E-3</v>
      </c>
      <c r="BB26" s="285">
        <v>4.3425042701536291E-3</v>
      </c>
      <c r="BC26" s="285">
        <v>6.0997070157212173E-4</v>
      </c>
      <c r="BD26" s="285">
        <v>1.0910882908090429E-3</v>
      </c>
      <c r="BE26" s="285">
        <v>2.4380544246826539E-3</v>
      </c>
      <c r="BF26" s="285">
        <v>7.4471402994652144E-4</v>
      </c>
      <c r="BG26" s="285">
        <v>2.3268532528851897E-4</v>
      </c>
      <c r="BH26" s="285">
        <v>4.1438200038126184E-4</v>
      </c>
      <c r="BI26" s="285">
        <v>8.7988143534390546E-4</v>
      </c>
      <c r="BJ26" s="285">
        <v>1.2176828648431547E-3</v>
      </c>
      <c r="BK26" s="285">
        <v>1.1884373064997209E-3</v>
      </c>
      <c r="BL26" s="285">
        <v>5.10490820895364E-4</v>
      </c>
      <c r="BM26" s="285">
        <v>5.9179398523166588E-3</v>
      </c>
      <c r="BN26" s="285">
        <v>1.2636546795303152E-3</v>
      </c>
      <c r="BO26" s="285">
        <v>6.4507300944628969E-5</v>
      </c>
      <c r="BP26" s="286">
        <v>1.0260896914191185E-2</v>
      </c>
    </row>
    <row r="27" spans="1:68">
      <c r="A27" s="254">
        <f t="shared" si="2"/>
        <v>20</v>
      </c>
      <c r="B27" s="255" t="s">
        <v>169</v>
      </c>
      <c r="C27" s="256" t="s">
        <v>306</v>
      </c>
      <c r="D27" s="284">
        <v>9.6762857258700656E-4</v>
      </c>
      <c r="E27" s="285">
        <v>8.2378108827778904E-4</v>
      </c>
      <c r="F27" s="285">
        <v>4.130254086662254E-4</v>
      </c>
      <c r="G27" s="285">
        <v>3.5409443325375107E-4</v>
      </c>
      <c r="H27" s="285">
        <v>1.9923753018124559E-4</v>
      </c>
      <c r="I27" s="285">
        <v>2.9662486396554879E-4</v>
      </c>
      <c r="J27" s="285">
        <v>2.4620522013093609E-4</v>
      </c>
      <c r="K27" s="285">
        <v>1.8847574279528601E-4</v>
      </c>
      <c r="L27" s="285">
        <v>1.5321573089667505E-4</v>
      </c>
      <c r="M27" s="285">
        <v>5.1935986529150972E-4</v>
      </c>
      <c r="N27" s="285">
        <v>2.8197367822748592E-4</v>
      </c>
      <c r="O27" s="285">
        <v>4.0653230732866148E-5</v>
      </c>
      <c r="P27" s="285">
        <v>2.6517689932031904E-3</v>
      </c>
      <c r="Q27" s="285">
        <v>6.225867871451885E-4</v>
      </c>
      <c r="R27" s="285">
        <v>6.9743342553503387E-4</v>
      </c>
      <c r="S27" s="285">
        <v>2.4661456332683795E-3</v>
      </c>
      <c r="T27" s="285">
        <v>1.304819521756018E-3</v>
      </c>
      <c r="U27" s="285">
        <v>3.5451181010509648E-3</v>
      </c>
      <c r="V27" s="285">
        <v>1.9176297815495822E-2</v>
      </c>
      <c r="W27" s="285">
        <v>0.20513255926260593</v>
      </c>
      <c r="X27" s="285">
        <v>7.4072951333715199E-3</v>
      </c>
      <c r="Y27" s="285">
        <v>1.8638380057420681E-3</v>
      </c>
      <c r="Z27" s="285">
        <v>4.1232043193980081E-3</v>
      </c>
      <c r="AA27" s="285">
        <v>4.0291812997740497E-4</v>
      </c>
      <c r="AB27" s="285">
        <v>1.1814260473109774E-3</v>
      </c>
      <c r="AC27" s="285">
        <v>5.4208078168210081E-3</v>
      </c>
      <c r="AD27" s="285">
        <v>5.0549390181660672E-4</v>
      </c>
      <c r="AE27" s="285">
        <v>4.9820448413465959E-2</v>
      </c>
      <c r="AF27" s="285">
        <v>1.2954684470053383E-3</v>
      </c>
      <c r="AG27" s="285">
        <v>5.9094389201868203E-4</v>
      </c>
      <c r="AH27" s="285">
        <v>6.1984531989462818E-3</v>
      </c>
      <c r="AI27" s="285">
        <v>3.6211944546000416E-4</v>
      </c>
      <c r="AJ27" s="285">
        <v>4.2904020142440965E-4</v>
      </c>
      <c r="AK27" s="285">
        <v>2.3124211582710506E-3</v>
      </c>
      <c r="AL27" s="285">
        <v>4.3343521704149694E-4</v>
      </c>
      <c r="AM27" s="285">
        <v>5.0444606095022574E-4</v>
      </c>
      <c r="AN27" s="285">
        <v>1.7845038721999378E-4</v>
      </c>
      <c r="AO27" s="285">
        <v>3.3992695200678574E-4</v>
      </c>
      <c r="AP27" s="285">
        <v>2.0693718994981171E-4</v>
      </c>
      <c r="AQ27" s="285">
        <v>7.7234878899491645E-4</v>
      </c>
      <c r="AR27" s="285">
        <v>4.0847564829100602E-5</v>
      </c>
      <c r="AS27" s="285">
        <v>5.9003950601802167E-5</v>
      </c>
      <c r="AT27" s="285">
        <v>2.0263306470039334E-4</v>
      </c>
      <c r="AU27" s="285">
        <v>5.0795922774114224E-4</v>
      </c>
      <c r="AV27" s="285">
        <v>7.1895680030550273E-6</v>
      </c>
      <c r="AW27" s="285">
        <v>5.0890433710860949E-4</v>
      </c>
      <c r="AX27" s="285">
        <v>9.3151425309186445E-4</v>
      </c>
      <c r="AY27" s="285">
        <v>8.7136403953146108E-3</v>
      </c>
      <c r="AZ27" s="285">
        <v>9.6849955603131425E-4</v>
      </c>
      <c r="BA27" s="285">
        <v>1.366446092825003E-3</v>
      </c>
      <c r="BB27" s="285">
        <v>4.4395672161473589E-3</v>
      </c>
      <c r="BC27" s="285">
        <v>2.8156502740281321E-4</v>
      </c>
      <c r="BD27" s="285">
        <v>3.6609204908267368E-4</v>
      </c>
      <c r="BE27" s="285">
        <v>1.2873668931953658E-3</v>
      </c>
      <c r="BF27" s="285">
        <v>3.9991768535556301E-4</v>
      </c>
      <c r="BG27" s="285">
        <v>7.7391544579074928E-5</v>
      </c>
      <c r="BH27" s="285">
        <v>1.3079162963679762E-4</v>
      </c>
      <c r="BI27" s="285">
        <v>3.3065418563941437E-4</v>
      </c>
      <c r="BJ27" s="285">
        <v>4.413650174924517E-4</v>
      </c>
      <c r="BK27" s="285">
        <v>1.6309314588036808E-3</v>
      </c>
      <c r="BL27" s="285">
        <v>1.2268531655074638E-3</v>
      </c>
      <c r="BM27" s="285">
        <v>4.5937343637713073E-4</v>
      </c>
      <c r="BN27" s="285">
        <v>2.0814963582048497E-4</v>
      </c>
      <c r="BO27" s="285">
        <v>9.9530490147708944E-6</v>
      </c>
      <c r="BP27" s="286">
        <v>4.2968820708819671E-3</v>
      </c>
    </row>
    <row r="28" spans="1:68">
      <c r="A28" s="254">
        <f t="shared" si="2"/>
        <v>21</v>
      </c>
      <c r="B28" s="255" t="s">
        <v>170</v>
      </c>
      <c r="C28" s="256" t="s">
        <v>307</v>
      </c>
      <c r="D28" s="284">
        <v>3.6440532624591462E-5</v>
      </c>
      <c r="E28" s="285">
        <v>2.6019797053695705E-4</v>
      </c>
      <c r="F28" s="285">
        <v>2.5245105160196044E-2</v>
      </c>
      <c r="G28" s="285">
        <v>4.0295783646283125E-4</v>
      </c>
      <c r="H28" s="285">
        <v>4.9921636393704727E-5</v>
      </c>
      <c r="I28" s="285">
        <v>7.4242969591781468E-5</v>
      </c>
      <c r="J28" s="285">
        <v>7.4742830045948042E-5</v>
      </c>
      <c r="K28" s="285">
        <v>1.6875783873176829E-4</v>
      </c>
      <c r="L28" s="285">
        <v>1.3564111198171037E-4</v>
      </c>
      <c r="M28" s="285">
        <v>3.4803370115748904E-4</v>
      </c>
      <c r="N28" s="285">
        <v>5.450021117963147E-5</v>
      </c>
      <c r="O28" s="285">
        <v>2.2611338438268246E-5</v>
      </c>
      <c r="P28" s="285">
        <v>2.982807055444595E-4</v>
      </c>
      <c r="Q28" s="285">
        <v>9.1756601555883672E-5</v>
      </c>
      <c r="R28" s="285">
        <v>3.1386163286635554E-4</v>
      </c>
      <c r="S28" s="285">
        <v>1.2851340782414273E-3</v>
      </c>
      <c r="T28" s="285">
        <v>1.9273944746728364E-3</v>
      </c>
      <c r="U28" s="285">
        <v>2.1778100800079357E-3</v>
      </c>
      <c r="V28" s="285">
        <v>1.291475855260646E-3</v>
      </c>
      <c r="W28" s="285">
        <v>7.8675535821266915E-4</v>
      </c>
      <c r="X28" s="285">
        <v>0.19591304514923244</v>
      </c>
      <c r="Y28" s="285">
        <v>1.1035414782458821E-3</v>
      </c>
      <c r="Z28" s="285">
        <v>3.4125061029699505E-2</v>
      </c>
      <c r="AA28" s="285">
        <v>7.287520125849744E-5</v>
      </c>
      <c r="AB28" s="285">
        <v>4.9324886749125874E-5</v>
      </c>
      <c r="AC28" s="285">
        <v>7.7603986702043685E-4</v>
      </c>
      <c r="AD28" s="285">
        <v>1.7889470440660761E-4</v>
      </c>
      <c r="AE28" s="285">
        <v>5.6008031624691734E-4</v>
      </c>
      <c r="AF28" s="285">
        <v>2.4467569479904103E-4</v>
      </c>
      <c r="AG28" s="285">
        <v>3.001512983984621E-4</v>
      </c>
      <c r="AH28" s="285">
        <v>3.0842818895984734E-3</v>
      </c>
      <c r="AI28" s="285">
        <v>1.4492163707561513E-2</v>
      </c>
      <c r="AJ28" s="285">
        <v>3.9521857988322757E-2</v>
      </c>
      <c r="AK28" s="285">
        <v>2.1727221395195762E-3</v>
      </c>
      <c r="AL28" s="285">
        <v>9.6763296707072995E-5</v>
      </c>
      <c r="AM28" s="285">
        <v>1.4112054439476441E-4</v>
      </c>
      <c r="AN28" s="285">
        <v>1.8230408277189469E-4</v>
      </c>
      <c r="AO28" s="285">
        <v>6.8822712480819811E-5</v>
      </c>
      <c r="AP28" s="285">
        <v>1.084230421002874E-4</v>
      </c>
      <c r="AQ28" s="285">
        <v>4.9019486848243734E-4</v>
      </c>
      <c r="AR28" s="285">
        <v>7.7047721071080425E-6</v>
      </c>
      <c r="AS28" s="285">
        <v>5.8426634320030191E-6</v>
      </c>
      <c r="AT28" s="285">
        <v>2.2046951900347776E-5</v>
      </c>
      <c r="AU28" s="285">
        <v>1.5258375162233579E-4</v>
      </c>
      <c r="AV28" s="285">
        <v>1.067596187440928E-7</v>
      </c>
      <c r="AW28" s="285">
        <v>1.4949407049836731E-4</v>
      </c>
      <c r="AX28" s="285">
        <v>1.2031728177429423E-3</v>
      </c>
      <c r="AY28" s="285">
        <v>1.0451163634648816E-2</v>
      </c>
      <c r="AZ28" s="285">
        <v>1.8553607532275363E-4</v>
      </c>
      <c r="BA28" s="285">
        <v>6.3486725804997235E-4</v>
      </c>
      <c r="BB28" s="285">
        <v>2.7462006456564912E-3</v>
      </c>
      <c r="BC28" s="285">
        <v>2.9542797422556227E-4</v>
      </c>
      <c r="BD28" s="285">
        <v>6.9292732433771074E-4</v>
      </c>
      <c r="BE28" s="285">
        <v>4.6868946154843543E-4</v>
      </c>
      <c r="BF28" s="285">
        <v>1.2488445686657773E-2</v>
      </c>
      <c r="BG28" s="285">
        <v>1.5570554176812755E-4</v>
      </c>
      <c r="BH28" s="285">
        <v>6.1811086384830463E-5</v>
      </c>
      <c r="BI28" s="285">
        <v>1.8533858143108707E-4</v>
      </c>
      <c r="BJ28" s="285">
        <v>4.6523252727880107E-4</v>
      </c>
      <c r="BK28" s="285">
        <v>4.6714461942958175E-4</v>
      </c>
      <c r="BL28" s="285">
        <v>5.242529078249115E-4</v>
      </c>
      <c r="BM28" s="285">
        <v>4.78187671110856E-4</v>
      </c>
      <c r="BN28" s="285">
        <v>1.922855406436936E-4</v>
      </c>
      <c r="BO28" s="285">
        <v>7.7707047912037141E-6</v>
      </c>
      <c r="BP28" s="286">
        <v>1.3892682540180942E-3</v>
      </c>
    </row>
    <row r="29" spans="1:68">
      <c r="A29" s="254">
        <f t="shared" si="2"/>
        <v>22</v>
      </c>
      <c r="B29" s="255" t="s">
        <v>171</v>
      </c>
      <c r="C29" s="256" t="s">
        <v>67</v>
      </c>
      <c r="D29" s="284">
        <v>1.6286892869146123E-4</v>
      </c>
      <c r="E29" s="285">
        <v>7.0695504075189274E-4</v>
      </c>
      <c r="F29" s="285">
        <v>7.3395392105121378E-4</v>
      </c>
      <c r="G29" s="285">
        <v>2.6000673913758351E-4</v>
      </c>
      <c r="H29" s="285">
        <v>3.2465458640969539E-4</v>
      </c>
      <c r="I29" s="285">
        <v>1.0225563276917554E-3</v>
      </c>
      <c r="J29" s="285">
        <v>8.0950080643586789E-3</v>
      </c>
      <c r="K29" s="285">
        <v>3.7813564471422264E-4</v>
      </c>
      <c r="L29" s="285">
        <v>1.0337735021313981E-3</v>
      </c>
      <c r="M29" s="285">
        <v>1.9983080050976505E-4</v>
      </c>
      <c r="N29" s="285">
        <v>4.052555092326847E-4</v>
      </c>
      <c r="O29" s="285">
        <v>7.7484857295816623E-4</v>
      </c>
      <c r="P29" s="285">
        <v>1.2140559489391713E-3</v>
      </c>
      <c r="Q29" s="285">
        <v>7.583192438036843E-4</v>
      </c>
      <c r="R29" s="285">
        <v>1.0855050099518747E-3</v>
      </c>
      <c r="S29" s="285">
        <v>1.3609678406822341E-3</v>
      </c>
      <c r="T29" s="285">
        <v>6.0323331197574695E-3</v>
      </c>
      <c r="U29" s="285">
        <v>9.8009313797781778E-4</v>
      </c>
      <c r="V29" s="285">
        <v>9.4947183946976054E-4</v>
      </c>
      <c r="W29" s="285">
        <v>1.4615518480317869E-3</v>
      </c>
      <c r="X29" s="285">
        <v>2.3795642139271007E-3</v>
      </c>
      <c r="Y29" s="285">
        <v>4.3839366894803118E-2</v>
      </c>
      <c r="Z29" s="285">
        <v>3.4807646577457883E-3</v>
      </c>
      <c r="AA29" s="285">
        <v>1.0988662443705091E-3</v>
      </c>
      <c r="AB29" s="285">
        <v>9.1818329217977195E-4</v>
      </c>
      <c r="AC29" s="285">
        <v>1.0248892902710582E-3</v>
      </c>
      <c r="AD29" s="285">
        <v>1.5678531744680248E-3</v>
      </c>
      <c r="AE29" s="285">
        <v>4.2702322763817351E-4</v>
      </c>
      <c r="AF29" s="285">
        <v>8.1544679783849584E-4</v>
      </c>
      <c r="AG29" s="285">
        <v>8.4082402984480664E-4</v>
      </c>
      <c r="AH29" s="285">
        <v>3.5402891997262048E-4</v>
      </c>
      <c r="AI29" s="285">
        <v>5.3226605854449932E-4</v>
      </c>
      <c r="AJ29" s="285">
        <v>4.9734258065739717E-4</v>
      </c>
      <c r="AK29" s="285">
        <v>6.1672805101400962E-4</v>
      </c>
      <c r="AL29" s="285">
        <v>2.9766309144980686E-4</v>
      </c>
      <c r="AM29" s="285">
        <v>1.7874188582291505E-3</v>
      </c>
      <c r="AN29" s="285">
        <v>5.5987547346167562E-4</v>
      </c>
      <c r="AO29" s="285">
        <v>3.3666967892911548E-3</v>
      </c>
      <c r="AP29" s="285">
        <v>1.2437759760348063E-3</v>
      </c>
      <c r="AQ29" s="285">
        <v>6.3236472653654095E-4</v>
      </c>
      <c r="AR29" s="285">
        <v>2.4512285992128068E-4</v>
      </c>
      <c r="AS29" s="285">
        <v>2.194518955845977E-4</v>
      </c>
      <c r="AT29" s="285">
        <v>3.4609163150627824E-4</v>
      </c>
      <c r="AU29" s="285">
        <v>2.810996946581861E-4</v>
      </c>
      <c r="AV29" s="285">
        <v>3.454490829789268E-4</v>
      </c>
      <c r="AW29" s="285">
        <v>5.5773063057570546E-4</v>
      </c>
      <c r="AX29" s="285">
        <v>8.1435693114901707E-4</v>
      </c>
      <c r="AY29" s="285">
        <v>1.6279610561700996E-3</v>
      </c>
      <c r="AZ29" s="285">
        <v>1.3504361831931037E-3</v>
      </c>
      <c r="BA29" s="285">
        <v>2.3676027226361279E-3</v>
      </c>
      <c r="BB29" s="285">
        <v>1.0542611808866847E-3</v>
      </c>
      <c r="BC29" s="285">
        <v>4.4720405815084653E-4</v>
      </c>
      <c r="BD29" s="285">
        <v>1.0814869757078225E-3</v>
      </c>
      <c r="BE29" s="285">
        <v>1.5477267798680804E-3</v>
      </c>
      <c r="BF29" s="285">
        <v>1.26286439288172E-3</v>
      </c>
      <c r="BG29" s="285">
        <v>7.046880835185795E-4</v>
      </c>
      <c r="BH29" s="285">
        <v>1.1151511874806185E-2</v>
      </c>
      <c r="BI29" s="285">
        <v>2.6535491150655312E-3</v>
      </c>
      <c r="BJ29" s="285">
        <v>2.875187648365596E-3</v>
      </c>
      <c r="BK29" s="285">
        <v>4.59979390760801E-3</v>
      </c>
      <c r="BL29" s="285">
        <v>2.3561800341224885E-3</v>
      </c>
      <c r="BM29" s="285">
        <v>4.9642459967216028E-3</v>
      </c>
      <c r="BN29" s="285">
        <v>9.6584812102264866E-4</v>
      </c>
      <c r="BO29" s="285">
        <v>4.8140700353576467E-5</v>
      </c>
      <c r="BP29" s="286">
        <v>1.8899264242758806E-3</v>
      </c>
    </row>
    <row r="30" spans="1:68">
      <c r="A30" s="254">
        <f t="shared" si="2"/>
        <v>23</v>
      </c>
      <c r="B30" s="255" t="s">
        <v>172</v>
      </c>
      <c r="C30" s="256" t="s">
        <v>68</v>
      </c>
      <c r="D30" s="284">
        <v>8.823356122484919E-3</v>
      </c>
      <c r="E30" s="285">
        <v>6.7952939537829424E-3</v>
      </c>
      <c r="F30" s="285">
        <v>1.4576027834003998E-2</v>
      </c>
      <c r="G30" s="285">
        <v>2.8219284717447411E-2</v>
      </c>
      <c r="H30" s="285">
        <v>3.593856751939815E-3</v>
      </c>
      <c r="I30" s="285">
        <v>3.0010980779469829E-3</v>
      </c>
      <c r="J30" s="285">
        <v>7.7225229514887462E-3</v>
      </c>
      <c r="K30" s="285">
        <v>1.3266370715745266E-2</v>
      </c>
      <c r="L30" s="285">
        <v>9.6014642478182786E-3</v>
      </c>
      <c r="M30" s="285">
        <v>6.3341819235942579E-3</v>
      </c>
      <c r="N30" s="285">
        <v>6.1771691721291492E-3</v>
      </c>
      <c r="O30" s="285">
        <v>1.3244128339891764E-3</v>
      </c>
      <c r="P30" s="285">
        <v>4.0556203058224301E-3</v>
      </c>
      <c r="Q30" s="285">
        <v>8.5859096863447771E-3</v>
      </c>
      <c r="R30" s="285">
        <v>1.543120189433957E-2</v>
      </c>
      <c r="S30" s="285">
        <v>1.1450078655916901E-2</v>
      </c>
      <c r="T30" s="285">
        <v>1.0615855270935108E-2</v>
      </c>
      <c r="U30" s="285">
        <v>1.1792865839984706E-2</v>
      </c>
      <c r="V30" s="285">
        <v>1.5706688029288575E-2</v>
      </c>
      <c r="W30" s="285">
        <v>1.1854382460856707E-2</v>
      </c>
      <c r="X30" s="285">
        <v>3.746932877190904E-2</v>
      </c>
      <c r="Y30" s="285">
        <v>7.0511501169870259E-3</v>
      </c>
      <c r="Z30" s="285">
        <v>4.9812263211595528E-2</v>
      </c>
      <c r="AA30" s="285">
        <v>6.7325216486784582E-3</v>
      </c>
      <c r="AB30" s="285">
        <v>1.7859349704874999E-2</v>
      </c>
      <c r="AC30" s="285">
        <v>9.1260532857978614E-3</v>
      </c>
      <c r="AD30" s="285">
        <v>5.3437514856806926E-3</v>
      </c>
      <c r="AE30" s="285">
        <v>6.9756838175718885E-3</v>
      </c>
      <c r="AF30" s="285">
        <v>4.1420130117850156E-3</v>
      </c>
      <c r="AG30" s="285">
        <v>2.046946657094225E-3</v>
      </c>
      <c r="AH30" s="285">
        <v>7.3005458025088253E-3</v>
      </c>
      <c r="AI30" s="285">
        <v>9.8189152477927959E-3</v>
      </c>
      <c r="AJ30" s="285">
        <v>4.1665626203797212E-2</v>
      </c>
      <c r="AK30" s="285">
        <v>5.3608037212046263E-3</v>
      </c>
      <c r="AL30" s="285">
        <v>2.078171804382984E-3</v>
      </c>
      <c r="AM30" s="285">
        <v>1.2824258804140936E-3</v>
      </c>
      <c r="AN30" s="285">
        <v>3.9231485764500747E-3</v>
      </c>
      <c r="AO30" s="285">
        <v>3.0743842474608668E-3</v>
      </c>
      <c r="AP30" s="285">
        <v>9.2348911119538267E-3</v>
      </c>
      <c r="AQ30" s="285">
        <v>2.0682752786687917E-3</v>
      </c>
      <c r="AR30" s="285">
        <v>3.4587433706515251E-4</v>
      </c>
      <c r="AS30" s="285">
        <v>3.3056623741340796E-4</v>
      </c>
      <c r="AT30" s="285">
        <v>3.7060195366891415E-4</v>
      </c>
      <c r="AU30" s="285">
        <v>1.0782167752852664E-3</v>
      </c>
      <c r="AV30" s="285">
        <v>4.5864556776677298E-4</v>
      </c>
      <c r="AW30" s="285">
        <v>8.1972545460766021E-4</v>
      </c>
      <c r="AX30" s="285">
        <v>1.7130337877780371E-3</v>
      </c>
      <c r="AY30" s="285">
        <v>5.4019345464069992E-3</v>
      </c>
      <c r="AZ30" s="285">
        <v>2.3236093302404543E-3</v>
      </c>
      <c r="BA30" s="285">
        <v>3.6339253421244348E-3</v>
      </c>
      <c r="BB30" s="285">
        <v>5.0517716877770723E-3</v>
      </c>
      <c r="BC30" s="285">
        <v>5.5321866374005507E-4</v>
      </c>
      <c r="BD30" s="285">
        <v>1.5537227274332373E-3</v>
      </c>
      <c r="BE30" s="285">
        <v>3.7540588541693527E-3</v>
      </c>
      <c r="BF30" s="285">
        <v>4.3336128382550597E-3</v>
      </c>
      <c r="BG30" s="285">
        <v>6.403563069890503E-4</v>
      </c>
      <c r="BH30" s="285">
        <v>3.0100655943286342E-3</v>
      </c>
      <c r="BI30" s="285">
        <v>1.3930417794385474E-3</v>
      </c>
      <c r="BJ30" s="285">
        <v>1.6915526811257138E-3</v>
      </c>
      <c r="BK30" s="285">
        <v>5.6932382484642099E-3</v>
      </c>
      <c r="BL30" s="285">
        <v>8.067647127995573E-4</v>
      </c>
      <c r="BM30" s="285">
        <v>3.6070437209527999E-3</v>
      </c>
      <c r="BN30" s="285">
        <v>1.1432261521974207E-3</v>
      </c>
      <c r="BO30" s="285">
        <v>5.5736285990386588E-5</v>
      </c>
      <c r="BP30" s="286">
        <v>1.0268549886030782E-2</v>
      </c>
    </row>
    <row r="31" spans="1:68">
      <c r="A31" s="254">
        <f t="shared" si="2"/>
        <v>24</v>
      </c>
      <c r="B31" s="255" t="s">
        <v>173</v>
      </c>
      <c r="C31" s="256" t="s">
        <v>69</v>
      </c>
      <c r="D31" s="284">
        <v>1.9893333120725963E-2</v>
      </c>
      <c r="E31" s="285">
        <v>7.3092056210250353E-3</v>
      </c>
      <c r="F31" s="285">
        <v>2.7375833821082191E-2</v>
      </c>
      <c r="G31" s="285">
        <v>4.500043015230959E-2</v>
      </c>
      <c r="H31" s="285">
        <v>1.9274498309486736E-2</v>
      </c>
      <c r="I31" s="285">
        <v>1.8527103006552859E-2</v>
      </c>
      <c r="J31" s="285">
        <v>2.3540352720283264E-2</v>
      </c>
      <c r="K31" s="285">
        <v>6.0072182963545988E-2</v>
      </c>
      <c r="L31" s="285">
        <v>1.7984938328735472E-2</v>
      </c>
      <c r="M31" s="285">
        <v>1.504781687453894E-2</v>
      </c>
      <c r="N31" s="285">
        <v>3.1972028583948008E-2</v>
      </c>
      <c r="O31" s="285">
        <v>1.3104391222621125E-2</v>
      </c>
      <c r="P31" s="285">
        <v>2.77899631172186E-2</v>
      </c>
      <c r="Q31" s="285">
        <v>4.8367364607097292E-2</v>
      </c>
      <c r="R31" s="285">
        <v>4.8235325805463788E-2</v>
      </c>
      <c r="S31" s="285">
        <v>1.723461151444727E-2</v>
      </c>
      <c r="T31" s="285">
        <v>8.8049208599024192E-3</v>
      </c>
      <c r="U31" s="285">
        <v>1.2142965180725843E-2</v>
      </c>
      <c r="V31" s="285">
        <v>1.1539321220408091E-2</v>
      </c>
      <c r="W31" s="285">
        <v>1.1818368234427426E-2</v>
      </c>
      <c r="X31" s="285">
        <v>6.7603896653077207E-3</v>
      </c>
      <c r="Y31" s="285">
        <v>1.1444117643184527E-2</v>
      </c>
      <c r="Z31" s="285">
        <v>1.3286949532512058E-2</v>
      </c>
      <c r="AA31" s="285">
        <v>0.26285714735937715</v>
      </c>
      <c r="AB31" s="285">
        <v>6.8481991530322528E-2</v>
      </c>
      <c r="AC31" s="285">
        <v>1.9669339226465188E-2</v>
      </c>
      <c r="AD31" s="285">
        <v>5.5912826187772919E-3</v>
      </c>
      <c r="AE31" s="285">
        <v>1.1702501169889131E-2</v>
      </c>
      <c r="AF31" s="285">
        <v>1.163577605298657E-2</v>
      </c>
      <c r="AG31" s="285">
        <v>2.5366983120413543E-2</v>
      </c>
      <c r="AH31" s="285">
        <v>1.2464301363186551E-2</v>
      </c>
      <c r="AI31" s="285">
        <v>2.6090760582394767E-3</v>
      </c>
      <c r="AJ31" s="285">
        <v>2.7529527094179063E-3</v>
      </c>
      <c r="AK31" s="285">
        <v>1.0698980310805741E-2</v>
      </c>
      <c r="AL31" s="285">
        <v>1.5824494864885807E-2</v>
      </c>
      <c r="AM31" s="285">
        <v>1.7445664794879596E-2</v>
      </c>
      <c r="AN31" s="285">
        <v>6.1494730774422591E-3</v>
      </c>
      <c r="AO31" s="285">
        <v>1.8273956721035746E-2</v>
      </c>
      <c r="AP31" s="285">
        <v>1.0302568480061232E-2</v>
      </c>
      <c r="AQ31" s="285">
        <v>5.5220862920906562E-3</v>
      </c>
      <c r="AR31" s="285">
        <v>3.7930814922632495E-3</v>
      </c>
      <c r="AS31" s="285">
        <v>2.9617440712316296E-3</v>
      </c>
      <c r="AT31" s="285">
        <v>2.9180742050083897E-3</v>
      </c>
      <c r="AU31" s="285">
        <v>3.9150212165462448E-3</v>
      </c>
      <c r="AV31" s="285">
        <v>2.7153642623850257E-3</v>
      </c>
      <c r="AW31" s="285">
        <v>8.1506482495536207E-3</v>
      </c>
      <c r="AX31" s="285">
        <v>8.651157458732352E-3</v>
      </c>
      <c r="AY31" s="285">
        <v>1.0388991142776303E-2</v>
      </c>
      <c r="AZ31" s="285">
        <v>6.5598378368361366E-3</v>
      </c>
      <c r="BA31" s="285">
        <v>1.0518187699459948E-2</v>
      </c>
      <c r="BB31" s="285">
        <v>5.9009494777937897E-3</v>
      </c>
      <c r="BC31" s="285">
        <v>5.5178818982993573E-3</v>
      </c>
      <c r="BD31" s="285">
        <v>3.2206591289732573E-3</v>
      </c>
      <c r="BE31" s="285">
        <v>8.8819714022440825E-3</v>
      </c>
      <c r="BF31" s="285">
        <v>1.1487291451029386E-2</v>
      </c>
      <c r="BG31" s="285">
        <v>1.0370295197291216E-2</v>
      </c>
      <c r="BH31" s="285">
        <v>9.4574714454276829E-3</v>
      </c>
      <c r="BI31" s="285">
        <v>1.0836304681274085E-2</v>
      </c>
      <c r="BJ31" s="285">
        <v>1.3751992898196036E-2</v>
      </c>
      <c r="BK31" s="285">
        <v>2.0557711664438684E-2</v>
      </c>
      <c r="BL31" s="285">
        <v>1.4401102898558362E-2</v>
      </c>
      <c r="BM31" s="285">
        <v>1.1746398856200123E-2</v>
      </c>
      <c r="BN31" s="285">
        <v>1.973777305717108E-2</v>
      </c>
      <c r="BO31" s="285">
        <v>1.0331269158227259E-3</v>
      </c>
      <c r="BP31" s="286">
        <v>2.8382090474947341E-2</v>
      </c>
    </row>
    <row r="32" spans="1:68">
      <c r="A32" s="254">
        <f t="shared" si="2"/>
        <v>25</v>
      </c>
      <c r="B32" s="255" t="s">
        <v>174</v>
      </c>
      <c r="C32" s="256" t="s">
        <v>70</v>
      </c>
      <c r="D32" s="284">
        <v>5.7719994926574564E-3</v>
      </c>
      <c r="E32" s="285">
        <v>3.1592509122081681E-4</v>
      </c>
      <c r="F32" s="285">
        <v>2.8570099655858571E-3</v>
      </c>
      <c r="G32" s="285">
        <v>1.5973796289214352E-3</v>
      </c>
      <c r="H32" s="285">
        <v>1.9802130404448903E-3</v>
      </c>
      <c r="I32" s="285">
        <v>1.5234325900829631E-3</v>
      </c>
      <c r="J32" s="285">
        <v>6.3461338484051212E-4</v>
      </c>
      <c r="K32" s="285">
        <v>1.6005103016119241E-3</v>
      </c>
      <c r="L32" s="285">
        <v>6.1107106667770874E-4</v>
      </c>
      <c r="M32" s="285">
        <v>7.545085805241475E-4</v>
      </c>
      <c r="N32" s="285">
        <v>1.8080110412140814E-3</v>
      </c>
      <c r="O32" s="285">
        <v>8.8113368024685188E-4</v>
      </c>
      <c r="P32" s="285">
        <v>7.7029485632945671E-4</v>
      </c>
      <c r="Q32" s="285">
        <v>1.1821629294861797E-3</v>
      </c>
      <c r="R32" s="285">
        <v>1.4001722392150305E-3</v>
      </c>
      <c r="S32" s="285">
        <v>8.138876064277998E-4</v>
      </c>
      <c r="T32" s="285">
        <v>5.7345660581415955E-4</v>
      </c>
      <c r="U32" s="285">
        <v>5.553486536761334E-4</v>
      </c>
      <c r="V32" s="285">
        <v>5.5348801986898947E-4</v>
      </c>
      <c r="W32" s="285">
        <v>5.2937664635245248E-4</v>
      </c>
      <c r="X32" s="285">
        <v>4.5484914538891999E-4</v>
      </c>
      <c r="Y32" s="285">
        <v>4.6571561374054895E-4</v>
      </c>
      <c r="Z32" s="285">
        <v>5.6380705633177512E-4</v>
      </c>
      <c r="AA32" s="285">
        <v>2.6883516487865413E-3</v>
      </c>
      <c r="AB32" s="285">
        <v>5.1562405701809352E-2</v>
      </c>
      <c r="AC32" s="285">
        <v>3.5181929598508328E-3</v>
      </c>
      <c r="AD32" s="285">
        <v>5.1051610373621832E-4</v>
      </c>
      <c r="AE32" s="285">
        <v>8.0729817822335894E-4</v>
      </c>
      <c r="AF32" s="285">
        <v>1.0109094055240409E-3</v>
      </c>
      <c r="AG32" s="285">
        <v>1.2588575805346932E-3</v>
      </c>
      <c r="AH32" s="285">
        <v>5.4588018960282096E-4</v>
      </c>
      <c r="AI32" s="285">
        <v>1.1792714557813354E-3</v>
      </c>
      <c r="AJ32" s="285">
        <v>2.4757634779679348E-4</v>
      </c>
      <c r="AK32" s="285">
        <v>7.0329588053493668E-4</v>
      </c>
      <c r="AL32" s="285">
        <v>6.3211981896809071E-4</v>
      </c>
      <c r="AM32" s="285">
        <v>2.3276354372461631E-3</v>
      </c>
      <c r="AN32" s="285">
        <v>4.5492438963724049E-4</v>
      </c>
      <c r="AO32" s="285">
        <v>2.7662140718367361E-3</v>
      </c>
      <c r="AP32" s="285">
        <v>5.7408508694461037E-4</v>
      </c>
      <c r="AQ32" s="285">
        <v>3.8336145979253969E-4</v>
      </c>
      <c r="AR32" s="285">
        <v>2.5398677536525566E-4</v>
      </c>
      <c r="AS32" s="285">
        <v>2.736004962441168E-4</v>
      </c>
      <c r="AT32" s="285">
        <v>6.1400000496156086E-4</v>
      </c>
      <c r="AU32" s="285">
        <v>2.7890058979512881E-4</v>
      </c>
      <c r="AV32" s="285">
        <v>1.7924894566022844E-3</v>
      </c>
      <c r="AW32" s="285">
        <v>5.2413700833889743E-4</v>
      </c>
      <c r="AX32" s="285">
        <v>4.5383880701762842E-4</v>
      </c>
      <c r="AY32" s="285">
        <v>1.1536912797982142E-3</v>
      </c>
      <c r="AZ32" s="285">
        <v>4.4056896353643067E-4</v>
      </c>
      <c r="BA32" s="285">
        <v>7.0423757188374102E-4</v>
      </c>
      <c r="BB32" s="285">
        <v>5.642091995702312E-4</v>
      </c>
      <c r="BC32" s="285">
        <v>3.0719902470428308E-4</v>
      </c>
      <c r="BD32" s="285">
        <v>5.5435286583453355E-4</v>
      </c>
      <c r="BE32" s="285">
        <v>8.4648112109125785E-4</v>
      </c>
      <c r="BF32" s="285">
        <v>1.5839045621618118E-3</v>
      </c>
      <c r="BG32" s="285">
        <v>2.1785029985042911E-3</v>
      </c>
      <c r="BH32" s="285">
        <v>1.5880254405548553E-3</v>
      </c>
      <c r="BI32" s="285">
        <v>1.7975633861022139E-3</v>
      </c>
      <c r="BJ32" s="285">
        <v>1.6696907451400913E-3</v>
      </c>
      <c r="BK32" s="285">
        <v>3.639260236933822E-3</v>
      </c>
      <c r="BL32" s="285">
        <v>2.0714147554847248E-3</v>
      </c>
      <c r="BM32" s="285">
        <v>7.3865482320322124E-4</v>
      </c>
      <c r="BN32" s="285">
        <v>3.1165159432939198E-3</v>
      </c>
      <c r="BO32" s="285">
        <v>1.6414767956719151E-4</v>
      </c>
      <c r="BP32" s="286">
        <v>1.3333176372375562E-3</v>
      </c>
    </row>
    <row r="33" spans="1:68">
      <c r="A33" s="254">
        <f t="shared" si="2"/>
        <v>26</v>
      </c>
      <c r="B33" s="255" t="s">
        <v>175</v>
      </c>
      <c r="C33" s="256" t="s">
        <v>16</v>
      </c>
      <c r="D33" s="284">
        <v>4.6122482182913375E-3</v>
      </c>
      <c r="E33" s="285">
        <v>8.5581983152808571E-4</v>
      </c>
      <c r="F33" s="285">
        <v>1.2836760491497419E-3</v>
      </c>
      <c r="G33" s="285">
        <v>4.176721101971515E-3</v>
      </c>
      <c r="H33" s="285">
        <v>4.0220899396178717E-3</v>
      </c>
      <c r="I33" s="285">
        <v>5.6180581623512206E-3</v>
      </c>
      <c r="J33" s="285">
        <v>5.7673733411377414E-3</v>
      </c>
      <c r="K33" s="285">
        <v>1.9031093391915846E-2</v>
      </c>
      <c r="L33" s="285">
        <v>2.901009673670271E-3</v>
      </c>
      <c r="M33" s="285">
        <v>3.0041598555322706E-3</v>
      </c>
      <c r="N33" s="285">
        <v>1.2867014563190079E-2</v>
      </c>
      <c r="O33" s="285">
        <v>9.1138337865648306E-3</v>
      </c>
      <c r="P33" s="285">
        <v>7.0047565110538867E-3</v>
      </c>
      <c r="Q33" s="285">
        <v>9.4490765992778451E-3</v>
      </c>
      <c r="R33" s="285">
        <v>5.7643232439488684E-2</v>
      </c>
      <c r="S33" s="285">
        <v>4.5641978109817322E-3</v>
      </c>
      <c r="T33" s="285">
        <v>1.431079124185219E-3</v>
      </c>
      <c r="U33" s="285">
        <v>1.9385506648365073E-3</v>
      </c>
      <c r="V33" s="285">
        <v>1.9413963503656477E-3</v>
      </c>
      <c r="W33" s="285">
        <v>1.8861237236220542E-3</v>
      </c>
      <c r="X33" s="285">
        <v>1.5202458307703626E-3</v>
      </c>
      <c r="Y33" s="285">
        <v>2.8708455502317646E-3</v>
      </c>
      <c r="Z33" s="285">
        <v>1.8542422589709741E-3</v>
      </c>
      <c r="AA33" s="285">
        <v>3.0564726399715842E-3</v>
      </c>
      <c r="AB33" s="285">
        <v>3.8758143031547169E-2</v>
      </c>
      <c r="AC33" s="285">
        <v>0.12037287989482913</v>
      </c>
      <c r="AD33" s="285">
        <v>1.8013682967503346E-3</v>
      </c>
      <c r="AE33" s="285">
        <v>2.929495568697457E-3</v>
      </c>
      <c r="AF33" s="285">
        <v>2.9989038768761613E-3</v>
      </c>
      <c r="AG33" s="285">
        <v>3.5881749361887081E-3</v>
      </c>
      <c r="AH33" s="285">
        <v>2.5943309036789582E-3</v>
      </c>
      <c r="AI33" s="285">
        <v>1.2029874411842883E-3</v>
      </c>
      <c r="AJ33" s="285">
        <v>8.5709372795535589E-4</v>
      </c>
      <c r="AK33" s="285">
        <v>1.8423113881977902E-3</v>
      </c>
      <c r="AL33" s="285">
        <v>2.085941075931731E-3</v>
      </c>
      <c r="AM33" s="285">
        <v>4.2010036956636621E-3</v>
      </c>
      <c r="AN33" s="285">
        <v>1.6483966898774183E-3</v>
      </c>
      <c r="AO33" s="285">
        <v>1.9965119844065982E-3</v>
      </c>
      <c r="AP33" s="285">
        <v>9.7292723376658135E-4</v>
      </c>
      <c r="AQ33" s="285">
        <v>1.992019808282302E-3</v>
      </c>
      <c r="AR33" s="285">
        <v>4.3307793636448359E-4</v>
      </c>
      <c r="AS33" s="285">
        <v>7.7137002321452834E-4</v>
      </c>
      <c r="AT33" s="285">
        <v>7.8897117836198953E-4</v>
      </c>
      <c r="AU33" s="285">
        <v>1.9565188453795272E-3</v>
      </c>
      <c r="AV33" s="285">
        <v>5.7006597274374855E-3</v>
      </c>
      <c r="AW33" s="285">
        <v>2.0254995443649416E-3</v>
      </c>
      <c r="AX33" s="285">
        <v>2.303308387754071E-3</v>
      </c>
      <c r="AY33" s="285">
        <v>3.6153685914277482E-3</v>
      </c>
      <c r="AZ33" s="285">
        <v>3.0182994383393543E-3</v>
      </c>
      <c r="BA33" s="285">
        <v>4.0613131588698769E-3</v>
      </c>
      <c r="BB33" s="285">
        <v>2.0251830199825198E-3</v>
      </c>
      <c r="BC33" s="285">
        <v>1.0765770073968858E-3</v>
      </c>
      <c r="BD33" s="285">
        <v>1.0825829469167652E-3</v>
      </c>
      <c r="BE33" s="285">
        <v>5.1061689158649094E-3</v>
      </c>
      <c r="BF33" s="285">
        <v>1.2634539755079962E-2</v>
      </c>
      <c r="BG33" s="285">
        <v>1.3379889932426472E-3</v>
      </c>
      <c r="BH33" s="285">
        <v>2.1728705692346715E-3</v>
      </c>
      <c r="BI33" s="285">
        <v>1.8223700599873528E-3</v>
      </c>
      <c r="BJ33" s="285">
        <v>2.6100220606432249E-3</v>
      </c>
      <c r="BK33" s="285">
        <v>2.571065471532991E-3</v>
      </c>
      <c r="BL33" s="285">
        <v>3.6271100988491773E-3</v>
      </c>
      <c r="BM33" s="285">
        <v>2.4335881582119661E-3</v>
      </c>
      <c r="BN33" s="285">
        <v>3.9797607388965591E-3</v>
      </c>
      <c r="BO33" s="285">
        <v>2.0355280027396048E-4</v>
      </c>
      <c r="BP33" s="286">
        <v>1.3247659129577854E-2</v>
      </c>
    </row>
    <row r="34" spans="1:68">
      <c r="A34" s="254">
        <f t="shared" si="2"/>
        <v>27</v>
      </c>
      <c r="B34" s="255" t="s">
        <v>176</v>
      </c>
      <c r="C34" s="256" t="s">
        <v>71</v>
      </c>
      <c r="D34" s="284">
        <v>9.1621772061239344E-3</v>
      </c>
      <c r="E34" s="285">
        <v>1.0143917056353488E-2</v>
      </c>
      <c r="F34" s="285">
        <v>5.3326124598131784E-3</v>
      </c>
      <c r="G34" s="285">
        <v>1.4004414512900531E-2</v>
      </c>
      <c r="H34" s="285">
        <v>4.7624651981849984E-3</v>
      </c>
      <c r="I34" s="285">
        <v>5.7557507124951536E-3</v>
      </c>
      <c r="J34" s="285">
        <v>7.95103078198987E-3</v>
      </c>
      <c r="K34" s="285">
        <v>7.9350642613932095E-3</v>
      </c>
      <c r="L34" s="285">
        <v>6.9301684699573122E-3</v>
      </c>
      <c r="M34" s="285">
        <v>6.0291451971312649E-3</v>
      </c>
      <c r="N34" s="285">
        <v>6.488942551324089E-3</v>
      </c>
      <c r="O34" s="285">
        <v>4.7463200238227702E-3</v>
      </c>
      <c r="P34" s="285">
        <v>6.3285306400444183E-3</v>
      </c>
      <c r="Q34" s="285">
        <v>1.2093973850275625E-2</v>
      </c>
      <c r="R34" s="285">
        <v>7.391440777429161E-3</v>
      </c>
      <c r="S34" s="285">
        <v>9.1996706088037002E-3</v>
      </c>
      <c r="T34" s="285">
        <v>5.8126427848611646E-3</v>
      </c>
      <c r="U34" s="285">
        <v>6.355807991755359E-3</v>
      </c>
      <c r="V34" s="285">
        <v>6.6297720080347585E-3</v>
      </c>
      <c r="W34" s="285">
        <v>3.7285140149084313E-3</v>
      </c>
      <c r="X34" s="285">
        <v>5.972947431799101E-3</v>
      </c>
      <c r="Y34" s="285">
        <v>5.501826055781504E-3</v>
      </c>
      <c r="Z34" s="285">
        <v>7.6822951811261198E-3</v>
      </c>
      <c r="AA34" s="285">
        <v>2.0303352079950227E-2</v>
      </c>
      <c r="AB34" s="285">
        <v>3.7786454313312172E-2</v>
      </c>
      <c r="AC34" s="285">
        <v>2.79447653035741E-2</v>
      </c>
      <c r="AD34" s="285">
        <v>0.18520725735301802</v>
      </c>
      <c r="AE34" s="285">
        <v>6.4803403633460011E-3</v>
      </c>
      <c r="AF34" s="285">
        <v>6.6002693616686687E-3</v>
      </c>
      <c r="AG34" s="285">
        <v>9.7903342880478195E-3</v>
      </c>
      <c r="AH34" s="285">
        <v>8.4147318254945945E-3</v>
      </c>
      <c r="AI34" s="285">
        <v>5.6992924160905352E-3</v>
      </c>
      <c r="AJ34" s="285">
        <v>3.1459034143353939E-3</v>
      </c>
      <c r="AK34" s="285">
        <v>2.1539608542126023E-2</v>
      </c>
      <c r="AL34" s="285">
        <v>1.1988234496899246E-2</v>
      </c>
      <c r="AM34" s="285">
        <v>7.5405738292456349E-3</v>
      </c>
      <c r="AN34" s="285">
        <v>5.2388010182032319E-3</v>
      </c>
      <c r="AO34" s="285">
        <v>1.5037521397458006E-2</v>
      </c>
      <c r="AP34" s="285">
        <v>1.2549044965499022E-2</v>
      </c>
      <c r="AQ34" s="285">
        <v>6.9883008469103346E-3</v>
      </c>
      <c r="AR34" s="285">
        <v>6.5508676173151826E-3</v>
      </c>
      <c r="AS34" s="285">
        <v>6.1820709962950721E-3</v>
      </c>
      <c r="AT34" s="285">
        <v>8.4225291895904646E-3</v>
      </c>
      <c r="AU34" s="285">
        <v>2.7465724032103445E-2</v>
      </c>
      <c r="AV34" s="285">
        <v>8.1853135575186253E-2</v>
      </c>
      <c r="AW34" s="285">
        <v>4.7552831772705098E-3</v>
      </c>
      <c r="AX34" s="285">
        <v>2.4676008906255525E-2</v>
      </c>
      <c r="AY34" s="285">
        <v>1.6438534936032631E-2</v>
      </c>
      <c r="AZ34" s="285">
        <v>4.7262242051998027E-3</v>
      </c>
      <c r="BA34" s="285">
        <v>8.0788549043512032E-3</v>
      </c>
      <c r="BB34" s="285">
        <v>8.7283118203543633E-3</v>
      </c>
      <c r="BC34" s="285">
        <v>4.1207619923932272E-3</v>
      </c>
      <c r="BD34" s="285">
        <v>3.1774589431817018E-3</v>
      </c>
      <c r="BE34" s="285">
        <v>1.2690704468941586E-2</v>
      </c>
      <c r="BF34" s="285">
        <v>2.3605151145924191E-2</v>
      </c>
      <c r="BG34" s="285">
        <v>1.8147616125437371E-2</v>
      </c>
      <c r="BH34" s="285">
        <v>7.7636098063245708E-3</v>
      </c>
      <c r="BI34" s="285">
        <v>1.2039413963040632E-2</v>
      </c>
      <c r="BJ34" s="285">
        <v>1.6068153143450174E-2</v>
      </c>
      <c r="BK34" s="285">
        <v>1.6914209109768256E-2</v>
      </c>
      <c r="BL34" s="285">
        <v>1.9296563408386574E-2</v>
      </c>
      <c r="BM34" s="285">
        <v>4.3747724452502671E-3</v>
      </c>
      <c r="BN34" s="285">
        <v>7.9939214958464292E-3</v>
      </c>
      <c r="BO34" s="285">
        <v>4.1139476061072071E-4</v>
      </c>
      <c r="BP34" s="286">
        <v>7.556669168595459E-3</v>
      </c>
    </row>
    <row r="35" spans="1:68">
      <c r="A35" s="254">
        <f t="shared" si="2"/>
        <v>28</v>
      </c>
      <c r="B35" s="255" t="s">
        <v>177</v>
      </c>
      <c r="C35" s="256" t="s">
        <v>72</v>
      </c>
      <c r="D35" s="284">
        <v>5.2614589294769859E-3</v>
      </c>
      <c r="E35" s="285">
        <v>4.889352430431879E-3</v>
      </c>
      <c r="F35" s="285">
        <v>3.1868914174841665E-3</v>
      </c>
      <c r="G35" s="285">
        <v>2.2284952126432E-3</v>
      </c>
      <c r="H35" s="285">
        <v>2.7881555850593626E-3</v>
      </c>
      <c r="I35" s="285">
        <v>1.4290129450613455E-3</v>
      </c>
      <c r="J35" s="285">
        <v>2.6600085503550013E-3</v>
      </c>
      <c r="K35" s="285">
        <v>1.7236496517545393E-3</v>
      </c>
      <c r="L35" s="285">
        <v>1.8346712122433531E-3</v>
      </c>
      <c r="M35" s="285">
        <v>1.0427048538596592E-3</v>
      </c>
      <c r="N35" s="285">
        <v>1.7179835714044229E-3</v>
      </c>
      <c r="O35" s="285">
        <v>1.8505990483141906E-3</v>
      </c>
      <c r="P35" s="285">
        <v>2.1870083765634209E-3</v>
      </c>
      <c r="Q35" s="285">
        <v>3.5407105604850593E-3</v>
      </c>
      <c r="R35" s="285">
        <v>2.0890569508907591E-3</v>
      </c>
      <c r="S35" s="285">
        <v>2.2596183352215069E-3</v>
      </c>
      <c r="T35" s="285">
        <v>2.4600922508351435E-3</v>
      </c>
      <c r="U35" s="285">
        <v>2.5143344041023068E-3</v>
      </c>
      <c r="V35" s="285">
        <v>6.2307793704948246E-3</v>
      </c>
      <c r="W35" s="285">
        <v>3.7735161456817899E-2</v>
      </c>
      <c r="X35" s="285">
        <v>4.3715797409506442E-3</v>
      </c>
      <c r="Y35" s="285">
        <v>2.271227715217497E-3</v>
      </c>
      <c r="Z35" s="285">
        <v>3.1690788045471712E-3</v>
      </c>
      <c r="AA35" s="285">
        <v>1.005293848796177E-3</v>
      </c>
      <c r="AB35" s="285">
        <v>4.4551666321050593E-3</v>
      </c>
      <c r="AC35" s="285">
        <v>7.7870593320103487E-3</v>
      </c>
      <c r="AD35" s="285">
        <v>2.6797876329402361E-3</v>
      </c>
      <c r="AE35" s="285">
        <v>3.037733180850382E-2</v>
      </c>
      <c r="AF35" s="285">
        <v>3.1880321884190342E-3</v>
      </c>
      <c r="AG35" s="285">
        <v>4.3882750288860191E-3</v>
      </c>
      <c r="AH35" s="285">
        <v>2.1116495354870504E-2</v>
      </c>
      <c r="AI35" s="285">
        <v>1.9746994101020603E-3</v>
      </c>
      <c r="AJ35" s="285">
        <v>1.9998945288479037E-3</v>
      </c>
      <c r="AK35" s="285">
        <v>9.2323933123006872E-3</v>
      </c>
      <c r="AL35" s="285">
        <v>3.0624175061619565E-3</v>
      </c>
      <c r="AM35" s="285">
        <v>2.3935021192069508E-3</v>
      </c>
      <c r="AN35" s="285">
        <v>1.5525568663081245E-3</v>
      </c>
      <c r="AO35" s="285">
        <v>2.4902792364156017E-3</v>
      </c>
      <c r="AP35" s="285">
        <v>1.1909897468171827E-3</v>
      </c>
      <c r="AQ35" s="285">
        <v>2.5146385558990985E-3</v>
      </c>
      <c r="AR35" s="285">
        <v>5.1825180644214284E-4</v>
      </c>
      <c r="AS35" s="285">
        <v>1.0440323913929097E-3</v>
      </c>
      <c r="AT35" s="285">
        <v>8.8074401874263845E-4</v>
      </c>
      <c r="AU35" s="285">
        <v>5.7192937056527193E-4</v>
      </c>
      <c r="AV35" s="285">
        <v>4.9765186524053163E-5</v>
      </c>
      <c r="AW35" s="285">
        <v>1.1493104651660207E-3</v>
      </c>
      <c r="AX35" s="285">
        <v>1.4826451684188475E-3</v>
      </c>
      <c r="AY35" s="285">
        <v>3.2111241949627323E-3</v>
      </c>
      <c r="AZ35" s="285">
        <v>1.956571748668169E-3</v>
      </c>
      <c r="BA35" s="285">
        <v>1.9926275876969123E-3</v>
      </c>
      <c r="BB35" s="285">
        <v>1.1365625454888119E-2</v>
      </c>
      <c r="BC35" s="285">
        <v>7.6024126641291553E-4</v>
      </c>
      <c r="BD35" s="285">
        <v>1.4725173267890852E-3</v>
      </c>
      <c r="BE35" s="285">
        <v>2.7405471239921194E-3</v>
      </c>
      <c r="BF35" s="285">
        <v>1.9662940127446902E-3</v>
      </c>
      <c r="BG35" s="285">
        <v>8.4519471238133769E-4</v>
      </c>
      <c r="BH35" s="285">
        <v>1.5600714637848717E-3</v>
      </c>
      <c r="BI35" s="285">
        <v>1.1883164939096593E-3</v>
      </c>
      <c r="BJ35" s="285">
        <v>2.0405353121690311E-3</v>
      </c>
      <c r="BK35" s="285">
        <v>3.1647003490381438E-3</v>
      </c>
      <c r="BL35" s="285">
        <v>3.0260585022122495E-3</v>
      </c>
      <c r="BM35" s="285">
        <v>2.3403271615621522E-3</v>
      </c>
      <c r="BN35" s="285">
        <v>1.0126971731491386E-3</v>
      </c>
      <c r="BO35" s="285">
        <v>4.9274224579442746E-5</v>
      </c>
      <c r="BP35" s="286">
        <v>3.2067213137539803E-3</v>
      </c>
    </row>
    <row r="36" spans="1:68">
      <c r="A36" s="254">
        <f t="shared" si="2"/>
        <v>29</v>
      </c>
      <c r="B36" s="255" t="s">
        <v>178</v>
      </c>
      <c r="C36" s="256" t="s">
        <v>73</v>
      </c>
      <c r="D36" s="284">
        <v>4.8088555503166437E-2</v>
      </c>
      <c r="E36" s="285">
        <v>2.8902381506845327E-2</v>
      </c>
      <c r="F36" s="285">
        <v>4.7014485403708992E-2</v>
      </c>
      <c r="G36" s="285">
        <v>2.1848205858799451E-2</v>
      </c>
      <c r="H36" s="285">
        <v>7.5608149351921686E-2</v>
      </c>
      <c r="I36" s="285">
        <v>6.4806202451608175E-2</v>
      </c>
      <c r="J36" s="285">
        <v>6.555828289180346E-2</v>
      </c>
      <c r="K36" s="285">
        <v>4.6363610998403554E-2</v>
      </c>
      <c r="L36" s="285">
        <v>3.236178750562646E-2</v>
      </c>
      <c r="M36" s="285">
        <v>4.1021516676325559E-2</v>
      </c>
      <c r="N36" s="285">
        <v>5.2076992585432989E-2</v>
      </c>
      <c r="O36" s="285">
        <v>6.1318929830419956E-2</v>
      </c>
      <c r="P36" s="285">
        <v>4.9898389999885724E-2</v>
      </c>
      <c r="Q36" s="285">
        <v>5.1630321053045117E-2</v>
      </c>
      <c r="R36" s="285">
        <v>4.591364986921475E-2</v>
      </c>
      <c r="S36" s="285">
        <v>4.2990314256892301E-2</v>
      </c>
      <c r="T36" s="285">
        <v>6.6179297547607582E-2</v>
      </c>
      <c r="U36" s="285">
        <v>5.8944601964206575E-2</v>
      </c>
      <c r="V36" s="285">
        <v>5.0415556859040228E-2</v>
      </c>
      <c r="W36" s="285">
        <v>3.5084228804676619E-2</v>
      </c>
      <c r="X36" s="285">
        <v>3.2291581561408732E-2</v>
      </c>
      <c r="Y36" s="285">
        <v>6.4653434547566155E-2</v>
      </c>
      <c r="Z36" s="285">
        <v>4.050712913255361E-2</v>
      </c>
      <c r="AA36" s="285">
        <v>1.6205507121729384E-2</v>
      </c>
      <c r="AB36" s="285">
        <v>1.6728996439409883E-2</v>
      </c>
      <c r="AC36" s="285">
        <v>2.7286786506247444E-2</v>
      </c>
      <c r="AD36" s="285">
        <v>3.4113912319339489E-2</v>
      </c>
      <c r="AE36" s="285">
        <v>2.4620118319376969E-2</v>
      </c>
      <c r="AF36" s="285">
        <v>4.8320077917587412E-2</v>
      </c>
      <c r="AG36" s="285">
        <v>1.9801744498942796E-2</v>
      </c>
      <c r="AH36" s="285">
        <v>1.8040477498412359E-2</v>
      </c>
      <c r="AI36" s="285">
        <v>1.6667620994901648E-2</v>
      </c>
      <c r="AJ36" s="285">
        <v>2.8619974052703872E-2</v>
      </c>
      <c r="AK36" s="285">
        <v>1.216780610915204E-2</v>
      </c>
      <c r="AL36" s="285">
        <v>6.5638440701584486E-3</v>
      </c>
      <c r="AM36" s="285">
        <v>4.70545681867299E-2</v>
      </c>
      <c r="AN36" s="285">
        <v>2.6568219460151806E-2</v>
      </c>
      <c r="AO36" s="285">
        <v>3.1607813438937066E-2</v>
      </c>
      <c r="AP36" s="285">
        <v>1.8624208538931767E-2</v>
      </c>
      <c r="AQ36" s="285">
        <v>2.4305040684271258E-2</v>
      </c>
      <c r="AR36" s="285">
        <v>2.5674972721180605E-3</v>
      </c>
      <c r="AS36" s="285">
        <v>2.5679823974400903E-3</v>
      </c>
      <c r="AT36" s="285">
        <v>3.847998500802848E-3</v>
      </c>
      <c r="AU36" s="285">
        <v>3.6853814649524933E-3</v>
      </c>
      <c r="AV36" s="285">
        <v>1.8385475080365875E-3</v>
      </c>
      <c r="AW36" s="285">
        <v>8.066761188983999E-3</v>
      </c>
      <c r="AX36" s="285">
        <v>1.4731940510992152E-2</v>
      </c>
      <c r="AY36" s="285">
        <v>2.1602427789459398E-2</v>
      </c>
      <c r="AZ36" s="285">
        <v>2.8696410345719212E-2</v>
      </c>
      <c r="BA36" s="285">
        <v>2.0319146761814594E-2</v>
      </c>
      <c r="BB36" s="285">
        <v>1.3582820463246006E-2</v>
      </c>
      <c r="BC36" s="285">
        <v>5.1469059782673805E-3</v>
      </c>
      <c r="BD36" s="285">
        <v>2.9870820860240899E-2</v>
      </c>
      <c r="BE36" s="285">
        <v>1.545921081404115E-2</v>
      </c>
      <c r="BF36" s="285">
        <v>8.1448904725507799E-3</v>
      </c>
      <c r="BG36" s="285">
        <v>6.1553772245073321E-3</v>
      </c>
      <c r="BH36" s="285">
        <v>3.0344876200806108E-2</v>
      </c>
      <c r="BI36" s="285">
        <v>1.4795002779922208E-2</v>
      </c>
      <c r="BJ36" s="285">
        <v>1.8591026014703239E-2</v>
      </c>
      <c r="BK36" s="285">
        <v>1.6447640148176328E-2</v>
      </c>
      <c r="BL36" s="285">
        <v>1.0914309773863826E-2</v>
      </c>
      <c r="BM36" s="285">
        <v>2.8170043742627202E-2</v>
      </c>
      <c r="BN36" s="285">
        <v>1.567692376746439E-2</v>
      </c>
      <c r="BO36" s="285">
        <v>7.6751376833362876E-4</v>
      </c>
      <c r="BP36" s="286">
        <v>5.0692926236215102E-2</v>
      </c>
    </row>
    <row r="37" spans="1:68">
      <c r="A37" s="254">
        <f t="shared" si="2"/>
        <v>30</v>
      </c>
      <c r="B37" s="255" t="s">
        <v>179</v>
      </c>
      <c r="C37" s="256" t="s">
        <v>74</v>
      </c>
      <c r="D37" s="284">
        <v>1.5737466779528662E-2</v>
      </c>
      <c r="E37" s="285">
        <v>9.7918238682566123E-3</v>
      </c>
      <c r="F37" s="285">
        <v>2.0815563392877212E-2</v>
      </c>
      <c r="G37" s="285">
        <v>5.7115502172019224E-3</v>
      </c>
      <c r="H37" s="285">
        <v>2.0885993790810492E-2</v>
      </c>
      <c r="I37" s="285">
        <v>1.5150498353510861E-2</v>
      </c>
      <c r="J37" s="285">
        <v>1.8196961592823722E-2</v>
      </c>
      <c r="K37" s="285">
        <v>8.1238054781005414E-3</v>
      </c>
      <c r="L37" s="285">
        <v>7.460870407457406E-3</v>
      </c>
      <c r="M37" s="285">
        <v>5.3482041497157238E-3</v>
      </c>
      <c r="N37" s="285">
        <v>1.0576252474931836E-2</v>
      </c>
      <c r="O37" s="285">
        <v>1.721624485954493E-2</v>
      </c>
      <c r="P37" s="285">
        <v>8.6152118878202559E-3</v>
      </c>
      <c r="Q37" s="285">
        <v>8.7464099308629736E-3</v>
      </c>
      <c r="R37" s="285">
        <v>7.0927597490355191E-3</v>
      </c>
      <c r="S37" s="285">
        <v>9.0568226814020207E-3</v>
      </c>
      <c r="T37" s="285">
        <v>1.4665009148071567E-2</v>
      </c>
      <c r="U37" s="285">
        <v>1.16547623609684E-2</v>
      </c>
      <c r="V37" s="285">
        <v>1.0041599199284622E-2</v>
      </c>
      <c r="W37" s="285">
        <v>1.0135181561362729E-2</v>
      </c>
      <c r="X37" s="285">
        <v>9.4083551171951357E-3</v>
      </c>
      <c r="Y37" s="285">
        <v>2.1777105491931383E-2</v>
      </c>
      <c r="Z37" s="285">
        <v>1.1027857622358118E-2</v>
      </c>
      <c r="AA37" s="285">
        <v>2.851175244017682E-3</v>
      </c>
      <c r="AB37" s="285">
        <v>3.5548941802145623E-3</v>
      </c>
      <c r="AC37" s="285">
        <v>5.0509573222099593E-3</v>
      </c>
      <c r="AD37" s="285">
        <v>9.5220007331025137E-3</v>
      </c>
      <c r="AE37" s="285">
        <v>6.5707052647554515E-3</v>
      </c>
      <c r="AF37" s="285">
        <v>4.1816245763345219E-3</v>
      </c>
      <c r="AG37" s="285">
        <v>3.5028269678228198E-3</v>
      </c>
      <c r="AH37" s="285">
        <v>5.5949362523150005E-3</v>
      </c>
      <c r="AI37" s="285">
        <v>4.4437196595311004E-3</v>
      </c>
      <c r="AJ37" s="285">
        <v>6.2822733778396013E-3</v>
      </c>
      <c r="AK37" s="285">
        <v>2.2331222701893086E-3</v>
      </c>
      <c r="AL37" s="285">
        <v>1.9772789448996679E-3</v>
      </c>
      <c r="AM37" s="285">
        <v>1.4924288694162813E-2</v>
      </c>
      <c r="AN37" s="285">
        <v>4.7716495933405895E-3</v>
      </c>
      <c r="AO37" s="285">
        <v>5.4718487446500999E-3</v>
      </c>
      <c r="AP37" s="285">
        <v>5.9864818719271504E-3</v>
      </c>
      <c r="AQ37" s="285">
        <v>2.9295721548452942E-3</v>
      </c>
      <c r="AR37" s="285">
        <v>6.5973637355054798E-4</v>
      </c>
      <c r="AS37" s="285">
        <v>5.872721820437128E-4</v>
      </c>
      <c r="AT37" s="285">
        <v>1.1651994605979439E-3</v>
      </c>
      <c r="AU37" s="285">
        <v>8.2287698215929015E-4</v>
      </c>
      <c r="AV37" s="285">
        <v>5.6167259379650528E-4</v>
      </c>
      <c r="AW37" s="285">
        <v>1.9652825313811319E-3</v>
      </c>
      <c r="AX37" s="285">
        <v>3.7184509996306429E-3</v>
      </c>
      <c r="AY37" s="285">
        <v>7.011746767308048E-3</v>
      </c>
      <c r="AZ37" s="285">
        <v>3.7797371703331617E-3</v>
      </c>
      <c r="BA37" s="285">
        <v>6.5678764036782326E-3</v>
      </c>
      <c r="BB37" s="285">
        <v>3.4851378742959114E-3</v>
      </c>
      <c r="BC37" s="285">
        <v>1.4748624504029159E-3</v>
      </c>
      <c r="BD37" s="285">
        <v>2.2326335767986457E-3</v>
      </c>
      <c r="BE37" s="285">
        <v>4.2322001027987324E-3</v>
      </c>
      <c r="BF37" s="285">
        <v>3.9871490854036275E-3</v>
      </c>
      <c r="BG37" s="285">
        <v>2.3233834009732208E-3</v>
      </c>
      <c r="BH37" s="285">
        <v>1.1537689644746139E-2</v>
      </c>
      <c r="BI37" s="285">
        <v>5.0808131177393816E-3</v>
      </c>
      <c r="BJ37" s="285">
        <v>5.4327360683474515E-3</v>
      </c>
      <c r="BK37" s="285">
        <v>7.463511335702569E-3</v>
      </c>
      <c r="BL37" s="285">
        <v>3.6093662880286002E-3</v>
      </c>
      <c r="BM37" s="285">
        <v>1.080832868396644E-2</v>
      </c>
      <c r="BN37" s="285">
        <v>4.4410912137788456E-3</v>
      </c>
      <c r="BO37" s="285">
        <v>2.1671287997153472E-4</v>
      </c>
      <c r="BP37" s="286">
        <v>1.1307202852106939E-2</v>
      </c>
    </row>
    <row r="38" spans="1:68">
      <c r="A38" s="254">
        <f t="shared" si="2"/>
        <v>31</v>
      </c>
      <c r="B38" s="255" t="s">
        <v>180</v>
      </c>
      <c r="C38" s="256" t="s">
        <v>75</v>
      </c>
      <c r="D38" s="284">
        <v>1.1235858437188054E-2</v>
      </c>
      <c r="E38" s="285">
        <v>8.7868955619383893E-3</v>
      </c>
      <c r="F38" s="285">
        <v>1.0278852324426095E-2</v>
      </c>
      <c r="G38" s="285">
        <v>2.6615846307186074E-2</v>
      </c>
      <c r="H38" s="285">
        <v>2.6243928889734116E-2</v>
      </c>
      <c r="I38" s="285">
        <v>1.8330776776412219E-2</v>
      </c>
      <c r="J38" s="285">
        <v>3.4893838263257301E-2</v>
      </c>
      <c r="K38" s="285">
        <v>3.3263554772009797E-2</v>
      </c>
      <c r="L38" s="285">
        <v>1.0797776937303306E-2</v>
      </c>
      <c r="M38" s="285">
        <v>1.7714658254972884E-2</v>
      </c>
      <c r="N38" s="285">
        <v>2.3083944012737979E-2</v>
      </c>
      <c r="O38" s="285">
        <v>8.1077281122826101E-3</v>
      </c>
      <c r="P38" s="285">
        <v>2.0858604684459381E-2</v>
      </c>
      <c r="Q38" s="285">
        <v>4.3919724152726686E-2</v>
      </c>
      <c r="R38" s="285">
        <v>2.6212119752546545E-2</v>
      </c>
      <c r="S38" s="285">
        <v>1.2778037900697462E-2</v>
      </c>
      <c r="T38" s="285">
        <v>1.0265134923411249E-2</v>
      </c>
      <c r="U38" s="285">
        <v>1.3515443332428751E-2</v>
      </c>
      <c r="V38" s="285">
        <v>1.2070546532508683E-2</v>
      </c>
      <c r="W38" s="285">
        <v>1.4163231945258639E-2</v>
      </c>
      <c r="X38" s="285">
        <v>8.4502457291611918E-3</v>
      </c>
      <c r="Y38" s="285">
        <v>2.0059753517930337E-2</v>
      </c>
      <c r="Z38" s="285">
        <v>9.7291108242106399E-3</v>
      </c>
      <c r="AA38" s="285">
        <v>1.8594047283991822E-2</v>
      </c>
      <c r="AB38" s="285">
        <v>7.0494520556578172E-3</v>
      </c>
      <c r="AC38" s="285">
        <v>1.1255147776958489E-2</v>
      </c>
      <c r="AD38" s="285">
        <v>7.730775132186272E-3</v>
      </c>
      <c r="AE38" s="285">
        <v>1.4573537866526629E-2</v>
      </c>
      <c r="AF38" s="285">
        <v>4.1035292443508571E-2</v>
      </c>
      <c r="AG38" s="285">
        <v>1.7686798916827316E-2</v>
      </c>
      <c r="AH38" s="285">
        <v>7.494565205740529E-2</v>
      </c>
      <c r="AI38" s="285">
        <v>1.1508087011015817E-2</v>
      </c>
      <c r="AJ38" s="285">
        <v>5.6676098864735886E-3</v>
      </c>
      <c r="AK38" s="285">
        <v>7.6294172307269842E-2</v>
      </c>
      <c r="AL38" s="285">
        <v>1.9509555286828861E-2</v>
      </c>
      <c r="AM38" s="285">
        <v>6.9525133068331678E-3</v>
      </c>
      <c r="AN38" s="285">
        <v>1.3243107787934576E-2</v>
      </c>
      <c r="AO38" s="285">
        <v>8.3681719502025232E-3</v>
      </c>
      <c r="AP38" s="285">
        <v>3.1540861340517883E-3</v>
      </c>
      <c r="AQ38" s="285">
        <v>3.9185684157379717E-3</v>
      </c>
      <c r="AR38" s="285">
        <v>1.1950668426152955E-3</v>
      </c>
      <c r="AS38" s="285">
        <v>1.2163437947355167E-3</v>
      </c>
      <c r="AT38" s="285">
        <v>2.0566290156137632E-3</v>
      </c>
      <c r="AU38" s="285">
        <v>1.8191958964164632E-3</v>
      </c>
      <c r="AV38" s="285">
        <v>1.7198351222485748E-4</v>
      </c>
      <c r="AW38" s="285">
        <v>4.071783124359349E-3</v>
      </c>
      <c r="AX38" s="285">
        <v>4.1177771252053188E-3</v>
      </c>
      <c r="AY38" s="285">
        <v>8.7200543626777018E-3</v>
      </c>
      <c r="AZ38" s="285">
        <v>7.4530848845674692E-3</v>
      </c>
      <c r="BA38" s="285">
        <v>6.948239661488098E-3</v>
      </c>
      <c r="BB38" s="285">
        <v>7.9884778836309643E-3</v>
      </c>
      <c r="BC38" s="285">
        <v>2.2297598677395833E-3</v>
      </c>
      <c r="BD38" s="285">
        <v>1.2963081916711576E-2</v>
      </c>
      <c r="BE38" s="285">
        <v>6.3299382044439325E-3</v>
      </c>
      <c r="BF38" s="285">
        <v>8.6329254015868433E-3</v>
      </c>
      <c r="BG38" s="285">
        <v>1.0721612713357288E-2</v>
      </c>
      <c r="BH38" s="285">
        <v>3.2220999670830005E-3</v>
      </c>
      <c r="BI38" s="285">
        <v>3.5250390790863818E-3</v>
      </c>
      <c r="BJ38" s="285">
        <v>4.5719916755148932E-3</v>
      </c>
      <c r="BK38" s="285">
        <v>6.3215122967209981E-3</v>
      </c>
      <c r="BL38" s="285">
        <v>1.2872169754384545E-2</v>
      </c>
      <c r="BM38" s="285">
        <v>1.0759571377176537E-2</v>
      </c>
      <c r="BN38" s="285">
        <v>3.4258212209540952E-3</v>
      </c>
      <c r="BO38" s="285">
        <v>1.6630067015660358E-4</v>
      </c>
      <c r="BP38" s="286">
        <v>2.3929978354414932E-2</v>
      </c>
    </row>
    <row r="39" spans="1:68">
      <c r="A39" s="254">
        <f t="shared" si="2"/>
        <v>32</v>
      </c>
      <c r="B39" s="255" t="s">
        <v>181</v>
      </c>
      <c r="C39" s="256" t="s">
        <v>321</v>
      </c>
      <c r="D39" s="284">
        <v>4.8208340239241839E-4</v>
      </c>
      <c r="E39" s="285">
        <v>5.1250673325794604E-4</v>
      </c>
      <c r="F39" s="285">
        <v>4.4966667216229704E-3</v>
      </c>
      <c r="G39" s="285">
        <v>1.7070821772871096E-3</v>
      </c>
      <c r="H39" s="285">
        <v>6.9026419400174653E-4</v>
      </c>
      <c r="I39" s="285">
        <v>7.062276923609428E-4</v>
      </c>
      <c r="J39" s="285">
        <v>1.4058696460842845E-3</v>
      </c>
      <c r="K39" s="285">
        <v>1.3878307325204202E-3</v>
      </c>
      <c r="L39" s="285">
        <v>1.26396523328146E-3</v>
      </c>
      <c r="M39" s="285">
        <v>4.8397900020823491E-3</v>
      </c>
      <c r="N39" s="285">
        <v>2.0908138109377505E-3</v>
      </c>
      <c r="O39" s="285">
        <v>5.2251176671714488E-4</v>
      </c>
      <c r="P39" s="285">
        <v>7.8357145448186766E-4</v>
      </c>
      <c r="Q39" s="285">
        <v>1.2425125417308541E-3</v>
      </c>
      <c r="R39" s="285">
        <v>2.403078624187632E-3</v>
      </c>
      <c r="S39" s="285">
        <v>5.5972499402224033E-4</v>
      </c>
      <c r="T39" s="285">
        <v>4.6733995866423268E-4</v>
      </c>
      <c r="U39" s="285">
        <v>6.2240552724406625E-4</v>
      </c>
      <c r="V39" s="285">
        <v>5.3431037027250143E-4</v>
      </c>
      <c r="W39" s="285">
        <v>3.7173123581203562E-4</v>
      </c>
      <c r="X39" s="285">
        <v>2.9914521229503502E-4</v>
      </c>
      <c r="Y39" s="285">
        <v>6.3017458080880952E-4</v>
      </c>
      <c r="Z39" s="285">
        <v>4.3808670967578149E-4</v>
      </c>
      <c r="AA39" s="285">
        <v>9.5077696178854818E-4</v>
      </c>
      <c r="AB39" s="285">
        <v>1.9284978227785917E-4</v>
      </c>
      <c r="AC39" s="285">
        <v>7.5723753363885209E-4</v>
      </c>
      <c r="AD39" s="285">
        <v>3.5395020078344863E-4</v>
      </c>
      <c r="AE39" s="285">
        <v>8.3732678841901454E-4</v>
      </c>
      <c r="AF39" s="285">
        <v>3.8783760578697643E-3</v>
      </c>
      <c r="AG39" s="285">
        <v>7.9981692638679178E-4</v>
      </c>
      <c r="AH39" s="285">
        <v>1.1985300086977315E-3</v>
      </c>
      <c r="AI39" s="285">
        <v>7.5377102403568833E-2</v>
      </c>
      <c r="AJ39" s="285">
        <v>3.4301153449718056E-4</v>
      </c>
      <c r="AK39" s="285">
        <v>3.945434829613269E-3</v>
      </c>
      <c r="AL39" s="285">
        <v>1.2050757749879929E-3</v>
      </c>
      <c r="AM39" s="285">
        <v>2.3924738134831552E-4</v>
      </c>
      <c r="AN39" s="285">
        <v>3.9154631318728074E-4</v>
      </c>
      <c r="AO39" s="285">
        <v>5.869410132668194E-4</v>
      </c>
      <c r="AP39" s="285">
        <v>8.2632406136881102E-5</v>
      </c>
      <c r="AQ39" s="285">
        <v>1.8201124569040613E-4</v>
      </c>
      <c r="AR39" s="285">
        <v>4.5571244659658779E-5</v>
      </c>
      <c r="AS39" s="285">
        <v>5.3869298598290112E-5</v>
      </c>
      <c r="AT39" s="285">
        <v>7.9139761859938162E-5</v>
      </c>
      <c r="AU39" s="285">
        <v>1.3198975237680268E-4</v>
      </c>
      <c r="AV39" s="285">
        <v>3.1807288421929517E-6</v>
      </c>
      <c r="AW39" s="285">
        <v>1.8101353198428325E-4</v>
      </c>
      <c r="AX39" s="285">
        <v>6.0639555746897346E-4</v>
      </c>
      <c r="AY39" s="285">
        <v>3.5321604508934887E-4</v>
      </c>
      <c r="AZ39" s="285">
        <v>3.4584863343302896E-4</v>
      </c>
      <c r="BA39" s="285">
        <v>3.7142608729604328E-4</v>
      </c>
      <c r="BB39" s="285">
        <v>5.6837635583158229E-4</v>
      </c>
      <c r="BC39" s="285">
        <v>1.1331477520580758E-4</v>
      </c>
      <c r="BD39" s="285">
        <v>1.4009797911865492E-2</v>
      </c>
      <c r="BE39" s="285">
        <v>3.4556979389741211E-4</v>
      </c>
      <c r="BF39" s="285">
        <v>2.7242441124325918E-4</v>
      </c>
      <c r="BG39" s="285">
        <v>1.1640942704577159E-4</v>
      </c>
      <c r="BH39" s="285">
        <v>1.3431259254679102E-4</v>
      </c>
      <c r="BI39" s="285">
        <v>1.3283878973517513E-4</v>
      </c>
      <c r="BJ39" s="285">
        <v>1.833957904773064E-4</v>
      </c>
      <c r="BK39" s="285">
        <v>2.1288276665440214E-4</v>
      </c>
      <c r="BL39" s="285">
        <v>4.0170024013760105E-4</v>
      </c>
      <c r="BM39" s="285">
        <v>4.4582813945093534E-4</v>
      </c>
      <c r="BN39" s="285">
        <v>1.3631312519947887E-4</v>
      </c>
      <c r="BO39" s="285">
        <v>6.1457365251321368E-6</v>
      </c>
      <c r="BP39" s="286">
        <v>1.0486408859893064E-3</v>
      </c>
    </row>
    <row r="40" spans="1:68">
      <c r="A40" s="254">
        <f t="shared" si="2"/>
        <v>33</v>
      </c>
      <c r="B40" s="255" t="s">
        <v>182</v>
      </c>
      <c r="C40" s="256" t="s">
        <v>322</v>
      </c>
      <c r="D40" s="284">
        <v>2.2915793760337958E-4</v>
      </c>
      <c r="E40" s="285">
        <v>5.212380311301792E-4</v>
      </c>
      <c r="F40" s="285">
        <v>8.8262350977783477E-4</v>
      </c>
      <c r="G40" s="285">
        <v>1.2795247941691484E-3</v>
      </c>
      <c r="H40" s="285">
        <v>7.6355281958818706E-4</v>
      </c>
      <c r="I40" s="285">
        <v>7.5322629144481345E-4</v>
      </c>
      <c r="J40" s="285">
        <v>8.0041259318468466E-4</v>
      </c>
      <c r="K40" s="285">
        <v>1.0573484606879885E-3</v>
      </c>
      <c r="L40" s="285">
        <v>8.2369403324726695E-4</v>
      </c>
      <c r="M40" s="285">
        <v>7.2730772312881535E-4</v>
      </c>
      <c r="N40" s="285">
        <v>1.4203223279165831E-3</v>
      </c>
      <c r="O40" s="285">
        <v>1.0615528548079264E-3</v>
      </c>
      <c r="P40" s="285">
        <v>1.0365509081274908E-3</v>
      </c>
      <c r="Q40" s="285">
        <v>1.1058468253709935E-3</v>
      </c>
      <c r="R40" s="285">
        <v>1.1570939031563996E-3</v>
      </c>
      <c r="S40" s="285">
        <v>7.4489838937262954E-4</v>
      </c>
      <c r="T40" s="285">
        <v>1.5147491350513767E-3</v>
      </c>
      <c r="U40" s="285">
        <v>1.0088467434224164E-3</v>
      </c>
      <c r="V40" s="285">
        <v>1.2009775109964784E-3</v>
      </c>
      <c r="W40" s="285">
        <v>9.6514865023870097E-4</v>
      </c>
      <c r="X40" s="285">
        <v>7.8262090321186146E-4</v>
      </c>
      <c r="Y40" s="285">
        <v>7.8200354979793513E-4</v>
      </c>
      <c r="Z40" s="285">
        <v>1.2355875392959413E-3</v>
      </c>
      <c r="AA40" s="285">
        <v>1.4123063499904681E-3</v>
      </c>
      <c r="AB40" s="285">
        <v>4.6187652297366243E-4</v>
      </c>
      <c r="AC40" s="285">
        <v>9.4403437572836092E-4</v>
      </c>
      <c r="AD40" s="285">
        <v>4.6840574987918037E-4</v>
      </c>
      <c r="AE40" s="285">
        <v>6.9749688710386327E-4</v>
      </c>
      <c r="AF40" s="285">
        <v>1.6555195641675974E-3</v>
      </c>
      <c r="AG40" s="285">
        <v>1.1299546689506094E-3</v>
      </c>
      <c r="AH40" s="285">
        <v>2.1918245849113669E-3</v>
      </c>
      <c r="AI40" s="285">
        <v>9.3510701131516367E-4</v>
      </c>
      <c r="AJ40" s="285">
        <v>3.7173146941448597E-2</v>
      </c>
      <c r="AK40" s="285">
        <v>2.7798837924992684E-3</v>
      </c>
      <c r="AL40" s="285">
        <v>7.7109116247660713E-3</v>
      </c>
      <c r="AM40" s="285">
        <v>3.8917771062467878E-4</v>
      </c>
      <c r="AN40" s="285">
        <v>1.6311936108329237E-3</v>
      </c>
      <c r="AO40" s="285">
        <v>2.0747002365354957E-3</v>
      </c>
      <c r="AP40" s="285">
        <v>6.0797773686974241E-4</v>
      </c>
      <c r="AQ40" s="285">
        <v>1.6393540435280538E-3</v>
      </c>
      <c r="AR40" s="285">
        <v>2.1527132733540496E-3</v>
      </c>
      <c r="AS40" s="285">
        <v>2.1932880775674402E-3</v>
      </c>
      <c r="AT40" s="285">
        <v>3.0929844157776866E-3</v>
      </c>
      <c r="AU40" s="285">
        <v>2.73232001711599E-4</v>
      </c>
      <c r="AV40" s="285">
        <v>1.0774159695597103E-4</v>
      </c>
      <c r="AW40" s="285">
        <v>1.4968078380589403E-3</v>
      </c>
      <c r="AX40" s="285">
        <v>1.8027930246680927E-3</v>
      </c>
      <c r="AY40" s="285">
        <v>2.7271187970336315E-3</v>
      </c>
      <c r="AZ40" s="285">
        <v>1.6690646542651733E-3</v>
      </c>
      <c r="BA40" s="285">
        <v>2.3192143056743951E-3</v>
      </c>
      <c r="BB40" s="285">
        <v>1.6223625086815208E-3</v>
      </c>
      <c r="BC40" s="285">
        <v>8.5742175793030947E-4</v>
      </c>
      <c r="BD40" s="285">
        <v>5.5063866783389342E-2</v>
      </c>
      <c r="BE40" s="285">
        <v>1.5256001476126044E-3</v>
      </c>
      <c r="BF40" s="285">
        <v>2.4553804267856412E-3</v>
      </c>
      <c r="BG40" s="285">
        <v>3.6278742432600158E-4</v>
      </c>
      <c r="BH40" s="285">
        <v>4.5987595841255624E-4</v>
      </c>
      <c r="BI40" s="285">
        <v>9.4280821998469165E-4</v>
      </c>
      <c r="BJ40" s="285">
        <v>1.8477567174929048E-3</v>
      </c>
      <c r="BK40" s="285">
        <v>1.5615030893005777E-3</v>
      </c>
      <c r="BL40" s="285">
        <v>4.8644559423607573E-3</v>
      </c>
      <c r="BM40" s="285">
        <v>1.4508947382370959E-3</v>
      </c>
      <c r="BN40" s="285">
        <v>6.1890002552037067E-4</v>
      </c>
      <c r="BO40" s="285">
        <v>3.1424790191261338E-5</v>
      </c>
      <c r="BP40" s="286">
        <v>1.1259137004593165E-3</v>
      </c>
    </row>
    <row r="41" spans="1:68">
      <c r="A41" s="254">
        <f t="shared" si="2"/>
        <v>34</v>
      </c>
      <c r="B41" s="255" t="s">
        <v>183</v>
      </c>
      <c r="C41" s="256" t="s">
        <v>76</v>
      </c>
      <c r="D41" s="284">
        <v>2.0805101980419832E-3</v>
      </c>
      <c r="E41" s="285">
        <v>2.356367976133064E-3</v>
      </c>
      <c r="F41" s="285">
        <v>2.8627233939983541E-2</v>
      </c>
      <c r="G41" s="285">
        <v>1.2248928295447832E-2</v>
      </c>
      <c r="H41" s="285">
        <v>1.3454335111372808E-2</v>
      </c>
      <c r="I41" s="285">
        <v>8.9265995237924785E-3</v>
      </c>
      <c r="J41" s="285">
        <v>1.0659374116971215E-2</v>
      </c>
      <c r="K41" s="285">
        <v>1.2938739743817896E-2</v>
      </c>
      <c r="L41" s="285">
        <v>5.8934530956041798E-3</v>
      </c>
      <c r="M41" s="285">
        <v>9.7930907559405905E-3</v>
      </c>
      <c r="N41" s="285">
        <v>1.0973983670433512E-2</v>
      </c>
      <c r="O41" s="285">
        <v>5.6515890202914172E-3</v>
      </c>
      <c r="P41" s="285">
        <v>9.054441210407653E-3</v>
      </c>
      <c r="Q41" s="285">
        <v>1.1611631621817243E-2</v>
      </c>
      <c r="R41" s="285">
        <v>1.0114609689430573E-2</v>
      </c>
      <c r="S41" s="285">
        <v>6.2957590665917952E-3</v>
      </c>
      <c r="T41" s="285">
        <v>7.6326943591608631E-3</v>
      </c>
      <c r="U41" s="285">
        <v>8.1481642087981258E-3</v>
      </c>
      <c r="V41" s="285">
        <v>8.8418235446201775E-3</v>
      </c>
      <c r="W41" s="285">
        <v>1.0809950936033786E-2</v>
      </c>
      <c r="X41" s="285">
        <v>5.7373322627961576E-3</v>
      </c>
      <c r="Y41" s="285">
        <v>6.6969045466850671E-3</v>
      </c>
      <c r="Z41" s="285">
        <v>7.3834042811399209E-3</v>
      </c>
      <c r="AA41" s="285">
        <v>2.6896756795122784E-3</v>
      </c>
      <c r="AB41" s="285">
        <v>4.3927966608114715E-3</v>
      </c>
      <c r="AC41" s="285">
        <v>6.2386052777436253E-3</v>
      </c>
      <c r="AD41" s="285">
        <v>3.5897141355241877E-3</v>
      </c>
      <c r="AE41" s="285">
        <v>1.6067677816841441E-2</v>
      </c>
      <c r="AF41" s="285">
        <v>4.4342749727260454E-2</v>
      </c>
      <c r="AG41" s="285">
        <v>1.1135148581484604E-2</v>
      </c>
      <c r="AH41" s="285">
        <v>0.10938005996794149</v>
      </c>
      <c r="AI41" s="285">
        <v>0.14400454690655801</v>
      </c>
      <c r="AJ41" s="285">
        <v>0.13625027743493559</v>
      </c>
      <c r="AK41" s="285">
        <v>0.17719841804772593</v>
      </c>
      <c r="AL41" s="285">
        <v>4.4276434826356327E-2</v>
      </c>
      <c r="AM41" s="285">
        <v>3.25286523855848E-3</v>
      </c>
      <c r="AN41" s="285">
        <v>6.2361027666430219E-3</v>
      </c>
      <c r="AO41" s="285">
        <v>3.3933643497378119E-3</v>
      </c>
      <c r="AP41" s="285">
        <v>1.0207892527661777E-2</v>
      </c>
      <c r="AQ41" s="285">
        <v>5.2756830903595625E-3</v>
      </c>
      <c r="AR41" s="285">
        <v>4.4604304874559678E-4</v>
      </c>
      <c r="AS41" s="285">
        <v>8.7738247594705088E-4</v>
      </c>
      <c r="AT41" s="285">
        <v>1.2968127525430544E-3</v>
      </c>
      <c r="AU41" s="285">
        <v>2.3739662984404359E-3</v>
      </c>
      <c r="AV41" s="285">
        <v>3.849811008505792E-4</v>
      </c>
      <c r="AW41" s="285">
        <v>5.2577159424722084E-3</v>
      </c>
      <c r="AX41" s="285">
        <v>4.7525305454579423E-3</v>
      </c>
      <c r="AY41" s="285">
        <v>5.3019598054462481E-3</v>
      </c>
      <c r="AZ41" s="285">
        <v>5.7679177989489157E-3</v>
      </c>
      <c r="BA41" s="285">
        <v>6.3638144652740673E-3</v>
      </c>
      <c r="BB41" s="285">
        <v>1.3774578125042621E-2</v>
      </c>
      <c r="BC41" s="285">
        <v>3.919931807512613E-3</v>
      </c>
      <c r="BD41" s="285">
        <v>1.6196126153400849E-2</v>
      </c>
      <c r="BE41" s="285">
        <v>7.820623035019663E-3</v>
      </c>
      <c r="BF41" s="285">
        <v>2.8939908338505879E-3</v>
      </c>
      <c r="BG41" s="285">
        <v>5.3518978732232728E-4</v>
      </c>
      <c r="BH41" s="285">
        <v>4.7803834675484258E-4</v>
      </c>
      <c r="BI41" s="285">
        <v>3.6658551695258165E-4</v>
      </c>
      <c r="BJ41" s="285">
        <v>3.4389143073104852E-3</v>
      </c>
      <c r="BK41" s="285">
        <v>3.2377017137068336E-3</v>
      </c>
      <c r="BL41" s="285">
        <v>9.305443594668654E-4</v>
      </c>
      <c r="BM41" s="285">
        <v>6.8579235068384767E-3</v>
      </c>
      <c r="BN41" s="285">
        <v>2.1397660553311741E-3</v>
      </c>
      <c r="BO41" s="285">
        <v>1.028247026022249E-4</v>
      </c>
      <c r="BP41" s="286">
        <v>9.8148856258108048E-3</v>
      </c>
    </row>
    <row r="42" spans="1:68">
      <c r="A42" s="254">
        <f t="shared" si="2"/>
        <v>35</v>
      </c>
      <c r="B42" s="255" t="s">
        <v>184</v>
      </c>
      <c r="C42" s="256" t="s">
        <v>77</v>
      </c>
      <c r="D42" s="284">
        <v>7.0263221855629862E-4</v>
      </c>
      <c r="E42" s="285">
        <v>6.5898813725547164E-4</v>
      </c>
      <c r="F42" s="285">
        <v>4.6571919344218514E-4</v>
      </c>
      <c r="G42" s="285">
        <v>7.2415104990174281E-4</v>
      </c>
      <c r="H42" s="285">
        <v>1.0070169215691857E-3</v>
      </c>
      <c r="I42" s="285">
        <v>1.1381347187922803E-3</v>
      </c>
      <c r="J42" s="285">
        <v>8.4500802238881569E-4</v>
      </c>
      <c r="K42" s="285">
        <v>9.4031666941122942E-4</v>
      </c>
      <c r="L42" s="285">
        <v>3.1205766867147032E-3</v>
      </c>
      <c r="M42" s="285">
        <v>4.7461696429660526E-4</v>
      </c>
      <c r="N42" s="285">
        <v>1.8987122208343101E-3</v>
      </c>
      <c r="O42" s="285">
        <v>1.5263401127012506E-3</v>
      </c>
      <c r="P42" s="285">
        <v>1.1426449754270065E-3</v>
      </c>
      <c r="Q42" s="285">
        <v>9.855304351160301E-4</v>
      </c>
      <c r="R42" s="285">
        <v>7.0773920346991397E-4</v>
      </c>
      <c r="S42" s="285">
        <v>1.1880873114997722E-3</v>
      </c>
      <c r="T42" s="285">
        <v>2.4336851056886164E-3</v>
      </c>
      <c r="U42" s="285">
        <v>1.9611042816592844E-3</v>
      </c>
      <c r="V42" s="285">
        <v>1.7975835738249582E-3</v>
      </c>
      <c r="W42" s="285">
        <v>1.0278777115366915E-3</v>
      </c>
      <c r="X42" s="285">
        <v>6.6834565244179708E-4</v>
      </c>
      <c r="Y42" s="285">
        <v>1.4509497520704055E-3</v>
      </c>
      <c r="Z42" s="285">
        <v>1.4340262656906836E-3</v>
      </c>
      <c r="AA42" s="285">
        <v>1.8696576199672492E-3</v>
      </c>
      <c r="AB42" s="285">
        <v>2.5648516835831011E-3</v>
      </c>
      <c r="AC42" s="285">
        <v>2.0381739379286912E-3</v>
      </c>
      <c r="AD42" s="285">
        <v>1.0469905177473236E-3</v>
      </c>
      <c r="AE42" s="285">
        <v>2.6347157657942537E-3</v>
      </c>
      <c r="AF42" s="285">
        <v>4.4124157429248001E-3</v>
      </c>
      <c r="AG42" s="285">
        <v>1.0825230760548993E-2</v>
      </c>
      <c r="AH42" s="285">
        <v>1.9853535030452739E-3</v>
      </c>
      <c r="AI42" s="285">
        <v>1.3923889559600514E-3</v>
      </c>
      <c r="AJ42" s="285">
        <v>4.9992221183902475E-3</v>
      </c>
      <c r="AK42" s="285">
        <v>2.3279604853058693E-3</v>
      </c>
      <c r="AL42" s="285">
        <v>8.2937247759741844E-2</v>
      </c>
      <c r="AM42" s="285">
        <v>1.9264782836497425E-3</v>
      </c>
      <c r="AN42" s="285">
        <v>5.7573638533882287E-3</v>
      </c>
      <c r="AO42" s="285">
        <v>4.1912627310933858E-3</v>
      </c>
      <c r="AP42" s="285">
        <v>1.6546978333532022E-2</v>
      </c>
      <c r="AQ42" s="285">
        <v>4.1153574104289704E-3</v>
      </c>
      <c r="AR42" s="285">
        <v>4.1284457944863054E-3</v>
      </c>
      <c r="AS42" s="285">
        <v>4.5562492340287166E-3</v>
      </c>
      <c r="AT42" s="285">
        <v>6.3719670883498596E-3</v>
      </c>
      <c r="AU42" s="285">
        <v>8.2746373199230386E-4</v>
      </c>
      <c r="AV42" s="285">
        <v>6.0303046571922941E-4</v>
      </c>
      <c r="AW42" s="285">
        <v>4.2546003312025748E-3</v>
      </c>
      <c r="AX42" s="285">
        <v>4.5967261348593474E-3</v>
      </c>
      <c r="AY42" s="285">
        <v>3.3865707550646477E-3</v>
      </c>
      <c r="AZ42" s="285">
        <v>3.5494445682371905E-3</v>
      </c>
      <c r="BA42" s="285">
        <v>4.2317981886469186E-3</v>
      </c>
      <c r="BB42" s="285">
        <v>3.1007080628120028E-3</v>
      </c>
      <c r="BC42" s="285">
        <v>2.6344921295467852E-3</v>
      </c>
      <c r="BD42" s="285">
        <v>4.1967243977365145E-3</v>
      </c>
      <c r="BE42" s="285">
        <v>4.7401454510895436E-3</v>
      </c>
      <c r="BF42" s="285">
        <v>5.7642007538993862E-3</v>
      </c>
      <c r="BG42" s="285">
        <v>1.0517281451413514E-3</v>
      </c>
      <c r="BH42" s="285">
        <v>1.3829462124048373E-3</v>
      </c>
      <c r="BI42" s="285">
        <v>1.8512384526316299E-3</v>
      </c>
      <c r="BJ42" s="285">
        <v>2.6944888509760298E-3</v>
      </c>
      <c r="BK42" s="285">
        <v>2.7379346150590055E-3</v>
      </c>
      <c r="BL42" s="285">
        <v>7.3292248759903528E-3</v>
      </c>
      <c r="BM42" s="285">
        <v>2.1931129499590534E-3</v>
      </c>
      <c r="BN42" s="285">
        <v>1.2214629472025091E-3</v>
      </c>
      <c r="BO42" s="285">
        <v>6.0078330291107686E-5</v>
      </c>
      <c r="BP42" s="286">
        <v>1.6679796533232163E-3</v>
      </c>
    </row>
    <row r="43" spans="1:68">
      <c r="A43" s="254">
        <f t="shared" si="2"/>
        <v>36</v>
      </c>
      <c r="B43" s="255" t="s">
        <v>185</v>
      </c>
      <c r="C43" s="256" t="s">
        <v>78</v>
      </c>
      <c r="D43" s="284">
        <v>5.7236906237555143E-4</v>
      </c>
      <c r="E43" s="285">
        <v>1.3262949037546358E-3</v>
      </c>
      <c r="F43" s="285">
        <v>7.2877958009059842E-4</v>
      </c>
      <c r="G43" s="285">
        <v>2.2834901931781913E-3</v>
      </c>
      <c r="H43" s="285">
        <v>1.6463517559761373E-3</v>
      </c>
      <c r="I43" s="285">
        <v>2.6398056085120522E-3</v>
      </c>
      <c r="J43" s="285">
        <v>2.5014415692068475E-3</v>
      </c>
      <c r="K43" s="285">
        <v>1.1766307690981577E-3</v>
      </c>
      <c r="L43" s="285">
        <v>2.0915180431935148E-3</v>
      </c>
      <c r="M43" s="285">
        <v>7.8354455199975217E-4</v>
      </c>
      <c r="N43" s="285">
        <v>2.2346562444024026E-3</v>
      </c>
      <c r="O43" s="285">
        <v>1.8212930896098632E-3</v>
      </c>
      <c r="P43" s="285">
        <v>2.2364963547980188E-3</v>
      </c>
      <c r="Q43" s="285">
        <v>2.0072358686811587E-3</v>
      </c>
      <c r="R43" s="285">
        <v>1.6179580410266934E-3</v>
      </c>
      <c r="S43" s="285">
        <v>3.0207235340480331E-3</v>
      </c>
      <c r="T43" s="285">
        <v>3.8798516398842959E-3</v>
      </c>
      <c r="U43" s="285">
        <v>2.9783146212209125E-3</v>
      </c>
      <c r="V43" s="285">
        <v>3.8009292390376861E-3</v>
      </c>
      <c r="W43" s="285">
        <v>1.4130839258723741E-3</v>
      </c>
      <c r="X43" s="285">
        <v>2.2920662451053151E-3</v>
      </c>
      <c r="Y43" s="285">
        <v>2.6365678540330195E-3</v>
      </c>
      <c r="Z43" s="285">
        <v>3.2237778414905345E-3</v>
      </c>
      <c r="AA43" s="285">
        <v>2.7331771616054888E-3</v>
      </c>
      <c r="AB43" s="285">
        <v>1.6035747644318082E-3</v>
      </c>
      <c r="AC43" s="285">
        <v>2.1904100759929435E-3</v>
      </c>
      <c r="AD43" s="285">
        <v>2.9222092702934285E-3</v>
      </c>
      <c r="AE43" s="285">
        <v>4.9777757167181616E-3</v>
      </c>
      <c r="AF43" s="285">
        <v>8.0954100382204259E-3</v>
      </c>
      <c r="AG43" s="285">
        <v>4.7972723131843474E-3</v>
      </c>
      <c r="AH43" s="285">
        <v>6.1000426839764605E-3</v>
      </c>
      <c r="AI43" s="285">
        <v>4.7099802112596503E-3</v>
      </c>
      <c r="AJ43" s="285">
        <v>1.3859634449194433E-2</v>
      </c>
      <c r="AK43" s="285">
        <v>4.5711515582157296E-3</v>
      </c>
      <c r="AL43" s="285">
        <v>1.5023756499337028E-3</v>
      </c>
      <c r="AM43" s="285">
        <v>5.53635184283133E-3</v>
      </c>
      <c r="AN43" s="285">
        <v>3.5891604042161485E-3</v>
      </c>
      <c r="AO43" s="285">
        <v>6.705207268060496E-3</v>
      </c>
      <c r="AP43" s="285">
        <v>5.8257556963179202E-3</v>
      </c>
      <c r="AQ43" s="285">
        <v>5.7740972293949706E-3</v>
      </c>
      <c r="AR43" s="285">
        <v>3.2031194213458622E-3</v>
      </c>
      <c r="AS43" s="285">
        <v>3.0424780402003877E-3</v>
      </c>
      <c r="AT43" s="285">
        <v>7.3839614057987059E-3</v>
      </c>
      <c r="AU43" s="285">
        <v>1.0933945239650208E-3</v>
      </c>
      <c r="AV43" s="285">
        <v>4.3153779687059486E-4</v>
      </c>
      <c r="AW43" s="285">
        <v>5.6156982896138404E-3</v>
      </c>
      <c r="AX43" s="285">
        <v>5.421373380457028E-3</v>
      </c>
      <c r="AY43" s="285">
        <v>4.9978952868004103E-3</v>
      </c>
      <c r="AZ43" s="285">
        <v>4.2684266087648082E-3</v>
      </c>
      <c r="BA43" s="285">
        <v>6.6684239992960311E-3</v>
      </c>
      <c r="BB43" s="285">
        <v>4.5447573594065462E-3</v>
      </c>
      <c r="BC43" s="285">
        <v>2.9580042261164864E-3</v>
      </c>
      <c r="BD43" s="285">
        <v>9.2875112296398873E-2</v>
      </c>
      <c r="BE43" s="285">
        <v>7.6805265759041013E-3</v>
      </c>
      <c r="BF43" s="285">
        <v>3.9206556512448726E-3</v>
      </c>
      <c r="BG43" s="285">
        <v>3.2852745569583192E-3</v>
      </c>
      <c r="BH43" s="285">
        <v>5.4192524448316067E-3</v>
      </c>
      <c r="BI43" s="285">
        <v>1.2287823089623878E-2</v>
      </c>
      <c r="BJ43" s="285">
        <v>7.934817092440526E-3</v>
      </c>
      <c r="BK43" s="285">
        <v>1.2152185539362507E-2</v>
      </c>
      <c r="BL43" s="285">
        <v>1.7315145117556625E-2</v>
      </c>
      <c r="BM43" s="285">
        <v>4.3645348382964138E-3</v>
      </c>
      <c r="BN43" s="285">
        <v>3.9431070868133442E-3</v>
      </c>
      <c r="BO43" s="285">
        <v>2.0104226365279129E-4</v>
      </c>
      <c r="BP43" s="286">
        <v>2.2476071219435507E-3</v>
      </c>
    </row>
    <row r="44" spans="1:68">
      <c r="A44" s="254">
        <f t="shared" si="2"/>
        <v>37</v>
      </c>
      <c r="B44" s="255" t="s">
        <v>186</v>
      </c>
      <c r="C44" s="256" t="s">
        <v>79</v>
      </c>
      <c r="D44" s="284">
        <v>6.7623613987124087E-4</v>
      </c>
      <c r="E44" s="285">
        <v>4.2645712292636075E-4</v>
      </c>
      <c r="F44" s="285">
        <v>2.6110185102406368E-4</v>
      </c>
      <c r="G44" s="285">
        <v>7.1404985590017573E-4</v>
      </c>
      <c r="H44" s="285">
        <v>1.3266500646804461E-3</v>
      </c>
      <c r="I44" s="285">
        <v>1.0868956885950406E-3</v>
      </c>
      <c r="J44" s="285">
        <v>7.309549786100113E-4</v>
      </c>
      <c r="K44" s="285">
        <v>2.1003748546210409E-3</v>
      </c>
      <c r="L44" s="285">
        <v>7.9466541685976038E-3</v>
      </c>
      <c r="M44" s="285">
        <v>1.0995508504672501E-3</v>
      </c>
      <c r="N44" s="285">
        <v>1.7847011343081972E-3</v>
      </c>
      <c r="O44" s="285">
        <v>2.651905132619497E-3</v>
      </c>
      <c r="P44" s="285">
        <v>1.0168443223985417E-3</v>
      </c>
      <c r="Q44" s="285">
        <v>1.4202868914248439E-3</v>
      </c>
      <c r="R44" s="285">
        <v>1.4864184775282576E-3</v>
      </c>
      <c r="S44" s="285">
        <v>1.0382568922033043E-3</v>
      </c>
      <c r="T44" s="285">
        <v>3.2003923922483218E-3</v>
      </c>
      <c r="U44" s="285">
        <v>1.3658651583270914E-3</v>
      </c>
      <c r="V44" s="285">
        <v>1.0961028527126644E-3</v>
      </c>
      <c r="W44" s="285">
        <v>1.2904525760748806E-3</v>
      </c>
      <c r="X44" s="285">
        <v>1.0861156896200689E-3</v>
      </c>
      <c r="Y44" s="285">
        <v>1.428468407433089E-3</v>
      </c>
      <c r="Z44" s="285">
        <v>1.1336611346108834E-3</v>
      </c>
      <c r="AA44" s="285">
        <v>1.3886747559473099E-3</v>
      </c>
      <c r="AB44" s="285">
        <v>1.9615401529633919E-3</v>
      </c>
      <c r="AC44" s="285">
        <v>3.3129352122842569E-3</v>
      </c>
      <c r="AD44" s="285">
        <v>6.7367775184157209E-4</v>
      </c>
      <c r="AE44" s="285">
        <v>2.8095726035493014E-3</v>
      </c>
      <c r="AF44" s="285">
        <v>3.6967916550061076E-3</v>
      </c>
      <c r="AG44" s="285">
        <v>3.4935898312094208E-3</v>
      </c>
      <c r="AH44" s="285">
        <v>1.169515112730153E-3</v>
      </c>
      <c r="AI44" s="285">
        <v>1.6185783979613553E-3</v>
      </c>
      <c r="AJ44" s="285">
        <v>2.1298059847320622E-3</v>
      </c>
      <c r="AK44" s="285">
        <v>1.7775644678892199E-3</v>
      </c>
      <c r="AL44" s="285">
        <v>2.5994220337323772E-3</v>
      </c>
      <c r="AM44" s="285">
        <v>1.8057071969792755E-3</v>
      </c>
      <c r="AN44" s="285">
        <v>2.322691439591832E-2</v>
      </c>
      <c r="AO44" s="285">
        <v>6.6170924257253931E-3</v>
      </c>
      <c r="AP44" s="285">
        <v>5.6891338240614934E-3</v>
      </c>
      <c r="AQ44" s="285">
        <v>8.3733122195036608E-3</v>
      </c>
      <c r="AR44" s="285">
        <v>6.7702251397363158E-3</v>
      </c>
      <c r="AS44" s="285">
        <v>4.9153494553223452E-3</v>
      </c>
      <c r="AT44" s="285">
        <v>9.7717291266198238E-3</v>
      </c>
      <c r="AU44" s="285">
        <v>6.5133400803158998E-4</v>
      </c>
      <c r="AV44" s="285">
        <v>8.6475168837618448E-5</v>
      </c>
      <c r="AW44" s="285">
        <v>6.5898177845334872E-3</v>
      </c>
      <c r="AX44" s="285">
        <v>7.0265266563952367E-3</v>
      </c>
      <c r="AY44" s="285">
        <v>8.9167406504882477E-3</v>
      </c>
      <c r="AZ44" s="285">
        <v>2.9028081192119679E-2</v>
      </c>
      <c r="BA44" s="285">
        <v>7.4826075546992107E-3</v>
      </c>
      <c r="BB44" s="285">
        <v>3.0239964795810981E-3</v>
      </c>
      <c r="BC44" s="285">
        <v>3.7633771038773156E-3</v>
      </c>
      <c r="BD44" s="285">
        <v>3.5651743647891051E-3</v>
      </c>
      <c r="BE44" s="285">
        <v>6.5944248604949433E-3</v>
      </c>
      <c r="BF44" s="285">
        <v>5.572196664872877E-3</v>
      </c>
      <c r="BG44" s="285">
        <v>6.5175351127891943E-3</v>
      </c>
      <c r="BH44" s="285">
        <v>2.0697106730657279E-3</v>
      </c>
      <c r="BI44" s="285">
        <v>3.2567630013102802E-3</v>
      </c>
      <c r="BJ44" s="285">
        <v>1.5825828793793077E-2</v>
      </c>
      <c r="BK44" s="285">
        <v>6.521619392705286E-3</v>
      </c>
      <c r="BL44" s="285">
        <v>1.3020185550713565E-2</v>
      </c>
      <c r="BM44" s="285">
        <v>3.2252376158574893E-3</v>
      </c>
      <c r="BN44" s="285">
        <v>1.4834042603584982E-3</v>
      </c>
      <c r="BO44" s="285">
        <v>7.3225454882902129E-5</v>
      </c>
      <c r="BP44" s="286">
        <v>3.6586672191955805E-3</v>
      </c>
    </row>
    <row r="45" spans="1:68">
      <c r="A45" s="254">
        <f t="shared" si="2"/>
        <v>38</v>
      </c>
      <c r="B45" s="255" t="s">
        <v>187</v>
      </c>
      <c r="C45" s="256" t="s">
        <v>80</v>
      </c>
      <c r="D45" s="284">
        <v>2.7319227219012289E-5</v>
      </c>
      <c r="E45" s="285">
        <v>2.2980478856169883E-4</v>
      </c>
      <c r="F45" s="285">
        <v>5.3207349724650448E-4</v>
      </c>
      <c r="G45" s="285">
        <v>6.5757479703696959E-4</v>
      </c>
      <c r="H45" s="285">
        <v>1.2218277660126053E-3</v>
      </c>
      <c r="I45" s="285">
        <v>1.2530254487534602E-3</v>
      </c>
      <c r="J45" s="285">
        <v>8.173073721052782E-4</v>
      </c>
      <c r="K45" s="285">
        <v>9.3384123270571042E-4</v>
      </c>
      <c r="L45" s="285">
        <v>9.7272291948963894E-3</v>
      </c>
      <c r="M45" s="285">
        <v>6.3652467926682201E-4</v>
      </c>
      <c r="N45" s="285">
        <v>9.2140312775792349E-4</v>
      </c>
      <c r="O45" s="285">
        <v>1.463234139298261E-3</v>
      </c>
      <c r="P45" s="285">
        <v>7.824437055390565E-4</v>
      </c>
      <c r="Q45" s="285">
        <v>5.5322654912272372E-4</v>
      </c>
      <c r="R45" s="285">
        <v>3.3135712527317525E-4</v>
      </c>
      <c r="S45" s="285">
        <v>5.2859502832749039E-4</v>
      </c>
      <c r="T45" s="285">
        <v>1.7146289897318166E-3</v>
      </c>
      <c r="U45" s="285">
        <v>7.0663962646594055E-4</v>
      </c>
      <c r="V45" s="285">
        <v>4.7710080306124001E-4</v>
      </c>
      <c r="W45" s="285">
        <v>4.2180369525787769E-4</v>
      </c>
      <c r="X45" s="285">
        <v>1.2655850915183476E-3</v>
      </c>
      <c r="Y45" s="285">
        <v>9.0359349209400135E-4</v>
      </c>
      <c r="Z45" s="285">
        <v>7.888298039283268E-4</v>
      </c>
      <c r="AA45" s="285">
        <v>6.9143712050653589E-4</v>
      </c>
      <c r="AB45" s="285">
        <v>1.5842456401502173E-3</v>
      </c>
      <c r="AC45" s="285">
        <v>9.1995191350092683E-4</v>
      </c>
      <c r="AD45" s="285">
        <v>6.3496505229160424E-4</v>
      </c>
      <c r="AE45" s="285">
        <v>1.3798536756621904E-3</v>
      </c>
      <c r="AF45" s="285">
        <v>2.2837146781880574E-3</v>
      </c>
      <c r="AG45" s="285">
        <v>2.683592831398495E-3</v>
      </c>
      <c r="AH45" s="285">
        <v>4.8437019876384509E-4</v>
      </c>
      <c r="AI45" s="285">
        <v>8.6553682553133901E-4</v>
      </c>
      <c r="AJ45" s="285">
        <v>1.2516245102541092E-3</v>
      </c>
      <c r="AK45" s="285">
        <v>7.422485310035129E-4</v>
      </c>
      <c r="AL45" s="285">
        <v>7.8472104871502057E-4</v>
      </c>
      <c r="AM45" s="285">
        <v>4.2115184015013704E-3</v>
      </c>
      <c r="AN45" s="285">
        <v>1.3694319304237829E-2</v>
      </c>
      <c r="AO45" s="285">
        <v>0.14366470244414714</v>
      </c>
      <c r="AP45" s="285">
        <v>7.5161821669673468E-3</v>
      </c>
      <c r="AQ45" s="285">
        <v>9.3056057831294933E-3</v>
      </c>
      <c r="AR45" s="285">
        <v>4.4302618369433726E-4</v>
      </c>
      <c r="AS45" s="285">
        <v>5.0075643733436424E-4</v>
      </c>
      <c r="AT45" s="285">
        <v>6.8945485629359575E-4</v>
      </c>
      <c r="AU45" s="285">
        <v>5.8235082449879284E-4</v>
      </c>
      <c r="AV45" s="285">
        <v>2.0060297701221126E-4</v>
      </c>
      <c r="AW45" s="285">
        <v>6.0711509493038777E-3</v>
      </c>
      <c r="AX45" s="285">
        <v>5.0981803618880567E-3</v>
      </c>
      <c r="AY45" s="285">
        <v>5.5394665694547063E-3</v>
      </c>
      <c r="AZ45" s="285">
        <v>0.13659705397492169</v>
      </c>
      <c r="BA45" s="285">
        <v>5.4813467557026478E-3</v>
      </c>
      <c r="BB45" s="285">
        <v>5.0785659835775616E-3</v>
      </c>
      <c r="BC45" s="285">
        <v>1.741973455669424E-3</v>
      </c>
      <c r="BD45" s="285">
        <v>1.004088859512093E-3</v>
      </c>
      <c r="BE45" s="285">
        <v>6.1030542466636731E-3</v>
      </c>
      <c r="BF45" s="285">
        <v>4.961213720700116E-4</v>
      </c>
      <c r="BG45" s="285">
        <v>1.5339027862182125E-3</v>
      </c>
      <c r="BH45" s="285">
        <v>1.0424584751802437E-3</v>
      </c>
      <c r="BI45" s="285">
        <v>1.1548888057737415E-3</v>
      </c>
      <c r="BJ45" s="285">
        <v>1.1967996629067303E-2</v>
      </c>
      <c r="BK45" s="285">
        <v>9.257974121036355E-3</v>
      </c>
      <c r="BL45" s="285">
        <v>7.7144681740917093E-3</v>
      </c>
      <c r="BM45" s="285">
        <v>2.8522047749643719E-3</v>
      </c>
      <c r="BN45" s="285">
        <v>1.1163786406502669E-3</v>
      </c>
      <c r="BO45" s="285">
        <v>5.1793429491255315E-5</v>
      </c>
      <c r="BP45" s="286">
        <v>2.4687466468707336E-3</v>
      </c>
    </row>
    <row r="46" spans="1:68">
      <c r="A46" s="254">
        <f t="shared" si="2"/>
        <v>39</v>
      </c>
      <c r="B46" s="255" t="s">
        <v>188</v>
      </c>
      <c r="C46" s="256" t="s">
        <v>81</v>
      </c>
      <c r="D46" s="284">
        <v>1.0887151976119961E-3</v>
      </c>
      <c r="E46" s="285">
        <v>2.0841839725283026E-3</v>
      </c>
      <c r="F46" s="285">
        <v>6.2397551588416521E-3</v>
      </c>
      <c r="G46" s="285">
        <v>5.3058986091478362E-3</v>
      </c>
      <c r="H46" s="285">
        <v>2.8489472097073683E-3</v>
      </c>
      <c r="I46" s="285">
        <v>3.9183911985626796E-3</v>
      </c>
      <c r="J46" s="285">
        <v>3.3133076645659215E-3</v>
      </c>
      <c r="K46" s="285">
        <v>2.5352166195360538E-3</v>
      </c>
      <c r="L46" s="285">
        <v>5.8367427155067873E-3</v>
      </c>
      <c r="M46" s="285">
        <v>1.5588066053589885E-3</v>
      </c>
      <c r="N46" s="285">
        <v>3.7701010936638728E-3</v>
      </c>
      <c r="O46" s="285">
        <v>3.2742854456829004E-3</v>
      </c>
      <c r="P46" s="285">
        <v>3.2219937691266745E-3</v>
      </c>
      <c r="Q46" s="285">
        <v>3.8808558021715539E-3</v>
      </c>
      <c r="R46" s="285">
        <v>2.5210300411343759E-3</v>
      </c>
      <c r="S46" s="285">
        <v>3.5147727227718417E-3</v>
      </c>
      <c r="T46" s="285">
        <v>6.6232521242900657E-3</v>
      </c>
      <c r="U46" s="285">
        <v>4.6587247347930731E-3</v>
      </c>
      <c r="V46" s="285">
        <v>4.0566637283973505E-3</v>
      </c>
      <c r="W46" s="285">
        <v>2.7712845229508889E-3</v>
      </c>
      <c r="X46" s="285">
        <v>4.1598188928061997E-3</v>
      </c>
      <c r="Y46" s="285">
        <v>3.5249791831171327E-3</v>
      </c>
      <c r="Z46" s="285">
        <v>4.3109394889739167E-3</v>
      </c>
      <c r="AA46" s="285">
        <v>9.3399423717477146E-3</v>
      </c>
      <c r="AB46" s="285">
        <v>5.1039291754271712E-3</v>
      </c>
      <c r="AC46" s="285">
        <v>6.9850263386866066E-3</v>
      </c>
      <c r="AD46" s="285">
        <v>3.7963986743932191E-3</v>
      </c>
      <c r="AE46" s="285">
        <v>9.5632669178851923E-3</v>
      </c>
      <c r="AF46" s="285">
        <v>1.0946859790601799E-2</v>
      </c>
      <c r="AG46" s="285">
        <v>9.8501662545860281E-3</v>
      </c>
      <c r="AH46" s="285">
        <v>7.0550068616475874E-3</v>
      </c>
      <c r="AI46" s="285">
        <v>3.1374403709009038E-3</v>
      </c>
      <c r="AJ46" s="285">
        <v>5.9957187110884361E-3</v>
      </c>
      <c r="AK46" s="285">
        <v>6.9138443323157025E-3</v>
      </c>
      <c r="AL46" s="285">
        <v>2.7523189592582858E-2</v>
      </c>
      <c r="AM46" s="285">
        <v>6.65612801495305E-3</v>
      </c>
      <c r="AN46" s="285">
        <v>2.494299223640304E-2</v>
      </c>
      <c r="AO46" s="285">
        <v>2.2596399295085893E-2</v>
      </c>
      <c r="AP46" s="285">
        <v>0.15971178483741177</v>
      </c>
      <c r="AQ46" s="285">
        <v>1.8904986978650843E-2</v>
      </c>
      <c r="AR46" s="285">
        <v>1.4792354047917337E-2</v>
      </c>
      <c r="AS46" s="285">
        <v>9.4211541277073058E-3</v>
      </c>
      <c r="AT46" s="285">
        <v>1.9356030147780048E-2</v>
      </c>
      <c r="AU46" s="285">
        <v>2.2912741435762501E-3</v>
      </c>
      <c r="AV46" s="285">
        <v>1.1618665610924784E-3</v>
      </c>
      <c r="AW46" s="285">
        <v>1.1025189835721641E-2</v>
      </c>
      <c r="AX46" s="285">
        <v>1.0762722911345344E-2</v>
      </c>
      <c r="AY46" s="285">
        <v>1.1228908931449292E-2</v>
      </c>
      <c r="AZ46" s="285">
        <v>1.1838124310873903E-2</v>
      </c>
      <c r="BA46" s="285">
        <v>1.2995484601404346E-2</v>
      </c>
      <c r="BB46" s="285">
        <v>1.1115861090517785E-2</v>
      </c>
      <c r="BC46" s="285">
        <v>6.1193823830681506E-3</v>
      </c>
      <c r="BD46" s="285">
        <v>2.7614798666685637E-2</v>
      </c>
      <c r="BE46" s="285">
        <v>1.5193347258390773E-2</v>
      </c>
      <c r="BF46" s="285">
        <v>8.2958638712759668E-3</v>
      </c>
      <c r="BG46" s="285">
        <v>3.2901666669313103E-3</v>
      </c>
      <c r="BH46" s="285">
        <v>4.1302708730527431E-3</v>
      </c>
      <c r="BI46" s="285">
        <v>4.1377591730962712E-3</v>
      </c>
      <c r="BJ46" s="285">
        <v>1.1744413748457005E-2</v>
      </c>
      <c r="BK46" s="285">
        <v>9.8677212247087927E-3</v>
      </c>
      <c r="BL46" s="285">
        <v>1.2469499293556665E-2</v>
      </c>
      <c r="BM46" s="285">
        <v>9.4174111241238281E-3</v>
      </c>
      <c r="BN46" s="285">
        <v>4.8018309417475636E-3</v>
      </c>
      <c r="BO46" s="285">
        <v>2.4249219167029454E-4</v>
      </c>
      <c r="BP46" s="286">
        <v>5.2825250757736492E-3</v>
      </c>
    </row>
    <row r="47" spans="1:68">
      <c r="A47" s="254">
        <f t="shared" si="2"/>
        <v>40</v>
      </c>
      <c r="B47" s="255" t="s">
        <v>189</v>
      </c>
      <c r="C47" s="256" t="s">
        <v>82</v>
      </c>
      <c r="D47" s="284">
        <v>4.9192211788130357E-4</v>
      </c>
      <c r="E47" s="285">
        <v>1.1909570762412875E-3</v>
      </c>
      <c r="F47" s="285">
        <v>5.7087125785760856E-4</v>
      </c>
      <c r="G47" s="285">
        <v>3.3780790661180581E-3</v>
      </c>
      <c r="H47" s="285">
        <v>3.6443949790501665E-3</v>
      </c>
      <c r="I47" s="285">
        <v>6.1771634100633455E-3</v>
      </c>
      <c r="J47" s="285">
        <v>3.4983918231486343E-3</v>
      </c>
      <c r="K47" s="285">
        <v>5.801556951136092E-3</v>
      </c>
      <c r="L47" s="285">
        <v>7.5780529855669103E-3</v>
      </c>
      <c r="M47" s="285">
        <v>3.5292941772478012E-3</v>
      </c>
      <c r="N47" s="285">
        <v>6.4376269462709914E-3</v>
      </c>
      <c r="O47" s="285">
        <v>5.0164185393024915E-3</v>
      </c>
      <c r="P47" s="285">
        <v>4.5264845405314095E-3</v>
      </c>
      <c r="Q47" s="285">
        <v>4.8690427410940035E-3</v>
      </c>
      <c r="R47" s="285">
        <v>4.1365781810915551E-3</v>
      </c>
      <c r="S47" s="285">
        <v>5.7301604093678389E-3</v>
      </c>
      <c r="T47" s="285">
        <v>1.8514247384857123E-2</v>
      </c>
      <c r="U47" s="285">
        <v>7.096488693077883E-3</v>
      </c>
      <c r="V47" s="285">
        <v>7.0702121041264021E-3</v>
      </c>
      <c r="W47" s="285">
        <v>5.332914681176232E-3</v>
      </c>
      <c r="X47" s="285">
        <v>7.1813558398054885E-3</v>
      </c>
      <c r="Y47" s="285">
        <v>5.0361735079924525E-3</v>
      </c>
      <c r="Z47" s="285">
        <v>7.7583673506569006E-3</v>
      </c>
      <c r="AA47" s="285">
        <v>4.7500019625396949E-3</v>
      </c>
      <c r="AB47" s="285">
        <v>9.6263844085134592E-3</v>
      </c>
      <c r="AC47" s="285">
        <v>9.2799936883327556E-3</v>
      </c>
      <c r="AD47" s="285">
        <v>3.5140253469963193E-3</v>
      </c>
      <c r="AE47" s="285">
        <v>6.2702268437204393E-3</v>
      </c>
      <c r="AF47" s="285">
        <v>9.3577883585169459E-3</v>
      </c>
      <c r="AG47" s="285">
        <v>8.4981724838531034E-3</v>
      </c>
      <c r="AH47" s="285">
        <v>8.8204244565919503E-3</v>
      </c>
      <c r="AI47" s="285">
        <v>4.1990748372100796E-3</v>
      </c>
      <c r="AJ47" s="285">
        <v>1.0412431994572776E-2</v>
      </c>
      <c r="AK47" s="285">
        <v>8.6146648701980293E-3</v>
      </c>
      <c r="AL47" s="285">
        <v>1.2691423524868713E-2</v>
      </c>
      <c r="AM47" s="285">
        <v>3.7717801685290637E-3</v>
      </c>
      <c r="AN47" s="285">
        <v>3.9084649790400917E-2</v>
      </c>
      <c r="AO47" s="285">
        <v>1.1307371426576866E-2</v>
      </c>
      <c r="AP47" s="285">
        <v>1.8174324211802245E-2</v>
      </c>
      <c r="AQ47" s="285">
        <v>0.10201982913241861</v>
      </c>
      <c r="AR47" s="285">
        <v>2.372070702255966E-2</v>
      </c>
      <c r="AS47" s="285">
        <v>1.439750248789964E-2</v>
      </c>
      <c r="AT47" s="285">
        <v>2.1626818749147875E-2</v>
      </c>
      <c r="AU47" s="285">
        <v>1.9586660307463043E-3</v>
      </c>
      <c r="AV47" s="285">
        <v>6.3304559455781969E-4</v>
      </c>
      <c r="AW47" s="285">
        <v>1.4155635254644226E-2</v>
      </c>
      <c r="AX47" s="285">
        <v>1.1534906532171672E-2</v>
      </c>
      <c r="AY47" s="285">
        <v>1.8598861361816071E-2</v>
      </c>
      <c r="AZ47" s="285">
        <v>1.0883697269870292E-2</v>
      </c>
      <c r="BA47" s="285">
        <v>1.2492070745196595E-2</v>
      </c>
      <c r="BB47" s="285">
        <v>1.0973671003719324E-2</v>
      </c>
      <c r="BC47" s="285">
        <v>5.8525044501891105E-3</v>
      </c>
      <c r="BD47" s="285">
        <v>8.5197275508348859E-3</v>
      </c>
      <c r="BE47" s="285">
        <v>1.2737685920506666E-2</v>
      </c>
      <c r="BF47" s="285">
        <v>8.7580171685929901E-3</v>
      </c>
      <c r="BG47" s="285">
        <v>3.1248683151253532E-3</v>
      </c>
      <c r="BH47" s="285">
        <v>4.8530128388295695E-3</v>
      </c>
      <c r="BI47" s="285">
        <v>4.329872298647142E-3</v>
      </c>
      <c r="BJ47" s="285">
        <v>8.2830752425105021E-3</v>
      </c>
      <c r="BK47" s="285">
        <v>5.0729033621586365E-3</v>
      </c>
      <c r="BL47" s="285">
        <v>6.6566516184643123E-3</v>
      </c>
      <c r="BM47" s="285">
        <v>2.144945843095716E-2</v>
      </c>
      <c r="BN47" s="285">
        <v>4.1695903645119587E-3</v>
      </c>
      <c r="BO47" s="285">
        <v>2.1342915191350291E-4</v>
      </c>
      <c r="BP47" s="286">
        <v>7.0424215112428936E-3</v>
      </c>
    </row>
    <row r="48" spans="1:68">
      <c r="A48" s="254">
        <f t="shared" si="2"/>
        <v>41</v>
      </c>
      <c r="B48" s="255" t="s">
        <v>190</v>
      </c>
      <c r="C48" s="256" t="s">
        <v>83</v>
      </c>
      <c r="D48" s="284">
        <v>1.3223152846181481E-2</v>
      </c>
      <c r="E48" s="285">
        <v>7.8745462466456324E-3</v>
      </c>
      <c r="F48" s="285">
        <v>1.879451925790181E-2</v>
      </c>
      <c r="G48" s="285">
        <v>9.7246368269580333E-3</v>
      </c>
      <c r="H48" s="285">
        <v>1.1672363606119826E-2</v>
      </c>
      <c r="I48" s="285">
        <v>1.4951162844679506E-2</v>
      </c>
      <c r="J48" s="285">
        <v>1.1041826844063506E-2</v>
      </c>
      <c r="K48" s="285">
        <v>1.2255249125024325E-2</v>
      </c>
      <c r="L48" s="285">
        <v>1.2031403903451735E-2</v>
      </c>
      <c r="M48" s="285">
        <v>1.0116144771223608E-2</v>
      </c>
      <c r="N48" s="285">
        <v>8.6662582364087012E-3</v>
      </c>
      <c r="O48" s="285">
        <v>7.1682958030044623E-3</v>
      </c>
      <c r="P48" s="285">
        <v>9.9817738216567108E-3</v>
      </c>
      <c r="Q48" s="285">
        <v>1.1924667997468811E-2</v>
      </c>
      <c r="R48" s="285">
        <v>9.8564422371977996E-3</v>
      </c>
      <c r="S48" s="285">
        <v>1.1313280763293628E-2</v>
      </c>
      <c r="T48" s="285">
        <v>8.2639643737707543E-3</v>
      </c>
      <c r="U48" s="285">
        <v>9.2342282902087153E-3</v>
      </c>
      <c r="V48" s="285">
        <v>1.0433925817208534E-2</v>
      </c>
      <c r="W48" s="285">
        <v>8.1177018729849358E-3</v>
      </c>
      <c r="X48" s="285">
        <v>8.0483477572077852E-3</v>
      </c>
      <c r="Y48" s="285">
        <v>1.0954613238221604E-2</v>
      </c>
      <c r="Z48" s="285">
        <v>9.4764882163020803E-3</v>
      </c>
      <c r="AA48" s="285">
        <v>9.5151022247700473E-3</v>
      </c>
      <c r="AB48" s="285">
        <v>2.1548784875728963E-2</v>
      </c>
      <c r="AC48" s="285">
        <v>1.0601148824701173E-2</v>
      </c>
      <c r="AD48" s="285">
        <v>1.3162118968383332E-2</v>
      </c>
      <c r="AE48" s="285">
        <v>1.5954396642853929E-2</v>
      </c>
      <c r="AF48" s="285">
        <v>1.9567930138658256E-2</v>
      </c>
      <c r="AG48" s="285">
        <v>2.0685768243902971E-2</v>
      </c>
      <c r="AH48" s="285">
        <v>1.3923289796578923E-2</v>
      </c>
      <c r="AI48" s="285">
        <v>6.5618024850710886E-3</v>
      </c>
      <c r="AJ48" s="285">
        <v>9.2201904936074774E-3</v>
      </c>
      <c r="AK48" s="285">
        <v>1.5599769558910268E-2</v>
      </c>
      <c r="AL48" s="285">
        <v>1.041015510144051E-2</v>
      </c>
      <c r="AM48" s="285">
        <v>1.3790427647280735E-2</v>
      </c>
      <c r="AN48" s="285">
        <v>1.0956343856250546E-2</v>
      </c>
      <c r="AO48" s="285">
        <v>1.1719120556609531E-2</v>
      </c>
      <c r="AP48" s="285">
        <v>1.0814895792371885E-2</v>
      </c>
      <c r="AQ48" s="285">
        <v>1.169255633335531E-2</v>
      </c>
      <c r="AR48" s="285">
        <v>0.13551374123755125</v>
      </c>
      <c r="AS48" s="285">
        <v>3.6790843597592243E-2</v>
      </c>
      <c r="AT48" s="285">
        <v>0.12701343922564914</v>
      </c>
      <c r="AU48" s="285">
        <v>2.4855458935254777E-2</v>
      </c>
      <c r="AV48" s="285">
        <v>0.20855584501186278</v>
      </c>
      <c r="AW48" s="285">
        <v>2.0956816331710735E-2</v>
      </c>
      <c r="AX48" s="285">
        <v>1.2867134888045638E-2</v>
      </c>
      <c r="AY48" s="285">
        <v>1.0461648866742446E-2</v>
      </c>
      <c r="AZ48" s="285">
        <v>1.5680042822183122E-2</v>
      </c>
      <c r="BA48" s="285">
        <v>1.7037346013430911E-2</v>
      </c>
      <c r="BB48" s="285">
        <v>1.7898606550490699E-2</v>
      </c>
      <c r="BC48" s="285">
        <v>8.0135267959048542E-3</v>
      </c>
      <c r="BD48" s="285">
        <v>1.3633108121883113E-2</v>
      </c>
      <c r="BE48" s="285">
        <v>1.3679700795246212E-2</v>
      </c>
      <c r="BF48" s="285">
        <v>1.5758548945479633E-2</v>
      </c>
      <c r="BG48" s="285">
        <v>4.5115003362788527E-3</v>
      </c>
      <c r="BH48" s="285">
        <v>8.3165662703865752E-3</v>
      </c>
      <c r="BI48" s="285">
        <v>5.6520845097128031E-3</v>
      </c>
      <c r="BJ48" s="285">
        <v>1.2082338010988122E-2</v>
      </c>
      <c r="BK48" s="285">
        <v>1.2145398212849729E-2</v>
      </c>
      <c r="BL48" s="285">
        <v>2.9223594529730584E-2</v>
      </c>
      <c r="BM48" s="285">
        <v>1.098588748173763E-2</v>
      </c>
      <c r="BN48" s="285">
        <v>1.2900709550192421E-2</v>
      </c>
      <c r="BO48" s="285">
        <v>6.7566343953794539E-4</v>
      </c>
      <c r="BP48" s="286">
        <v>1.1350522058088071E-2</v>
      </c>
    </row>
    <row r="49" spans="1:68">
      <c r="A49" s="254">
        <f t="shared" si="2"/>
        <v>42</v>
      </c>
      <c r="B49" s="255" t="s">
        <v>191</v>
      </c>
      <c r="C49" s="256" t="s">
        <v>84</v>
      </c>
      <c r="D49" s="284">
        <v>7.2773531731804755E-3</v>
      </c>
      <c r="E49" s="285">
        <v>3.4996423411858416E-3</v>
      </c>
      <c r="F49" s="285">
        <v>1.2467085055038756E-2</v>
      </c>
      <c r="G49" s="285">
        <v>2.5472239247387933E-3</v>
      </c>
      <c r="H49" s="285">
        <v>2.7707629872303534E-3</v>
      </c>
      <c r="I49" s="285">
        <v>2.2456879933728368E-3</v>
      </c>
      <c r="J49" s="285">
        <v>3.2137684783754626E-3</v>
      </c>
      <c r="K49" s="285">
        <v>2.7188984053415303E-3</v>
      </c>
      <c r="L49" s="285">
        <v>2.6772831842776638E-3</v>
      </c>
      <c r="M49" s="285">
        <v>1.4039618946103936E-3</v>
      </c>
      <c r="N49" s="285">
        <v>3.0976622292057518E-3</v>
      </c>
      <c r="O49" s="285">
        <v>1.9934098158202493E-3</v>
      </c>
      <c r="P49" s="285">
        <v>2.6250088981662257E-3</v>
      </c>
      <c r="Q49" s="285">
        <v>3.03970481088878E-3</v>
      </c>
      <c r="R49" s="285">
        <v>1.7017312726468146E-3</v>
      </c>
      <c r="S49" s="285">
        <v>1.7142064961389149E-3</v>
      </c>
      <c r="T49" s="285">
        <v>1.7834761609501855E-3</v>
      </c>
      <c r="U49" s="285">
        <v>1.6293100661152946E-3</v>
      </c>
      <c r="V49" s="285">
        <v>1.7079278187151462E-3</v>
      </c>
      <c r="W49" s="285">
        <v>1.4967891729586946E-3</v>
      </c>
      <c r="X49" s="285">
        <v>1.8296241993524453E-3</v>
      </c>
      <c r="Y49" s="285">
        <v>2.2123594880102972E-3</v>
      </c>
      <c r="Z49" s="285">
        <v>1.8614904094207336E-3</v>
      </c>
      <c r="AA49" s="285">
        <v>2.9353791765935207E-3</v>
      </c>
      <c r="AB49" s="285">
        <v>3.7346990530955654E-3</v>
      </c>
      <c r="AC49" s="285">
        <v>5.2533448581411311E-3</v>
      </c>
      <c r="AD49" s="285">
        <v>2.6341054569058524E-3</v>
      </c>
      <c r="AE49" s="285">
        <v>3.643291820851186E-3</v>
      </c>
      <c r="AF49" s="285">
        <v>3.5611175178643715E-3</v>
      </c>
      <c r="AG49" s="285">
        <v>4.3165999247750482E-3</v>
      </c>
      <c r="AH49" s="285">
        <v>1.1373690540391316E-2</v>
      </c>
      <c r="AI49" s="285">
        <v>7.4778213392613837E-3</v>
      </c>
      <c r="AJ49" s="285">
        <v>5.4009719024843824E-3</v>
      </c>
      <c r="AK49" s="285">
        <v>6.1527373732891593E-3</v>
      </c>
      <c r="AL49" s="285">
        <v>2.2020306416145881E-3</v>
      </c>
      <c r="AM49" s="285">
        <v>1.9332349964065101E-3</v>
      </c>
      <c r="AN49" s="285">
        <v>1.9760106990344491E-3</v>
      </c>
      <c r="AO49" s="285">
        <v>1.5741551851402951E-3</v>
      </c>
      <c r="AP49" s="285">
        <v>3.9260406001419444E-3</v>
      </c>
      <c r="AQ49" s="285">
        <v>2.5928657884729442E-3</v>
      </c>
      <c r="AR49" s="285">
        <v>7.028861808060052E-3</v>
      </c>
      <c r="AS49" s="285">
        <v>8.4574248393294554E-2</v>
      </c>
      <c r="AT49" s="285">
        <v>2.8247730565422867E-2</v>
      </c>
      <c r="AU49" s="285">
        <v>1.6712698711032034E-3</v>
      </c>
      <c r="AV49" s="285">
        <v>8.0857516408766768E-3</v>
      </c>
      <c r="AW49" s="285">
        <v>3.5615916719127136E-3</v>
      </c>
      <c r="AX49" s="285">
        <v>2.7774791932573292E-3</v>
      </c>
      <c r="AY49" s="285">
        <v>2.7435437590762239E-3</v>
      </c>
      <c r="AZ49" s="285">
        <v>2.2801042059190095E-3</v>
      </c>
      <c r="BA49" s="285">
        <v>3.125228146930678E-3</v>
      </c>
      <c r="BB49" s="285">
        <v>8.7645110338029665E-3</v>
      </c>
      <c r="BC49" s="285">
        <v>1.7399210291447176E-3</v>
      </c>
      <c r="BD49" s="285">
        <v>2.6560711346049347E-3</v>
      </c>
      <c r="BE49" s="285">
        <v>4.4061783964775393E-3</v>
      </c>
      <c r="BF49" s="285">
        <v>2.7389263239348573E-3</v>
      </c>
      <c r="BG49" s="285">
        <v>2.490549683603481E-3</v>
      </c>
      <c r="BH49" s="285">
        <v>1.6650271999038339E-3</v>
      </c>
      <c r="BI49" s="285">
        <v>1.6309864373918216E-3</v>
      </c>
      <c r="BJ49" s="285">
        <v>2.0344673079508938E-3</v>
      </c>
      <c r="BK49" s="285">
        <v>2.6151537299802987E-3</v>
      </c>
      <c r="BL49" s="285">
        <v>4.8042461064950661E-3</v>
      </c>
      <c r="BM49" s="285">
        <v>2.480909843061067E-3</v>
      </c>
      <c r="BN49" s="285">
        <v>1.6391487453335692E-3</v>
      </c>
      <c r="BO49" s="285">
        <v>8.3365927032917836E-5</v>
      </c>
      <c r="BP49" s="286">
        <v>2.7051022060334772E-3</v>
      </c>
    </row>
    <row r="50" spans="1:68">
      <c r="A50" s="254">
        <f t="shared" si="2"/>
        <v>43</v>
      </c>
      <c r="B50" s="255" t="s">
        <v>192</v>
      </c>
      <c r="C50" s="256" t="s">
        <v>85</v>
      </c>
      <c r="D50" s="284">
        <v>1.3742923579156544E-3</v>
      </c>
      <c r="E50" s="285">
        <v>1.9821145929575976E-3</v>
      </c>
      <c r="F50" s="285">
        <v>8.6420409529648265E-4</v>
      </c>
      <c r="G50" s="285">
        <v>9.7297848244265993E-4</v>
      </c>
      <c r="H50" s="285">
        <v>8.2875380910167943E-4</v>
      </c>
      <c r="I50" s="285">
        <v>1.0383255880133133E-3</v>
      </c>
      <c r="J50" s="285">
        <v>8.3694261868596707E-4</v>
      </c>
      <c r="K50" s="285">
        <v>8.1356805266414396E-4</v>
      </c>
      <c r="L50" s="285">
        <v>8.9489957583347476E-4</v>
      </c>
      <c r="M50" s="285">
        <v>1.2466646001129975E-3</v>
      </c>
      <c r="N50" s="285">
        <v>1.511317316919796E-3</v>
      </c>
      <c r="O50" s="285">
        <v>6.6464436472819831E-4</v>
      </c>
      <c r="P50" s="285">
        <v>5.1352074222372308E-4</v>
      </c>
      <c r="Q50" s="285">
        <v>1.0002232190580952E-3</v>
      </c>
      <c r="R50" s="285">
        <v>5.6071796116404567E-4</v>
      </c>
      <c r="S50" s="285">
        <v>6.959838259106456E-4</v>
      </c>
      <c r="T50" s="285">
        <v>1.3427023605684745E-3</v>
      </c>
      <c r="U50" s="285">
        <v>1.1062011388601341E-3</v>
      </c>
      <c r="V50" s="285">
        <v>8.5704545611071817E-4</v>
      </c>
      <c r="W50" s="285">
        <v>3.3149412633273046E-4</v>
      </c>
      <c r="X50" s="285">
        <v>1.2902498775680742E-3</v>
      </c>
      <c r="Y50" s="285">
        <v>7.9685595561979582E-4</v>
      </c>
      <c r="Z50" s="285">
        <v>9.0400338277554716E-4</v>
      </c>
      <c r="AA50" s="285">
        <v>9.840882851724147E-4</v>
      </c>
      <c r="AB50" s="285">
        <v>2.3677713207407862E-3</v>
      </c>
      <c r="AC50" s="285">
        <v>8.9415071568608702E-4</v>
      </c>
      <c r="AD50" s="285">
        <v>1.6492018913458631E-3</v>
      </c>
      <c r="AE50" s="285">
        <v>1.6282688543133386E-3</v>
      </c>
      <c r="AF50" s="285">
        <v>1.0845814960634265E-3</v>
      </c>
      <c r="AG50" s="285">
        <v>1.2795877290000821E-3</v>
      </c>
      <c r="AH50" s="285">
        <v>1.9673800231208038E-3</v>
      </c>
      <c r="AI50" s="285">
        <v>3.0142028453137141E-3</v>
      </c>
      <c r="AJ50" s="285">
        <v>1.8102151716976301E-3</v>
      </c>
      <c r="AK50" s="285">
        <v>1.0270673405682322E-3</v>
      </c>
      <c r="AL50" s="285">
        <v>2.2365342628079213E-3</v>
      </c>
      <c r="AM50" s="285">
        <v>1.105206241172832E-3</v>
      </c>
      <c r="AN50" s="285">
        <v>1.4357651166321097E-3</v>
      </c>
      <c r="AO50" s="285">
        <v>8.6009186853785904E-4</v>
      </c>
      <c r="AP50" s="285">
        <v>4.5882051921610203E-3</v>
      </c>
      <c r="AQ50" s="285">
        <v>2.8502748126176484E-3</v>
      </c>
      <c r="AR50" s="285">
        <v>6.4738994333129588E-2</v>
      </c>
      <c r="AS50" s="285">
        <v>0.29284113820368562</v>
      </c>
      <c r="AT50" s="285">
        <v>0.10064200023477858</v>
      </c>
      <c r="AU50" s="285">
        <v>2.3586127664622231E-3</v>
      </c>
      <c r="AV50" s="285">
        <v>1.111017744202498E-4</v>
      </c>
      <c r="AW50" s="285">
        <v>4.3780380452775203E-3</v>
      </c>
      <c r="AX50" s="285">
        <v>1.7875288695018224E-3</v>
      </c>
      <c r="AY50" s="285">
        <v>1.8994826666721553E-3</v>
      </c>
      <c r="AZ50" s="285">
        <v>1.1857279671517694E-3</v>
      </c>
      <c r="BA50" s="285">
        <v>2.5949935239742115E-3</v>
      </c>
      <c r="BB50" s="285">
        <v>4.1580628932035308E-3</v>
      </c>
      <c r="BC50" s="285">
        <v>1.2679009261187912E-3</v>
      </c>
      <c r="BD50" s="285">
        <v>1.3363472520905174E-3</v>
      </c>
      <c r="BE50" s="285">
        <v>4.6723476642117553E-3</v>
      </c>
      <c r="BF50" s="285">
        <v>1.8977618115275537E-3</v>
      </c>
      <c r="BG50" s="285">
        <v>2.5015038687042825E-4</v>
      </c>
      <c r="BH50" s="285">
        <v>5.9221331095873388E-4</v>
      </c>
      <c r="BI50" s="285">
        <v>4.2336298453315584E-4</v>
      </c>
      <c r="BJ50" s="285">
        <v>9.5269332289017782E-4</v>
      </c>
      <c r="BK50" s="285">
        <v>8.8752589769983126E-4</v>
      </c>
      <c r="BL50" s="285">
        <v>1.3438265919228786E-3</v>
      </c>
      <c r="BM50" s="285">
        <v>2.1389682662196494E-3</v>
      </c>
      <c r="BN50" s="285">
        <v>7.0148012857667392E-4</v>
      </c>
      <c r="BO50" s="285">
        <v>3.5698507677476965E-5</v>
      </c>
      <c r="BP50" s="286">
        <v>1.1791857123355947E-3</v>
      </c>
    </row>
    <row r="51" spans="1:68">
      <c r="A51" s="254">
        <f t="shared" si="2"/>
        <v>44</v>
      </c>
      <c r="B51" s="255" t="s">
        <v>375</v>
      </c>
      <c r="C51" s="256" t="s">
        <v>378</v>
      </c>
      <c r="D51" s="284">
        <v>3.0181479794216134E-3</v>
      </c>
      <c r="E51" s="285">
        <v>3.3725055138365992E-3</v>
      </c>
      <c r="F51" s="285">
        <v>2.046289565419654E-3</v>
      </c>
      <c r="G51" s="285">
        <v>6.5582414991835081E-3</v>
      </c>
      <c r="H51" s="285">
        <v>9.5494273650454133E-3</v>
      </c>
      <c r="I51" s="285">
        <v>1.5143270733811201E-2</v>
      </c>
      <c r="J51" s="285">
        <v>1.2957130299401281E-2</v>
      </c>
      <c r="K51" s="285">
        <v>1.0081340802209002E-2</v>
      </c>
      <c r="L51" s="285">
        <v>1.8957617788003263E-2</v>
      </c>
      <c r="M51" s="285">
        <v>3.2788554957153388E-3</v>
      </c>
      <c r="N51" s="285">
        <v>7.4609352136116892E-3</v>
      </c>
      <c r="O51" s="285">
        <v>6.8948842187475474E-3</v>
      </c>
      <c r="P51" s="285">
        <v>1.1116040310086513E-2</v>
      </c>
      <c r="Q51" s="285">
        <v>1.2886018793592099E-2</v>
      </c>
      <c r="R51" s="285">
        <v>7.9246978915669692E-3</v>
      </c>
      <c r="S51" s="285">
        <v>1.3255506849084492E-2</v>
      </c>
      <c r="T51" s="285">
        <v>1.0824409111155963E-2</v>
      </c>
      <c r="U51" s="285">
        <v>1.2380365693855724E-2</v>
      </c>
      <c r="V51" s="285">
        <v>1.3299213384176046E-2</v>
      </c>
      <c r="W51" s="285">
        <v>1.6042423161876363E-2</v>
      </c>
      <c r="X51" s="285">
        <v>8.2082179037746908E-3</v>
      </c>
      <c r="Y51" s="285">
        <v>1.3746500966178488E-2</v>
      </c>
      <c r="Z51" s="285">
        <v>1.1999586717230053E-2</v>
      </c>
      <c r="AA51" s="285">
        <v>7.5603140239053918E-3</v>
      </c>
      <c r="AB51" s="285">
        <v>8.4236468023408378E-3</v>
      </c>
      <c r="AC51" s="285">
        <v>1.2615776592353446E-2</v>
      </c>
      <c r="AD51" s="285">
        <v>1.7756340446179731E-2</v>
      </c>
      <c r="AE51" s="285">
        <v>3.8328196600826321E-2</v>
      </c>
      <c r="AF51" s="285">
        <v>4.0399486624457887E-2</v>
      </c>
      <c r="AG51" s="285">
        <v>6.9107153693870618E-2</v>
      </c>
      <c r="AH51" s="285">
        <v>1.4250295478901803E-2</v>
      </c>
      <c r="AI51" s="285">
        <v>1.0075063197794347E-2</v>
      </c>
      <c r="AJ51" s="285">
        <v>7.4447022526892143E-3</v>
      </c>
      <c r="AK51" s="285">
        <v>2.1580966655116281E-2</v>
      </c>
      <c r="AL51" s="285">
        <v>1.8206788080184888E-2</v>
      </c>
      <c r="AM51" s="285">
        <v>3.4843310528231031E-2</v>
      </c>
      <c r="AN51" s="285">
        <v>1.8381379784471828E-2</v>
      </c>
      <c r="AO51" s="285">
        <v>1.9238928952054871E-2</v>
      </c>
      <c r="AP51" s="285">
        <v>3.0998879455550351E-2</v>
      </c>
      <c r="AQ51" s="285">
        <v>2.0996831360333142E-2</v>
      </c>
      <c r="AR51" s="285">
        <v>3.3874992742957695E-2</v>
      </c>
      <c r="AS51" s="285">
        <v>2.4863835149528977E-2</v>
      </c>
      <c r="AT51" s="285">
        <v>2.7062282545432258E-2</v>
      </c>
      <c r="AU51" s="285">
        <v>2.2091197468978006E-2</v>
      </c>
      <c r="AV51" s="285">
        <v>6.2646716946225933E-3</v>
      </c>
      <c r="AW51" s="285">
        <v>3.0292033392816373E-2</v>
      </c>
      <c r="AX51" s="285">
        <v>2.9586025820320272E-2</v>
      </c>
      <c r="AY51" s="285">
        <v>2.2569500863061316E-2</v>
      </c>
      <c r="AZ51" s="285">
        <v>2.5497583915094383E-2</v>
      </c>
      <c r="BA51" s="285">
        <v>2.630404117985484E-2</v>
      </c>
      <c r="BB51" s="285">
        <v>2.4367256579258655E-2</v>
      </c>
      <c r="BC51" s="285">
        <v>1.1380920555053952E-2</v>
      </c>
      <c r="BD51" s="285">
        <v>1.3542218449738363E-2</v>
      </c>
      <c r="BE51" s="285">
        <v>3.0526182624895187E-2</v>
      </c>
      <c r="BF51" s="285">
        <v>1.7711570423572288E-2</v>
      </c>
      <c r="BG51" s="285">
        <v>8.1388109120553026E-3</v>
      </c>
      <c r="BH51" s="285">
        <v>1.2108342210560334E-2</v>
      </c>
      <c r="BI51" s="285">
        <v>1.6434474056723533E-2</v>
      </c>
      <c r="BJ51" s="285">
        <v>1.9029663326604898E-2</v>
      </c>
      <c r="BK51" s="285">
        <v>2.2142185833906182E-2</v>
      </c>
      <c r="BL51" s="285">
        <v>2.429566084856824E-2</v>
      </c>
      <c r="BM51" s="285">
        <v>2.1143946577105582E-2</v>
      </c>
      <c r="BN51" s="285">
        <v>2.0624919404722251E-2</v>
      </c>
      <c r="BO51" s="285">
        <v>1.062320934965057E-3</v>
      </c>
      <c r="BP51" s="286">
        <v>1.1536494317654912E-2</v>
      </c>
    </row>
    <row r="52" spans="1:68">
      <c r="A52" s="254">
        <f t="shared" si="2"/>
        <v>45</v>
      </c>
      <c r="B52" s="255" t="s">
        <v>193</v>
      </c>
      <c r="C52" s="256" t="s">
        <v>86</v>
      </c>
      <c r="D52" s="284">
        <v>2.1196539940440158E-7</v>
      </c>
      <c r="E52" s="285">
        <v>1.1689987052684276E-5</v>
      </c>
      <c r="F52" s="285">
        <v>1.1441543670743944E-6</v>
      </c>
      <c r="G52" s="285">
        <v>2.1246202388179072E-6</v>
      </c>
      <c r="H52" s="285">
        <v>4.1267458030708679E-6</v>
      </c>
      <c r="I52" s="285">
        <v>1.7148364954733188E-6</v>
      </c>
      <c r="J52" s="285">
        <v>6.9199544219498564E-6</v>
      </c>
      <c r="K52" s="285">
        <v>7.4816684383143678E-6</v>
      </c>
      <c r="L52" s="285">
        <v>6.9068162958038699E-6</v>
      </c>
      <c r="M52" s="285">
        <v>7.025229649671198E-7</v>
      </c>
      <c r="N52" s="285">
        <v>1.7076403914149102E-6</v>
      </c>
      <c r="O52" s="285">
        <v>6.1088199261791355E-7</v>
      </c>
      <c r="P52" s="285">
        <v>3.2629909199907542E-6</v>
      </c>
      <c r="Q52" s="285">
        <v>3.1382271423706107E-6</v>
      </c>
      <c r="R52" s="285">
        <v>2.4334041293881528E-6</v>
      </c>
      <c r="S52" s="285">
        <v>5.933042742798841E-6</v>
      </c>
      <c r="T52" s="285">
        <v>8.412552996361456E-6</v>
      </c>
      <c r="U52" s="285">
        <v>4.0100356598491281E-6</v>
      </c>
      <c r="V52" s="285">
        <v>6.3132042390636899E-6</v>
      </c>
      <c r="W52" s="285">
        <v>7.6344406159843293E-7</v>
      </c>
      <c r="X52" s="285">
        <v>3.7692849716904147E-6</v>
      </c>
      <c r="Y52" s="285">
        <v>4.6678188750076457E-6</v>
      </c>
      <c r="Z52" s="285">
        <v>6.8848286164787246E-6</v>
      </c>
      <c r="AA52" s="285">
        <v>2.1688114468741381E-6</v>
      </c>
      <c r="AB52" s="285">
        <v>7.6952863321738592E-6</v>
      </c>
      <c r="AC52" s="285">
        <v>7.0949414349255866E-6</v>
      </c>
      <c r="AD52" s="285">
        <v>2.8872474377261043E-6</v>
      </c>
      <c r="AE52" s="285">
        <v>9.6285665403800897E-6</v>
      </c>
      <c r="AF52" s="285">
        <v>1.0793255222506852E-5</v>
      </c>
      <c r="AG52" s="285">
        <v>2.1883183986023171E-5</v>
      </c>
      <c r="AH52" s="285">
        <v>2.5820973583543886E-6</v>
      </c>
      <c r="AI52" s="285">
        <v>2.2315679124415526E-5</v>
      </c>
      <c r="AJ52" s="285">
        <v>2.0644443517569165E-5</v>
      </c>
      <c r="AK52" s="285">
        <v>7.2964492605506677E-6</v>
      </c>
      <c r="AL52" s="285">
        <v>5.6053312884085591E-6</v>
      </c>
      <c r="AM52" s="285">
        <v>1.5215277219099119E-5</v>
      </c>
      <c r="AN52" s="285">
        <v>7.5437375526791935E-6</v>
      </c>
      <c r="AO52" s="285">
        <v>8.4554323492180042E-6</v>
      </c>
      <c r="AP52" s="285">
        <v>4.4192928439148478E-6</v>
      </c>
      <c r="AQ52" s="285">
        <v>8.3526841875022355E-6</v>
      </c>
      <c r="AR52" s="285">
        <v>3.8273489241947775E-6</v>
      </c>
      <c r="AS52" s="285">
        <v>4.4300314188035998E-6</v>
      </c>
      <c r="AT52" s="285">
        <v>4.1797376121754744E-6</v>
      </c>
      <c r="AU52" s="285">
        <v>1.9405549455797657E-6</v>
      </c>
      <c r="AV52" s="285">
        <v>5.0926487577044528E-7</v>
      </c>
      <c r="AW52" s="285">
        <v>2.9874301206698756E-6</v>
      </c>
      <c r="AX52" s="285">
        <v>7.7347079894558857E-6</v>
      </c>
      <c r="AY52" s="285">
        <v>1.2319748532277997E-5</v>
      </c>
      <c r="AZ52" s="285">
        <v>6.5361310501652135E-6</v>
      </c>
      <c r="BA52" s="285">
        <v>6.8000199588988382E-6</v>
      </c>
      <c r="BB52" s="285">
        <v>4.342261642434363E-6</v>
      </c>
      <c r="BC52" s="285">
        <v>5.846243535780607E-6</v>
      </c>
      <c r="BD52" s="285">
        <v>7.5016432770187665E-6</v>
      </c>
      <c r="BE52" s="285">
        <v>3.8143560975320762E-6</v>
      </c>
      <c r="BF52" s="285">
        <v>1.3068147592390235E-5</v>
      </c>
      <c r="BG52" s="285">
        <v>1.5073670701594331E-5</v>
      </c>
      <c r="BH52" s="285">
        <v>4.9727954359673045E-6</v>
      </c>
      <c r="BI52" s="285">
        <v>9.9123296471333844E-6</v>
      </c>
      <c r="BJ52" s="285">
        <v>1.7017469368186838E-5</v>
      </c>
      <c r="BK52" s="285">
        <v>9.9652639971150659E-6</v>
      </c>
      <c r="BL52" s="285">
        <v>1.3383454154856456E-5</v>
      </c>
      <c r="BM52" s="285">
        <v>7.8423518791382308E-6</v>
      </c>
      <c r="BN52" s="285">
        <v>4.2794930586886525E-6</v>
      </c>
      <c r="BO52" s="285">
        <v>2.1183054156473697E-7</v>
      </c>
      <c r="BP52" s="286">
        <v>4.6989341446427568E-6</v>
      </c>
    </row>
    <row r="53" spans="1:68">
      <c r="A53" s="254">
        <f t="shared" si="2"/>
        <v>46</v>
      </c>
      <c r="B53" s="255" t="s">
        <v>194</v>
      </c>
      <c r="C53" s="256" t="s">
        <v>87</v>
      </c>
      <c r="D53" s="284">
        <v>7.1932908016159982E-3</v>
      </c>
      <c r="E53" s="285">
        <v>5.5744695317881E-3</v>
      </c>
      <c r="F53" s="285">
        <v>1.1966404680481092E-2</v>
      </c>
      <c r="G53" s="285">
        <v>1.4585945750602578E-2</v>
      </c>
      <c r="H53" s="285">
        <v>1.8803505168276589E-2</v>
      </c>
      <c r="I53" s="285">
        <v>1.948308237390383E-2</v>
      </c>
      <c r="J53" s="285">
        <v>1.3060584555580127E-2</v>
      </c>
      <c r="K53" s="285">
        <v>1.7412644015301959E-2</v>
      </c>
      <c r="L53" s="285">
        <v>2.1470083980919943E-2</v>
      </c>
      <c r="M53" s="285">
        <v>1.4453844080968063E-2</v>
      </c>
      <c r="N53" s="285">
        <v>1.7650945390330065E-2</v>
      </c>
      <c r="O53" s="285">
        <v>1.7628804307911621E-2</v>
      </c>
      <c r="P53" s="285">
        <v>2.0804908797482851E-2</v>
      </c>
      <c r="Q53" s="285">
        <v>2.1454854419777503E-2</v>
      </c>
      <c r="R53" s="285">
        <v>1.6545139721792453E-2</v>
      </c>
      <c r="S53" s="285">
        <v>1.7626334791253008E-2</v>
      </c>
      <c r="T53" s="285">
        <v>2.3540734898187397E-2</v>
      </c>
      <c r="U53" s="285">
        <v>1.9893091539343599E-2</v>
      </c>
      <c r="V53" s="285">
        <v>2.3626716042578984E-2</v>
      </c>
      <c r="W53" s="285">
        <v>1.8063607036999441E-2</v>
      </c>
      <c r="X53" s="285">
        <v>1.6037883945641863E-2</v>
      </c>
      <c r="Y53" s="285">
        <v>1.6811432719064143E-2</v>
      </c>
      <c r="Z53" s="285">
        <v>1.9480068983629865E-2</v>
      </c>
      <c r="AA53" s="285">
        <v>1.2114348353072945E-2</v>
      </c>
      <c r="AB53" s="285">
        <v>1.9084909391823203E-2</v>
      </c>
      <c r="AC53" s="285">
        <v>1.9468970731898041E-2</v>
      </c>
      <c r="AD53" s="285">
        <v>1.4810804062996069E-2</v>
      </c>
      <c r="AE53" s="285">
        <v>2.7119401662567034E-2</v>
      </c>
      <c r="AF53" s="285">
        <v>3.5728056067301638E-2</v>
      </c>
      <c r="AG53" s="285">
        <v>2.8374868220056935E-2</v>
      </c>
      <c r="AH53" s="285">
        <v>1.3373173375968434E-2</v>
      </c>
      <c r="AI53" s="285">
        <v>1.8442048298484441E-2</v>
      </c>
      <c r="AJ53" s="285">
        <v>1.1582583640018393E-2</v>
      </c>
      <c r="AK53" s="285">
        <v>1.8360514395850815E-2</v>
      </c>
      <c r="AL53" s="285">
        <v>1.1486459022291458E-2</v>
      </c>
      <c r="AM53" s="285">
        <v>1.3769822359959433E-2</v>
      </c>
      <c r="AN53" s="285">
        <v>2.6988652594723009E-2</v>
      </c>
      <c r="AO53" s="285">
        <v>2.1574511084808956E-2</v>
      </c>
      <c r="AP53" s="285">
        <v>1.8017140112526777E-2</v>
      </c>
      <c r="AQ53" s="285">
        <v>3.1171510174733654E-2</v>
      </c>
      <c r="AR53" s="285">
        <v>3.5566006709202416E-2</v>
      </c>
      <c r="AS53" s="285">
        <v>4.08670070315965E-2</v>
      </c>
      <c r="AT53" s="285">
        <v>4.2766727237760975E-2</v>
      </c>
      <c r="AU53" s="285">
        <v>1.4823045049229289E-2</v>
      </c>
      <c r="AV53" s="285">
        <v>2.4041251331053531E-3</v>
      </c>
      <c r="AW53" s="285">
        <v>0.14422449861505418</v>
      </c>
      <c r="AX53" s="285">
        <v>5.975207203891425E-2</v>
      </c>
      <c r="AY53" s="285">
        <v>3.1681576399681818E-2</v>
      </c>
      <c r="AZ53" s="285">
        <v>4.4762229998515389E-2</v>
      </c>
      <c r="BA53" s="285">
        <v>4.5841682111049109E-2</v>
      </c>
      <c r="BB53" s="285">
        <v>2.6391601112620504E-2</v>
      </c>
      <c r="BC53" s="285">
        <v>1.7880104360593035E-2</v>
      </c>
      <c r="BD53" s="285">
        <v>2.0477574885411267E-2</v>
      </c>
      <c r="BE53" s="285">
        <v>5.4430151563796242E-2</v>
      </c>
      <c r="BF53" s="285">
        <v>1.3644216873017527E-2</v>
      </c>
      <c r="BG53" s="285">
        <v>5.732327815973803E-3</v>
      </c>
      <c r="BH53" s="285">
        <v>9.7797851991426859E-3</v>
      </c>
      <c r="BI53" s="285">
        <v>1.1722334474125174E-2</v>
      </c>
      <c r="BJ53" s="285">
        <v>1.6735008397718156E-2</v>
      </c>
      <c r="BK53" s="285">
        <v>1.8680861349298559E-2</v>
      </c>
      <c r="BL53" s="285">
        <v>2.6151464539110204E-2</v>
      </c>
      <c r="BM53" s="285">
        <v>2.2067518746409248E-2</v>
      </c>
      <c r="BN53" s="285">
        <v>1.1005144757788717E-2</v>
      </c>
      <c r="BO53" s="285">
        <v>5.54723511769243E-4</v>
      </c>
      <c r="BP53" s="286">
        <v>1.9129166756418636E-2</v>
      </c>
    </row>
    <row r="54" spans="1:68">
      <c r="A54" s="254">
        <f t="shared" si="2"/>
        <v>47</v>
      </c>
      <c r="B54" s="255" t="s">
        <v>195</v>
      </c>
      <c r="C54" s="256" t="s">
        <v>88</v>
      </c>
      <c r="D54" s="284">
        <v>2.7142753311760635E-3</v>
      </c>
      <c r="E54" s="285">
        <v>3.3728314997793995E-3</v>
      </c>
      <c r="F54" s="285">
        <v>7.0862946428649825E-4</v>
      </c>
      <c r="G54" s="285">
        <v>1.0556847942820861E-2</v>
      </c>
      <c r="H54" s="285">
        <v>3.8838527972806587E-3</v>
      </c>
      <c r="I54" s="285">
        <v>6.8877050090983922E-3</v>
      </c>
      <c r="J54" s="285">
        <v>5.497332987035421E-3</v>
      </c>
      <c r="K54" s="285">
        <v>7.1815077769531921E-3</v>
      </c>
      <c r="L54" s="285">
        <v>3.7415079166296197E-3</v>
      </c>
      <c r="M54" s="285">
        <v>3.9928394495102951E-3</v>
      </c>
      <c r="N54" s="285">
        <v>8.8044883507418792E-3</v>
      </c>
      <c r="O54" s="285">
        <v>8.7745419580725452E-3</v>
      </c>
      <c r="P54" s="285">
        <v>9.2374743952221266E-3</v>
      </c>
      <c r="Q54" s="285">
        <v>1.1353692127699235E-2</v>
      </c>
      <c r="R54" s="285">
        <v>5.7331306616649653E-3</v>
      </c>
      <c r="S54" s="285">
        <v>8.0965416475530655E-3</v>
      </c>
      <c r="T54" s="285">
        <v>1.1192269354451712E-2</v>
      </c>
      <c r="U54" s="285">
        <v>1.3432429552999493E-2</v>
      </c>
      <c r="V54" s="285">
        <v>1.0991883924173754E-2</v>
      </c>
      <c r="W54" s="285">
        <v>9.379965646576359E-3</v>
      </c>
      <c r="X54" s="285">
        <v>1.4751116241278584E-2</v>
      </c>
      <c r="Y54" s="285">
        <v>5.115446215126526E-3</v>
      </c>
      <c r="Z54" s="285">
        <v>1.0611298452335192E-2</v>
      </c>
      <c r="AA54" s="285">
        <v>7.637435037073855E-3</v>
      </c>
      <c r="AB54" s="285">
        <v>1.4167299559581637E-2</v>
      </c>
      <c r="AC54" s="285">
        <v>2.4531372224624922E-2</v>
      </c>
      <c r="AD54" s="285">
        <v>1.5578083541086411E-2</v>
      </c>
      <c r="AE54" s="285">
        <v>5.3342458771022117E-3</v>
      </c>
      <c r="AF54" s="285">
        <v>5.4092946798189791E-3</v>
      </c>
      <c r="AG54" s="285">
        <v>4.2139903054513993E-3</v>
      </c>
      <c r="AH54" s="285">
        <v>7.6000086767221021E-3</v>
      </c>
      <c r="AI54" s="285">
        <v>8.8896675934369597E-3</v>
      </c>
      <c r="AJ54" s="285">
        <v>4.5103743745981938E-3</v>
      </c>
      <c r="AK54" s="285">
        <v>8.2281801019075604E-3</v>
      </c>
      <c r="AL54" s="285">
        <v>2.8006902388344477E-3</v>
      </c>
      <c r="AM54" s="285">
        <v>3.3614895239338603E-3</v>
      </c>
      <c r="AN54" s="285">
        <v>7.1525486358168591E-3</v>
      </c>
      <c r="AO54" s="285">
        <v>6.9218472974974304E-3</v>
      </c>
      <c r="AP54" s="285">
        <v>6.6831552921363712E-3</v>
      </c>
      <c r="AQ54" s="285">
        <v>1.1890687421678505E-2</v>
      </c>
      <c r="AR54" s="285">
        <v>2.5927032355716043E-3</v>
      </c>
      <c r="AS54" s="285">
        <v>3.8686197236173603E-3</v>
      </c>
      <c r="AT54" s="285">
        <v>5.4319311600181074E-3</v>
      </c>
      <c r="AU54" s="285">
        <v>3.4846593145717313E-3</v>
      </c>
      <c r="AV54" s="285">
        <v>7.4396439343195559E-4</v>
      </c>
      <c r="AW54" s="285">
        <v>1.0116466406343847E-2</v>
      </c>
      <c r="AX54" s="285">
        <v>0.12530681362169582</v>
      </c>
      <c r="AY54" s="285">
        <v>1.8177287188292233E-2</v>
      </c>
      <c r="AZ54" s="285">
        <v>1.5627766546227165E-2</v>
      </c>
      <c r="BA54" s="285">
        <v>1.7906175083483203E-2</v>
      </c>
      <c r="BB54" s="285">
        <v>8.8246897474668663E-3</v>
      </c>
      <c r="BC54" s="285">
        <v>6.8877081945400926E-3</v>
      </c>
      <c r="BD54" s="285">
        <v>2.9432044921339387E-3</v>
      </c>
      <c r="BE54" s="285">
        <v>1.4574980535021913E-2</v>
      </c>
      <c r="BF54" s="285">
        <v>6.6042858211001251E-3</v>
      </c>
      <c r="BG54" s="285">
        <v>2.1672166923673384E-3</v>
      </c>
      <c r="BH54" s="285">
        <v>2.738972622464851E-3</v>
      </c>
      <c r="BI54" s="285">
        <v>4.0967881878675051E-3</v>
      </c>
      <c r="BJ54" s="285">
        <v>6.0147517793888569E-3</v>
      </c>
      <c r="BK54" s="285">
        <v>8.1301080309205652E-3</v>
      </c>
      <c r="BL54" s="285">
        <v>4.9589858604969783E-3</v>
      </c>
      <c r="BM54" s="285">
        <v>7.3337823007879402E-3</v>
      </c>
      <c r="BN54" s="285">
        <v>3.7938916062150788E-3</v>
      </c>
      <c r="BO54" s="285">
        <v>1.9027399091508715E-4</v>
      </c>
      <c r="BP54" s="286">
        <v>7.700256082270312E-3</v>
      </c>
    </row>
    <row r="55" spans="1:68">
      <c r="A55" s="254">
        <f t="shared" si="2"/>
        <v>48</v>
      </c>
      <c r="B55" s="255" t="s">
        <v>196</v>
      </c>
      <c r="C55" s="256" t="s">
        <v>89</v>
      </c>
      <c r="D55" s="284">
        <v>1.6367604930459371E-3</v>
      </c>
      <c r="E55" s="285">
        <v>4.502071526914948E-4</v>
      </c>
      <c r="F55" s="285">
        <v>1.2454846682714974E-3</v>
      </c>
      <c r="G55" s="285">
        <v>5.0841554104855803E-3</v>
      </c>
      <c r="H55" s="285">
        <v>1.8493204462777823E-3</v>
      </c>
      <c r="I55" s="285">
        <v>4.5449290376948651E-3</v>
      </c>
      <c r="J55" s="285">
        <v>1.1598914360411966E-3</v>
      </c>
      <c r="K55" s="285">
        <v>2.0664109866731688E-3</v>
      </c>
      <c r="L55" s="285">
        <v>2.9133071860579902E-3</v>
      </c>
      <c r="M55" s="285">
        <v>1.7668225802017113E-3</v>
      </c>
      <c r="N55" s="285">
        <v>1.1820760687221724E-2</v>
      </c>
      <c r="O55" s="285">
        <v>4.8196249343822835E-2</v>
      </c>
      <c r="P55" s="285">
        <v>8.2256147217575123E-3</v>
      </c>
      <c r="Q55" s="285">
        <v>4.301345019297206E-3</v>
      </c>
      <c r="R55" s="285">
        <v>3.506441107699378E-3</v>
      </c>
      <c r="S55" s="285">
        <v>3.3204201866070524E-3</v>
      </c>
      <c r="T55" s="285">
        <v>4.8963298163486629E-2</v>
      </c>
      <c r="U55" s="285">
        <v>1.2412967805951001E-2</v>
      </c>
      <c r="V55" s="285">
        <v>8.7519756250152864E-3</v>
      </c>
      <c r="W55" s="285">
        <v>1.6397311225163465E-2</v>
      </c>
      <c r="X55" s="285">
        <v>3.2569844608255856E-2</v>
      </c>
      <c r="Y55" s="285">
        <v>6.4494064463314765E-3</v>
      </c>
      <c r="Z55" s="285">
        <v>7.5487075134681733E-3</v>
      </c>
      <c r="AA55" s="285">
        <v>1.2216831052793767E-3</v>
      </c>
      <c r="AB55" s="285">
        <v>2.4052389955686805E-3</v>
      </c>
      <c r="AC55" s="285">
        <v>1.9403751789751687E-3</v>
      </c>
      <c r="AD55" s="285">
        <v>6.2711335255902602E-4</v>
      </c>
      <c r="AE55" s="285">
        <v>1.6274543033405866E-3</v>
      </c>
      <c r="AF55" s="285">
        <v>2.6714390876471667E-3</v>
      </c>
      <c r="AG55" s="285">
        <v>7.6797235129243114E-4</v>
      </c>
      <c r="AH55" s="285">
        <v>4.7618290178660623E-4</v>
      </c>
      <c r="AI55" s="285">
        <v>2.2468157845350478E-4</v>
      </c>
      <c r="AJ55" s="285">
        <v>6.1408095568970676E-4</v>
      </c>
      <c r="AK55" s="285">
        <v>5.7800330638327813E-4</v>
      </c>
      <c r="AL55" s="285">
        <v>2.1976839864841185E-4</v>
      </c>
      <c r="AM55" s="285">
        <v>2.3062271763695956E-4</v>
      </c>
      <c r="AN55" s="285">
        <v>5.8374277293604445E-3</v>
      </c>
      <c r="AO55" s="285">
        <v>1.4014981980434698E-2</v>
      </c>
      <c r="AP55" s="285">
        <v>7.0794875674584012E-3</v>
      </c>
      <c r="AQ55" s="285">
        <v>9.1942416891803921E-3</v>
      </c>
      <c r="AR55" s="285">
        <v>6.6689584397785009E-4</v>
      </c>
      <c r="AS55" s="285">
        <v>4.8353027107042389E-4</v>
      </c>
      <c r="AT55" s="285">
        <v>1.8227195965331321E-4</v>
      </c>
      <c r="AU55" s="285">
        <v>4.5731413779857052E-4</v>
      </c>
      <c r="AV55" s="285">
        <v>1.4626345820857336E-5</v>
      </c>
      <c r="AW55" s="285">
        <v>1.7609052325061932E-3</v>
      </c>
      <c r="AX55" s="285">
        <v>6.9585816539843607E-3</v>
      </c>
      <c r="AY55" s="285">
        <v>3.5318231828405079E-2</v>
      </c>
      <c r="AZ55" s="285">
        <v>2.838794465879071E-3</v>
      </c>
      <c r="BA55" s="285">
        <v>3.262653196047348E-3</v>
      </c>
      <c r="BB55" s="285">
        <v>1.5678603776077501E-3</v>
      </c>
      <c r="BC55" s="285">
        <v>6.361609050733846E-4</v>
      </c>
      <c r="BD55" s="285">
        <v>1.089232552830824E-3</v>
      </c>
      <c r="BE55" s="285">
        <v>1.7859138124767216E-3</v>
      </c>
      <c r="BF55" s="285">
        <v>9.5749812134283858E-3</v>
      </c>
      <c r="BG55" s="285">
        <v>2.9380503263427699E-3</v>
      </c>
      <c r="BH55" s="285">
        <v>1.3252786968144226E-3</v>
      </c>
      <c r="BI55" s="285">
        <v>6.0502764025957665E-4</v>
      </c>
      <c r="BJ55" s="285">
        <v>1.0391110350729943E-3</v>
      </c>
      <c r="BK55" s="285">
        <v>5.1128552866121744E-4</v>
      </c>
      <c r="BL55" s="285">
        <v>1.0410151029425145E-3</v>
      </c>
      <c r="BM55" s="285">
        <v>1.49280506959839E-3</v>
      </c>
      <c r="BN55" s="285">
        <v>8.2018109596765278E-4</v>
      </c>
      <c r="BO55" s="285">
        <v>1.9949960591041777E-5</v>
      </c>
      <c r="BP55" s="286">
        <v>5.7431478873695117E-3</v>
      </c>
    </row>
    <row r="56" spans="1:68">
      <c r="A56" s="254">
        <f t="shared" si="2"/>
        <v>49</v>
      </c>
      <c r="B56" s="255" t="s">
        <v>197</v>
      </c>
      <c r="C56" s="256" t="s">
        <v>90</v>
      </c>
      <c r="D56" s="284">
        <v>6.6560218349176817E-4</v>
      </c>
      <c r="E56" s="285">
        <v>4.50755595165845E-4</v>
      </c>
      <c r="F56" s="285">
        <v>1.7151088951844885E-3</v>
      </c>
      <c r="G56" s="285">
        <v>2.9529097995760925E-3</v>
      </c>
      <c r="H56" s="285">
        <v>1.9724343601694328E-2</v>
      </c>
      <c r="I56" s="285">
        <v>1.0551994055496533E-2</v>
      </c>
      <c r="J56" s="285">
        <v>2.8046892319118586E-3</v>
      </c>
      <c r="K56" s="285">
        <v>5.6984454080844888E-3</v>
      </c>
      <c r="L56" s="285">
        <v>9.3215980163959614E-3</v>
      </c>
      <c r="M56" s="285">
        <v>3.1994872050909954E-3</v>
      </c>
      <c r="N56" s="285">
        <v>1.3453840626820583E-2</v>
      </c>
      <c r="O56" s="285">
        <v>1.5759929373110451E-2</v>
      </c>
      <c r="P56" s="285">
        <v>4.9674413390801255E-3</v>
      </c>
      <c r="Q56" s="285">
        <v>4.7633673745000578E-3</v>
      </c>
      <c r="R56" s="285">
        <v>1.6106257539213341E-3</v>
      </c>
      <c r="S56" s="285">
        <v>3.4946475762014637E-3</v>
      </c>
      <c r="T56" s="285">
        <v>9.5756277028314785E-3</v>
      </c>
      <c r="U56" s="285">
        <v>4.9148159725098959E-3</v>
      </c>
      <c r="V56" s="285">
        <v>4.2392955868006824E-3</v>
      </c>
      <c r="W56" s="285">
        <v>8.3182664466258799E-3</v>
      </c>
      <c r="X56" s="285">
        <v>2.8908561483815508E-3</v>
      </c>
      <c r="Y56" s="285">
        <v>1.0462139297058947E-2</v>
      </c>
      <c r="Z56" s="285">
        <v>3.8004592730677242E-3</v>
      </c>
      <c r="AA56" s="285">
        <v>1.7752648985484578E-3</v>
      </c>
      <c r="AB56" s="285">
        <v>2.7204521920538211E-3</v>
      </c>
      <c r="AC56" s="285">
        <v>2.9173776335490276E-3</v>
      </c>
      <c r="AD56" s="285">
        <v>1.5705978025754644E-3</v>
      </c>
      <c r="AE56" s="285">
        <v>2.0067366253566421E-2</v>
      </c>
      <c r="AF56" s="285">
        <v>1.3490976255329565E-2</v>
      </c>
      <c r="AG56" s="285">
        <v>1.691056065118977E-2</v>
      </c>
      <c r="AH56" s="285">
        <v>3.1289513263228416E-3</v>
      </c>
      <c r="AI56" s="285">
        <v>2.0796496495452915E-3</v>
      </c>
      <c r="AJ56" s="285">
        <v>4.4902352782985981E-3</v>
      </c>
      <c r="AK56" s="285">
        <v>2.5974620171570866E-3</v>
      </c>
      <c r="AL56" s="285">
        <v>4.7210451321323312E-3</v>
      </c>
      <c r="AM56" s="285">
        <v>3.7224296399431668E-3</v>
      </c>
      <c r="AN56" s="285">
        <v>1.5495402685377942E-2</v>
      </c>
      <c r="AO56" s="285">
        <v>1.2572041975465459E-2</v>
      </c>
      <c r="AP56" s="285">
        <v>1.4672967038456903E-2</v>
      </c>
      <c r="AQ56" s="285">
        <v>5.4171355313948179E-3</v>
      </c>
      <c r="AR56" s="285">
        <v>7.7067258855462468E-3</v>
      </c>
      <c r="AS56" s="285">
        <v>9.1488815932681006E-3</v>
      </c>
      <c r="AT56" s="285">
        <v>8.198242597075028E-3</v>
      </c>
      <c r="AU56" s="285">
        <v>1.3832734489338055E-3</v>
      </c>
      <c r="AV56" s="285">
        <v>1.1230608442446845E-4</v>
      </c>
      <c r="AW56" s="285">
        <v>8.4782614945182917E-3</v>
      </c>
      <c r="AX56" s="285">
        <v>3.4669114919479694E-3</v>
      </c>
      <c r="AY56" s="285">
        <v>3.8079471011441654E-3</v>
      </c>
      <c r="AZ56" s="285">
        <v>6.4367117939201871E-2</v>
      </c>
      <c r="BA56" s="285">
        <v>6.4858491763808632E-3</v>
      </c>
      <c r="BB56" s="285">
        <v>4.8943958129697256E-3</v>
      </c>
      <c r="BC56" s="285">
        <v>3.6926369830176014E-3</v>
      </c>
      <c r="BD56" s="285">
        <v>1.4594022717799809E-2</v>
      </c>
      <c r="BE56" s="285">
        <v>6.5382499615360464E-3</v>
      </c>
      <c r="BF56" s="285">
        <v>3.0122834115934214E-3</v>
      </c>
      <c r="BG56" s="285">
        <v>9.4070047377463946E-4</v>
      </c>
      <c r="BH56" s="285">
        <v>1.0381981775816579E-3</v>
      </c>
      <c r="BI56" s="285">
        <v>1.0232468871705482E-3</v>
      </c>
      <c r="BJ56" s="285">
        <v>1.1601210499633807E-2</v>
      </c>
      <c r="BK56" s="285">
        <v>1.2142766576020156E-2</v>
      </c>
      <c r="BL56" s="285">
        <v>5.7525112979889608E-3</v>
      </c>
      <c r="BM56" s="285">
        <v>5.53494840588352E-3</v>
      </c>
      <c r="BN56" s="285">
        <v>2.9815187156444793E-3</v>
      </c>
      <c r="BO56" s="285">
        <v>1.4384168747119588E-4</v>
      </c>
      <c r="BP56" s="286">
        <v>8.4775502303107552E-3</v>
      </c>
    </row>
    <row r="57" spans="1:68">
      <c r="A57" s="254">
        <f t="shared" si="2"/>
        <v>50</v>
      </c>
      <c r="B57" s="255" t="s">
        <v>198</v>
      </c>
      <c r="C57" s="256" t="s">
        <v>91</v>
      </c>
      <c r="D57" s="284">
        <v>1.0192533731457018E-2</v>
      </c>
      <c r="E57" s="285">
        <v>8.7432544631369663E-4</v>
      </c>
      <c r="F57" s="285">
        <v>1.4600021446064043E-3</v>
      </c>
      <c r="G57" s="285">
        <v>2.1840118920240237E-3</v>
      </c>
      <c r="H57" s="285">
        <v>2.314179677189374E-3</v>
      </c>
      <c r="I57" s="285">
        <v>6.3133184836331119E-3</v>
      </c>
      <c r="J57" s="285">
        <v>1.9937714204619184E-3</v>
      </c>
      <c r="K57" s="285">
        <v>2.6071860658101803E-3</v>
      </c>
      <c r="L57" s="285">
        <v>3.919791667020822E-3</v>
      </c>
      <c r="M57" s="285">
        <v>8.7382843915736683E-4</v>
      </c>
      <c r="N57" s="285">
        <v>2.7012467998994804E-3</v>
      </c>
      <c r="O57" s="285">
        <v>2.0394193643894932E-3</v>
      </c>
      <c r="P57" s="285">
        <v>2.9470891208436697E-3</v>
      </c>
      <c r="Q57" s="285">
        <v>3.325008832622546E-3</v>
      </c>
      <c r="R57" s="285">
        <v>1.5744338514407461E-3</v>
      </c>
      <c r="S57" s="285">
        <v>2.7895884367805917E-3</v>
      </c>
      <c r="T57" s="285">
        <v>3.8951874582863798E-3</v>
      </c>
      <c r="U57" s="285">
        <v>2.9236681655855469E-3</v>
      </c>
      <c r="V57" s="285">
        <v>2.8950947159298917E-3</v>
      </c>
      <c r="W57" s="285">
        <v>2.2607940119818604E-3</v>
      </c>
      <c r="X57" s="285">
        <v>2.3441891218722696E-3</v>
      </c>
      <c r="Y57" s="285">
        <v>4.9467529128072573E-3</v>
      </c>
      <c r="Z57" s="285">
        <v>2.6948923605780713E-3</v>
      </c>
      <c r="AA57" s="285">
        <v>2.1837838655780679E-3</v>
      </c>
      <c r="AB57" s="285">
        <v>4.5374487240959225E-3</v>
      </c>
      <c r="AC57" s="285">
        <v>3.2965061116570419E-3</v>
      </c>
      <c r="AD57" s="285">
        <v>2.6227401269069885E-3</v>
      </c>
      <c r="AE57" s="285">
        <v>3.5503653223890362E-3</v>
      </c>
      <c r="AF57" s="285">
        <v>5.73709617564757E-3</v>
      </c>
      <c r="AG57" s="285">
        <v>4.9559122738061607E-3</v>
      </c>
      <c r="AH57" s="285">
        <v>3.3212042200195563E-3</v>
      </c>
      <c r="AI57" s="285">
        <v>4.672223949977245E-3</v>
      </c>
      <c r="AJ57" s="285">
        <v>2.9155036695369114E-3</v>
      </c>
      <c r="AK57" s="285">
        <v>3.9332588419818985E-3</v>
      </c>
      <c r="AL57" s="285">
        <v>3.0681143558275326E-3</v>
      </c>
      <c r="AM57" s="285">
        <v>2.9242293763474406E-3</v>
      </c>
      <c r="AN57" s="285">
        <v>1.1122917231531394E-2</v>
      </c>
      <c r="AO57" s="285">
        <v>5.8475613208086655E-3</v>
      </c>
      <c r="AP57" s="285">
        <v>7.3143647049513866E-3</v>
      </c>
      <c r="AQ57" s="285">
        <v>7.4509321992235842E-3</v>
      </c>
      <c r="AR57" s="285">
        <v>3.6199252858584506E-3</v>
      </c>
      <c r="AS57" s="285">
        <v>6.9565664729982811E-3</v>
      </c>
      <c r="AT57" s="285">
        <v>7.8239416470911871E-3</v>
      </c>
      <c r="AU57" s="285">
        <v>1.1122510474666262E-3</v>
      </c>
      <c r="AV57" s="285">
        <v>1.7717336194871582E-4</v>
      </c>
      <c r="AW57" s="285">
        <v>7.0928216385871693E-3</v>
      </c>
      <c r="AX57" s="285">
        <v>7.1642003698546512E-3</v>
      </c>
      <c r="AY57" s="285">
        <v>4.9422132323881504E-3</v>
      </c>
      <c r="AZ57" s="285">
        <v>9.6817814893603322E-3</v>
      </c>
      <c r="BA57" s="285">
        <v>3.0680441826929677E-2</v>
      </c>
      <c r="BB57" s="285">
        <v>3.9225695589591393E-3</v>
      </c>
      <c r="BC57" s="285">
        <v>2.8716938698199841E-3</v>
      </c>
      <c r="BD57" s="285">
        <v>3.1135941813860714E-3</v>
      </c>
      <c r="BE57" s="285">
        <v>7.8074974629541872E-3</v>
      </c>
      <c r="BF57" s="285">
        <v>3.7468326906860546E-3</v>
      </c>
      <c r="BG57" s="285">
        <v>2.0705681560636612E-3</v>
      </c>
      <c r="BH57" s="285">
        <v>1.9532204460577293E-3</v>
      </c>
      <c r="BI57" s="285">
        <v>4.1953507333046995E-3</v>
      </c>
      <c r="BJ57" s="285">
        <v>7.9888587280346063E-3</v>
      </c>
      <c r="BK57" s="285">
        <v>7.0835677191540625E-3</v>
      </c>
      <c r="BL57" s="285">
        <v>5.1491305126654049E-3</v>
      </c>
      <c r="BM57" s="285">
        <v>4.1905441269808486E-3</v>
      </c>
      <c r="BN57" s="285">
        <v>2.2983231846928987E-3</v>
      </c>
      <c r="BO57" s="285">
        <v>1.1507764672860913E-4</v>
      </c>
      <c r="BP57" s="286">
        <v>3.6914709190917568E-3</v>
      </c>
    </row>
    <row r="58" spans="1:68">
      <c r="A58" s="254">
        <f t="shared" si="2"/>
        <v>51</v>
      </c>
      <c r="B58" s="255" t="s">
        <v>199</v>
      </c>
      <c r="C58" s="256" t="s">
        <v>92</v>
      </c>
      <c r="D58" s="284">
        <v>1.2250131891467737E-2</v>
      </c>
      <c r="E58" s="285">
        <v>6.8669836703826427E-3</v>
      </c>
      <c r="F58" s="285">
        <v>4.7373744438254529E-3</v>
      </c>
      <c r="G58" s="285">
        <v>9.6165136175932302E-3</v>
      </c>
      <c r="H58" s="285">
        <v>8.2213275004250665E-3</v>
      </c>
      <c r="I58" s="285">
        <v>6.4580655682202944E-3</v>
      </c>
      <c r="J58" s="285">
        <v>8.2152037640667603E-3</v>
      </c>
      <c r="K58" s="285">
        <v>8.768660005281011E-3</v>
      </c>
      <c r="L58" s="285">
        <v>2.0723626630890689E-2</v>
      </c>
      <c r="M58" s="285">
        <v>5.6443518302324051E-3</v>
      </c>
      <c r="N58" s="285">
        <v>1.2520530036226968E-2</v>
      </c>
      <c r="O58" s="285">
        <v>8.1561675977975492E-2</v>
      </c>
      <c r="P58" s="285">
        <v>8.8958444588531586E-3</v>
      </c>
      <c r="Q58" s="285">
        <v>1.1383071738870282E-2</v>
      </c>
      <c r="R58" s="285">
        <v>5.846377368892511E-3</v>
      </c>
      <c r="S58" s="285">
        <v>8.3451835204129427E-3</v>
      </c>
      <c r="T58" s="285">
        <v>1.7906634496338995E-2</v>
      </c>
      <c r="U58" s="285">
        <v>6.5857582282405139E-3</v>
      </c>
      <c r="V58" s="285">
        <v>6.9258298710263549E-3</v>
      </c>
      <c r="W58" s="285">
        <v>6.3276958676123938E-3</v>
      </c>
      <c r="X58" s="285">
        <v>5.5025236714448421E-3</v>
      </c>
      <c r="Y58" s="285">
        <v>7.0183743064022872E-3</v>
      </c>
      <c r="Z58" s="285">
        <v>8.3753921572583406E-3</v>
      </c>
      <c r="AA58" s="285">
        <v>9.6319363146226897E-3</v>
      </c>
      <c r="AB58" s="285">
        <v>1.5894971045666725E-2</v>
      </c>
      <c r="AC58" s="285">
        <v>1.8417598769450219E-2</v>
      </c>
      <c r="AD58" s="285">
        <v>1.1948864411603586E-2</v>
      </c>
      <c r="AE58" s="285">
        <v>8.4372295180628106E-3</v>
      </c>
      <c r="AF58" s="285">
        <v>1.4621377494543541E-2</v>
      </c>
      <c r="AG58" s="285">
        <v>1.2626339870727482E-2</v>
      </c>
      <c r="AH58" s="285">
        <v>1.8227170586265384E-2</v>
      </c>
      <c r="AI58" s="285">
        <v>5.1691340807065111E-2</v>
      </c>
      <c r="AJ58" s="285">
        <v>4.4730207293092121E-2</v>
      </c>
      <c r="AK58" s="285">
        <v>1.6349311299137619E-2</v>
      </c>
      <c r="AL58" s="285">
        <v>7.2055164946960449E-3</v>
      </c>
      <c r="AM58" s="285">
        <v>5.9088033365741598E-3</v>
      </c>
      <c r="AN58" s="285">
        <v>1.4091325895789814E-2</v>
      </c>
      <c r="AO58" s="285">
        <v>2.9774886848699202E-2</v>
      </c>
      <c r="AP58" s="285">
        <v>1.2544385141989703E-2</v>
      </c>
      <c r="AQ58" s="285">
        <v>2.7987490926291204E-2</v>
      </c>
      <c r="AR58" s="285">
        <v>6.7394644960568593E-3</v>
      </c>
      <c r="AS58" s="285">
        <v>1.0272039260548602E-2</v>
      </c>
      <c r="AT58" s="285">
        <v>1.5300915406684178E-2</v>
      </c>
      <c r="AU58" s="285">
        <v>2.1301668663652202E-3</v>
      </c>
      <c r="AV58" s="285">
        <v>4.6222678518158917E-4</v>
      </c>
      <c r="AW58" s="285">
        <v>1.02626349016512E-2</v>
      </c>
      <c r="AX58" s="285">
        <v>9.2103936088852138E-3</v>
      </c>
      <c r="AY58" s="285">
        <v>2.0552786258307122E-2</v>
      </c>
      <c r="AZ58" s="285">
        <v>1.6986876625773275E-2</v>
      </c>
      <c r="BA58" s="285">
        <v>1.5670453443892611E-2</v>
      </c>
      <c r="BB58" s="285">
        <v>8.3824338036063734E-2</v>
      </c>
      <c r="BC58" s="285">
        <v>5.1692835215406477E-3</v>
      </c>
      <c r="BD58" s="285">
        <v>9.2349039406596604E-3</v>
      </c>
      <c r="BE58" s="285">
        <v>2.1381611481468752E-2</v>
      </c>
      <c r="BF58" s="285">
        <v>6.4134406341552616E-3</v>
      </c>
      <c r="BG58" s="285">
        <v>4.1570768713088402E-3</v>
      </c>
      <c r="BH58" s="285">
        <v>5.6989027863039504E-3</v>
      </c>
      <c r="BI58" s="285">
        <v>5.8147029962550504E-3</v>
      </c>
      <c r="BJ58" s="285">
        <v>1.091467656366997E-2</v>
      </c>
      <c r="BK58" s="285">
        <v>1.1935630975281818E-2</v>
      </c>
      <c r="BL58" s="285">
        <v>8.8248814280957044E-3</v>
      </c>
      <c r="BM58" s="285">
        <v>1.4261696296019755E-2</v>
      </c>
      <c r="BN58" s="285">
        <v>1.4647332701577576E-2</v>
      </c>
      <c r="BO58" s="285">
        <v>7.3613249959223121E-4</v>
      </c>
      <c r="BP58" s="286">
        <v>9.7835137318888713E-3</v>
      </c>
    </row>
    <row r="59" spans="1:68">
      <c r="A59" s="254">
        <f t="shared" si="2"/>
        <v>52</v>
      </c>
      <c r="B59" s="255" t="s">
        <v>200</v>
      </c>
      <c r="C59" s="256" t="s">
        <v>93</v>
      </c>
      <c r="D59" s="284">
        <v>6.0231674617349283E-3</v>
      </c>
      <c r="E59" s="285">
        <v>2.551560327323624E-3</v>
      </c>
      <c r="F59" s="285">
        <v>1.2168542170248322E-3</v>
      </c>
      <c r="G59" s="285">
        <v>5.6140190656084055E-3</v>
      </c>
      <c r="H59" s="285">
        <v>8.2072766271296827E-3</v>
      </c>
      <c r="I59" s="285">
        <v>3.2812026405058567E-3</v>
      </c>
      <c r="J59" s="285">
        <v>5.8408145306185011E-3</v>
      </c>
      <c r="K59" s="285">
        <v>5.8447595418156311E-3</v>
      </c>
      <c r="L59" s="285">
        <v>6.9563635294815143E-3</v>
      </c>
      <c r="M59" s="285">
        <v>1.4754527477556024E-3</v>
      </c>
      <c r="N59" s="285">
        <v>5.2583948453197105E-3</v>
      </c>
      <c r="O59" s="285">
        <v>6.1157237593805628E-3</v>
      </c>
      <c r="P59" s="285">
        <v>8.6478570510012918E-3</v>
      </c>
      <c r="Q59" s="285">
        <v>7.9039179149714006E-3</v>
      </c>
      <c r="R59" s="285">
        <v>4.5993370759674201E-3</v>
      </c>
      <c r="S59" s="285">
        <v>8.6163306457552012E-3</v>
      </c>
      <c r="T59" s="285">
        <v>7.5097420383829615E-3</v>
      </c>
      <c r="U59" s="285">
        <v>7.4200481658338122E-3</v>
      </c>
      <c r="V59" s="285">
        <v>8.0843126377031747E-3</v>
      </c>
      <c r="W59" s="285">
        <v>5.4486809373260085E-3</v>
      </c>
      <c r="X59" s="285">
        <v>1.4585465124623139E-2</v>
      </c>
      <c r="Y59" s="285">
        <v>7.0058896665942871E-3</v>
      </c>
      <c r="Z59" s="285">
        <v>1.3920212991591399E-2</v>
      </c>
      <c r="AA59" s="285">
        <v>2.8978395266801497E-3</v>
      </c>
      <c r="AB59" s="285">
        <v>9.5610361455905745E-3</v>
      </c>
      <c r="AC59" s="285">
        <v>1.0299066624756385E-2</v>
      </c>
      <c r="AD59" s="285">
        <v>6.7365594892272746E-3</v>
      </c>
      <c r="AE59" s="285">
        <v>2.8757902304175765E-3</v>
      </c>
      <c r="AF59" s="285">
        <v>4.6937028551927475E-3</v>
      </c>
      <c r="AG59" s="285">
        <v>4.8333313103490431E-3</v>
      </c>
      <c r="AH59" s="285">
        <v>5.5305299958197211E-3</v>
      </c>
      <c r="AI59" s="285">
        <v>7.5108696796332879E-3</v>
      </c>
      <c r="AJ59" s="285">
        <v>7.5395885975089449E-3</v>
      </c>
      <c r="AK59" s="285">
        <v>7.9640866539596577E-3</v>
      </c>
      <c r="AL59" s="285">
        <v>1.5401065957876704E-2</v>
      </c>
      <c r="AM59" s="285">
        <v>3.2508722479583697E-3</v>
      </c>
      <c r="AN59" s="285">
        <v>3.7964389775897132E-3</v>
      </c>
      <c r="AO59" s="285">
        <v>2.0085858905788644E-3</v>
      </c>
      <c r="AP59" s="285">
        <v>4.2210550372648887E-3</v>
      </c>
      <c r="AQ59" s="285">
        <v>8.3755955347778934E-3</v>
      </c>
      <c r="AR59" s="285">
        <v>5.2380277585625731E-3</v>
      </c>
      <c r="AS59" s="285">
        <v>2.8880725688125259E-3</v>
      </c>
      <c r="AT59" s="285">
        <v>3.8957194847294482E-3</v>
      </c>
      <c r="AU59" s="285">
        <v>6.5685124646212303E-4</v>
      </c>
      <c r="AV59" s="285">
        <v>3.6998873167245756E-5</v>
      </c>
      <c r="AW59" s="285">
        <v>4.5692413989998158E-3</v>
      </c>
      <c r="AX59" s="285">
        <v>5.9503105156580825E-3</v>
      </c>
      <c r="AY59" s="285">
        <v>3.9784813435424565E-3</v>
      </c>
      <c r="AZ59" s="285">
        <v>4.86795977864186E-3</v>
      </c>
      <c r="BA59" s="285">
        <v>5.6240006830493685E-3</v>
      </c>
      <c r="BB59" s="285">
        <v>4.6342426663686827E-3</v>
      </c>
      <c r="BC59" s="285">
        <v>1.3943752224581763E-2</v>
      </c>
      <c r="BD59" s="285">
        <v>1.9008763279489561E-3</v>
      </c>
      <c r="BE59" s="285">
        <v>9.6905178267554931E-3</v>
      </c>
      <c r="BF59" s="285">
        <v>2.9699329819892488E-3</v>
      </c>
      <c r="BG59" s="285">
        <v>1.949181078103987E-3</v>
      </c>
      <c r="BH59" s="285">
        <v>3.1558409805996159E-3</v>
      </c>
      <c r="BI59" s="285">
        <v>5.3189922716261511E-3</v>
      </c>
      <c r="BJ59" s="285">
        <v>3.1696845797979257E-3</v>
      </c>
      <c r="BK59" s="285">
        <v>2.7895144778657469E-3</v>
      </c>
      <c r="BL59" s="285">
        <v>2.3294660622292071E-3</v>
      </c>
      <c r="BM59" s="285">
        <v>5.2727211147797163E-3</v>
      </c>
      <c r="BN59" s="285">
        <v>3.1016716722366148E-3</v>
      </c>
      <c r="BO59" s="285">
        <v>1.581868863847135E-4</v>
      </c>
      <c r="BP59" s="286">
        <v>6.8004989842570139E-3</v>
      </c>
    </row>
    <row r="60" spans="1:68">
      <c r="A60" s="254">
        <f t="shared" si="2"/>
        <v>53</v>
      </c>
      <c r="B60" s="255" t="s">
        <v>201</v>
      </c>
      <c r="C60" s="256" t="s">
        <v>94</v>
      </c>
      <c r="D60" s="284">
        <v>2.2121525623502409E-5</v>
      </c>
      <c r="E60" s="285">
        <v>9.6720125699557394E-5</v>
      </c>
      <c r="F60" s="285">
        <v>2.510817021084584E-4</v>
      </c>
      <c r="G60" s="285">
        <v>5.3499367995433372E-4</v>
      </c>
      <c r="H60" s="285">
        <v>4.6223376749074033E-4</v>
      </c>
      <c r="I60" s="285">
        <v>1.2650409747650437E-3</v>
      </c>
      <c r="J60" s="285">
        <v>4.4351976374252709E-4</v>
      </c>
      <c r="K60" s="285">
        <v>3.210387209653291E-4</v>
      </c>
      <c r="L60" s="285">
        <v>3.5958030236515025E-4</v>
      </c>
      <c r="M60" s="285">
        <v>3.4550283205909694E-4</v>
      </c>
      <c r="N60" s="285">
        <v>5.7815311098259722E-4</v>
      </c>
      <c r="O60" s="285">
        <v>4.9884580079055641E-4</v>
      </c>
      <c r="P60" s="285">
        <v>4.3455149486764771E-4</v>
      </c>
      <c r="Q60" s="285">
        <v>1.3966190709839379E-3</v>
      </c>
      <c r="R60" s="285">
        <v>6.5480281387199379E-4</v>
      </c>
      <c r="S60" s="285">
        <v>4.7901771926735475E-4</v>
      </c>
      <c r="T60" s="285">
        <v>5.9155535556706636E-4</v>
      </c>
      <c r="U60" s="285">
        <v>4.5434984837082953E-4</v>
      </c>
      <c r="V60" s="285">
        <v>6.3367919957094956E-4</v>
      </c>
      <c r="W60" s="285">
        <v>2.2010016641251933E-4</v>
      </c>
      <c r="X60" s="285">
        <v>8.478751160197563E-4</v>
      </c>
      <c r="Y60" s="285">
        <v>4.906413682830746E-4</v>
      </c>
      <c r="Z60" s="285">
        <v>7.8729816875102766E-4</v>
      </c>
      <c r="AA60" s="285">
        <v>1.9102859937330548E-4</v>
      </c>
      <c r="AB60" s="285">
        <v>8.5588364381344558E-4</v>
      </c>
      <c r="AC60" s="285">
        <v>3.5891396174714442E-4</v>
      </c>
      <c r="AD60" s="285">
        <v>7.5117151131635159E-4</v>
      </c>
      <c r="AE60" s="285">
        <v>1.1802320146975394E-3</v>
      </c>
      <c r="AF60" s="285">
        <v>1.8580751835528765E-3</v>
      </c>
      <c r="AG60" s="285">
        <v>1.6444061815611088E-3</v>
      </c>
      <c r="AH60" s="285">
        <v>4.1856200833781179E-3</v>
      </c>
      <c r="AI60" s="285">
        <v>1.337621858189969E-2</v>
      </c>
      <c r="AJ60" s="285">
        <v>3.9366639407159044E-2</v>
      </c>
      <c r="AK60" s="285">
        <v>2.2616649924222802E-3</v>
      </c>
      <c r="AL60" s="285">
        <v>6.5779614305626496E-4</v>
      </c>
      <c r="AM60" s="285">
        <v>3.7443951723530231E-3</v>
      </c>
      <c r="AN60" s="285">
        <v>8.6508179155134158E-4</v>
      </c>
      <c r="AO60" s="285">
        <v>2.4456417816305187E-3</v>
      </c>
      <c r="AP60" s="285">
        <v>1.6186508541473422E-3</v>
      </c>
      <c r="AQ60" s="285">
        <v>1.314329461347576E-3</v>
      </c>
      <c r="AR60" s="285">
        <v>2.2429667639252223E-4</v>
      </c>
      <c r="AS60" s="285">
        <v>3.8963489875573116E-4</v>
      </c>
      <c r="AT60" s="285">
        <v>7.3466675379969858E-4</v>
      </c>
      <c r="AU60" s="285">
        <v>1.919704429682417E-4</v>
      </c>
      <c r="AV60" s="285">
        <v>1.1900592578691558E-5</v>
      </c>
      <c r="AW60" s="285">
        <v>1.0578071463680139E-3</v>
      </c>
      <c r="AX60" s="285">
        <v>9.0915492546798937E-4</v>
      </c>
      <c r="AY60" s="285">
        <v>1.2439761509529359E-3</v>
      </c>
      <c r="AZ60" s="285">
        <v>1.7955328937472501E-3</v>
      </c>
      <c r="BA60" s="285">
        <v>2.2463718443186476E-3</v>
      </c>
      <c r="BB60" s="285">
        <v>2.4644764235082486E-3</v>
      </c>
      <c r="BC60" s="285">
        <v>6.9324222499791001E-4</v>
      </c>
      <c r="BD60" s="285">
        <v>0.24659943520707805</v>
      </c>
      <c r="BE60" s="285">
        <v>1.8279140901017374E-3</v>
      </c>
      <c r="BF60" s="285">
        <v>5.7006147164166731E-4</v>
      </c>
      <c r="BG60" s="285">
        <v>2.4407007391174452E-4</v>
      </c>
      <c r="BH60" s="285">
        <v>6.1473307328034033E-5</v>
      </c>
      <c r="BI60" s="285">
        <v>8.3641966730527587E-5</v>
      </c>
      <c r="BJ60" s="285">
        <v>6.050469575032115E-3</v>
      </c>
      <c r="BK60" s="285">
        <v>7.6560919325545139E-3</v>
      </c>
      <c r="BL60" s="285">
        <v>5.4331977945571612E-4</v>
      </c>
      <c r="BM60" s="285">
        <v>1.4461027161959544E-3</v>
      </c>
      <c r="BN60" s="285">
        <v>4.5035577470108019E-4</v>
      </c>
      <c r="BO60" s="285">
        <v>1.8989616619368115E-5</v>
      </c>
      <c r="BP60" s="286">
        <v>6.9456687071595548E-4</v>
      </c>
    </row>
    <row r="61" spans="1:68">
      <c r="A61" s="254">
        <f t="shared" si="2"/>
        <v>54</v>
      </c>
      <c r="B61" s="255" t="s">
        <v>202</v>
      </c>
      <c r="C61" s="256" t="s">
        <v>95</v>
      </c>
      <c r="D61" s="284">
        <v>3.9742900269632885E-3</v>
      </c>
      <c r="E61" s="285">
        <v>3.4800771334451636E-3</v>
      </c>
      <c r="F61" s="285">
        <v>4.1210679698297859E-3</v>
      </c>
      <c r="G61" s="285">
        <v>7.8596226337923382E-3</v>
      </c>
      <c r="H61" s="285">
        <v>1.1641744012257326E-2</v>
      </c>
      <c r="I61" s="285">
        <v>7.7565016855316755E-3</v>
      </c>
      <c r="J61" s="285">
        <v>7.3258894780541964E-3</v>
      </c>
      <c r="K61" s="285">
        <v>1.0029088578747142E-2</v>
      </c>
      <c r="L61" s="285">
        <v>1.4466110391594443E-2</v>
      </c>
      <c r="M61" s="285">
        <v>4.7723397076128412E-3</v>
      </c>
      <c r="N61" s="285">
        <v>1.2293603235229125E-2</v>
      </c>
      <c r="O61" s="285">
        <v>8.3987094094172682E-3</v>
      </c>
      <c r="P61" s="285">
        <v>8.1014894465923654E-3</v>
      </c>
      <c r="Q61" s="285">
        <v>9.3835708944078541E-3</v>
      </c>
      <c r="R61" s="285">
        <v>8.7378001130913822E-3</v>
      </c>
      <c r="S61" s="285">
        <v>8.7878204329207028E-3</v>
      </c>
      <c r="T61" s="285">
        <v>1.1730583957316363E-2</v>
      </c>
      <c r="U61" s="285">
        <v>9.0670111092260048E-3</v>
      </c>
      <c r="V61" s="285">
        <v>9.5536429055303775E-3</v>
      </c>
      <c r="W61" s="285">
        <v>9.4693063791392411E-3</v>
      </c>
      <c r="X61" s="285">
        <v>1.1069646090792777E-2</v>
      </c>
      <c r="Y61" s="285">
        <v>8.709551733052795E-3</v>
      </c>
      <c r="Z61" s="285">
        <v>8.6353337641992926E-3</v>
      </c>
      <c r="AA61" s="285">
        <v>7.827706276169041E-3</v>
      </c>
      <c r="AB61" s="285">
        <v>2.2537311796987685E-2</v>
      </c>
      <c r="AC61" s="285">
        <v>4.001112909011012E-2</v>
      </c>
      <c r="AD61" s="285">
        <v>8.264338870217415E-3</v>
      </c>
      <c r="AE61" s="285">
        <v>1.5792301449407783E-2</v>
      </c>
      <c r="AF61" s="285">
        <v>2.0780821547056676E-2</v>
      </c>
      <c r="AG61" s="285">
        <v>1.9868039810689013E-2</v>
      </c>
      <c r="AH61" s="285">
        <v>1.1596103791093637E-2</v>
      </c>
      <c r="AI61" s="285">
        <v>1.4372267664608274E-2</v>
      </c>
      <c r="AJ61" s="285">
        <v>9.5833985310598609E-3</v>
      </c>
      <c r="AK61" s="285">
        <v>1.5977842630843481E-2</v>
      </c>
      <c r="AL61" s="285">
        <v>1.1887979820611728E-2</v>
      </c>
      <c r="AM61" s="285">
        <v>1.0800186158083E-2</v>
      </c>
      <c r="AN61" s="285">
        <v>2.293285169274065E-2</v>
      </c>
      <c r="AO61" s="285">
        <v>1.6097358856446638E-2</v>
      </c>
      <c r="AP61" s="285">
        <v>2.2748127318478219E-2</v>
      </c>
      <c r="AQ61" s="285">
        <v>1.6149935877491282E-2</v>
      </c>
      <c r="AR61" s="285">
        <v>1.5742396601478619E-2</v>
      </c>
      <c r="AS61" s="285">
        <v>2.0948857315418193E-2</v>
      </c>
      <c r="AT61" s="285">
        <v>2.1117764690658795E-2</v>
      </c>
      <c r="AU61" s="285">
        <v>7.9829545761033096E-3</v>
      </c>
      <c r="AV61" s="285">
        <v>6.1552215615379973E-3</v>
      </c>
      <c r="AW61" s="285">
        <v>2.2952515240196175E-2</v>
      </c>
      <c r="AX61" s="285">
        <v>1.9128371791065382E-2</v>
      </c>
      <c r="AY61" s="285">
        <v>3.1218008799530711E-2</v>
      </c>
      <c r="AZ61" s="285">
        <v>2.1580539666753776E-2</v>
      </c>
      <c r="BA61" s="285">
        <v>2.57045667147291E-2</v>
      </c>
      <c r="BB61" s="285">
        <v>3.1757403075880382E-2</v>
      </c>
      <c r="BC61" s="285">
        <v>7.2563696650134761E-3</v>
      </c>
      <c r="BD61" s="285">
        <v>1.142380206646882E-2</v>
      </c>
      <c r="BE61" s="285">
        <v>5.5278929607855298E-2</v>
      </c>
      <c r="BF61" s="285">
        <v>2.19221201662839E-2</v>
      </c>
      <c r="BG61" s="285">
        <v>1.1194560355628136E-2</v>
      </c>
      <c r="BH61" s="285">
        <v>1.5324930234921791E-2</v>
      </c>
      <c r="BI61" s="285">
        <v>1.4670171121698319E-2</v>
      </c>
      <c r="BJ61" s="285">
        <v>1.6513217720680796E-2</v>
      </c>
      <c r="BK61" s="285">
        <v>1.8403575461943888E-2</v>
      </c>
      <c r="BL61" s="285">
        <v>1.9955059081134235E-2</v>
      </c>
      <c r="BM61" s="285">
        <v>1.7550126496291209E-2</v>
      </c>
      <c r="BN61" s="285">
        <v>1.6316506471194141E-2</v>
      </c>
      <c r="BO61" s="285">
        <v>8.5193310634432108E-4</v>
      </c>
      <c r="BP61" s="286">
        <v>1.1420282310740581E-2</v>
      </c>
    </row>
    <row r="62" spans="1:68">
      <c r="A62" s="254">
        <f t="shared" si="2"/>
        <v>55</v>
      </c>
      <c r="B62" s="255" t="s">
        <v>203</v>
      </c>
      <c r="C62" s="256" t="s">
        <v>328</v>
      </c>
      <c r="D62" s="284">
        <v>1.0335174890837046E-3</v>
      </c>
      <c r="E62" s="285">
        <v>3.4379799907893025E-3</v>
      </c>
      <c r="F62" s="285">
        <v>6.9886497042699082E-4</v>
      </c>
      <c r="G62" s="285">
        <v>2.0901024995357447E-3</v>
      </c>
      <c r="H62" s="285">
        <v>1.5409861037022549E-3</v>
      </c>
      <c r="I62" s="285">
        <v>7.681239115749027E-4</v>
      </c>
      <c r="J62" s="285">
        <v>1.9443180183933138E-3</v>
      </c>
      <c r="K62" s="285">
        <v>1.9691428276547712E-3</v>
      </c>
      <c r="L62" s="285">
        <v>1.8710505442036272E-3</v>
      </c>
      <c r="M62" s="285">
        <v>1.0060531615881769E-3</v>
      </c>
      <c r="N62" s="285">
        <v>2.4875515947539342E-3</v>
      </c>
      <c r="O62" s="285">
        <v>1.714289779553878E-3</v>
      </c>
      <c r="P62" s="285">
        <v>1.9130216370112714E-3</v>
      </c>
      <c r="Q62" s="285">
        <v>2.3033823869975786E-3</v>
      </c>
      <c r="R62" s="285">
        <v>1.6972966167907303E-3</v>
      </c>
      <c r="S62" s="285">
        <v>1.3432197531817935E-3</v>
      </c>
      <c r="T62" s="285">
        <v>2.3404394318393327E-3</v>
      </c>
      <c r="U62" s="285">
        <v>2.1286511736044252E-3</v>
      </c>
      <c r="V62" s="285">
        <v>1.6216792408760845E-3</v>
      </c>
      <c r="W62" s="285">
        <v>1.9281836949557906E-3</v>
      </c>
      <c r="X62" s="285">
        <v>1.0413884511480417E-3</v>
      </c>
      <c r="Y62" s="285">
        <v>1.2804573371067067E-3</v>
      </c>
      <c r="Z62" s="285">
        <v>1.4156373696333992E-3</v>
      </c>
      <c r="AA62" s="285">
        <v>1.2096596853042011E-2</v>
      </c>
      <c r="AB62" s="285">
        <v>3.6731586736148849E-3</v>
      </c>
      <c r="AC62" s="285">
        <v>4.182997490414616E-3</v>
      </c>
      <c r="AD62" s="285">
        <v>2.275744360519969E-3</v>
      </c>
      <c r="AE62" s="285">
        <v>1.426944548671956E-3</v>
      </c>
      <c r="AF62" s="285">
        <v>8.9205659172041541E-4</v>
      </c>
      <c r="AG62" s="285">
        <v>1.6032708581508919E-3</v>
      </c>
      <c r="AH62" s="285">
        <v>1.5443309655090271E-3</v>
      </c>
      <c r="AI62" s="285">
        <v>1.1502337865727707E-3</v>
      </c>
      <c r="AJ62" s="285">
        <v>1.0075108319347692E-3</v>
      </c>
      <c r="AK62" s="285">
        <v>1.2772168353904914E-3</v>
      </c>
      <c r="AL62" s="285">
        <v>1.0819339630946953E-3</v>
      </c>
      <c r="AM62" s="285">
        <v>1.1795446161322796E-3</v>
      </c>
      <c r="AN62" s="285">
        <v>1.5918206717848728E-3</v>
      </c>
      <c r="AO62" s="285">
        <v>1.3018851525728435E-3</v>
      </c>
      <c r="AP62" s="285">
        <v>8.2310308468463923E-4</v>
      </c>
      <c r="AQ62" s="285">
        <v>1.7835013096735581E-3</v>
      </c>
      <c r="AR62" s="285">
        <v>7.3887496459789672E-4</v>
      </c>
      <c r="AS62" s="285">
        <v>1.3380934398216683E-3</v>
      </c>
      <c r="AT62" s="285">
        <v>4.698462768210639E-4</v>
      </c>
      <c r="AU62" s="285">
        <v>1.4324526545295793E-3</v>
      </c>
      <c r="AV62" s="285">
        <v>2.6270227570688275E-4</v>
      </c>
      <c r="AW62" s="285">
        <v>4.2374710823374568E-3</v>
      </c>
      <c r="AX62" s="285">
        <v>5.2400525540720975E-3</v>
      </c>
      <c r="AY62" s="285">
        <v>2.3865230326944975E-3</v>
      </c>
      <c r="AZ62" s="285">
        <v>3.2369862645030257E-3</v>
      </c>
      <c r="BA62" s="285">
        <v>3.6964715232352904E-3</v>
      </c>
      <c r="BB62" s="285">
        <v>1.2191098062400315E-3</v>
      </c>
      <c r="BC62" s="285">
        <v>2.4074383566186799E-3</v>
      </c>
      <c r="BD62" s="285">
        <v>6.5589212028828643E-4</v>
      </c>
      <c r="BE62" s="285">
        <v>3.4881940618962919E-3</v>
      </c>
      <c r="BF62" s="285">
        <v>5.2771914470545536E-3</v>
      </c>
      <c r="BG62" s="285">
        <v>3.6836232559439557E-3</v>
      </c>
      <c r="BH62" s="285">
        <v>1.1226442167942326E-3</v>
      </c>
      <c r="BI62" s="285">
        <v>1.3110547714945905E-3</v>
      </c>
      <c r="BJ62" s="285">
        <v>1.3414885602223787E-3</v>
      </c>
      <c r="BK62" s="285">
        <v>2.2188882094545319E-3</v>
      </c>
      <c r="BL62" s="285">
        <v>5.9003984178745451E-3</v>
      </c>
      <c r="BM62" s="285">
        <v>6.5450761238126432E-4</v>
      </c>
      <c r="BN62" s="285">
        <v>6.2645170367501353E-4</v>
      </c>
      <c r="BO62" s="285">
        <v>3.0326562645925636E-5</v>
      </c>
      <c r="BP62" s="286">
        <v>1.9039843916824689E-3</v>
      </c>
    </row>
    <row r="63" spans="1:68">
      <c r="A63" s="254">
        <f t="shared" si="2"/>
        <v>56</v>
      </c>
      <c r="B63" s="255" t="s">
        <v>204</v>
      </c>
      <c r="C63" s="256" t="s">
        <v>323</v>
      </c>
      <c r="D63" s="284">
        <v>7.3424341404319815E-4</v>
      </c>
      <c r="E63" s="285">
        <v>1.5304794463828488E-3</v>
      </c>
      <c r="F63" s="285">
        <v>1.8483525901980163E-3</v>
      </c>
      <c r="G63" s="285">
        <v>1.2126542258041417E-3</v>
      </c>
      <c r="H63" s="285">
        <v>1.3864948216588961E-3</v>
      </c>
      <c r="I63" s="285">
        <v>1.5737991779470378E-3</v>
      </c>
      <c r="J63" s="285">
        <v>7.5760422158827794E-4</v>
      </c>
      <c r="K63" s="285">
        <v>9.7895185239673852E-4</v>
      </c>
      <c r="L63" s="285">
        <v>2.2362145937942848E-3</v>
      </c>
      <c r="M63" s="285">
        <v>8.8707932912077104E-4</v>
      </c>
      <c r="N63" s="285">
        <v>1.5270315645507454E-3</v>
      </c>
      <c r="O63" s="285">
        <v>1.8690852684428061E-3</v>
      </c>
      <c r="P63" s="285">
        <v>1.3581491595796272E-3</v>
      </c>
      <c r="Q63" s="285">
        <v>1.2033699294791503E-3</v>
      </c>
      <c r="R63" s="285">
        <v>1.1802247235279011E-3</v>
      </c>
      <c r="S63" s="285">
        <v>1.3268975080223222E-3</v>
      </c>
      <c r="T63" s="285">
        <v>2.406827718270626E-3</v>
      </c>
      <c r="U63" s="285">
        <v>2.0205507423302024E-3</v>
      </c>
      <c r="V63" s="285">
        <v>1.8279229430275923E-3</v>
      </c>
      <c r="W63" s="285">
        <v>2.9474606394556146E-3</v>
      </c>
      <c r="X63" s="285">
        <v>2.3958130452484288E-3</v>
      </c>
      <c r="Y63" s="285">
        <v>1.2244246629148615E-3</v>
      </c>
      <c r="Z63" s="285">
        <v>2.2338561924282407E-3</v>
      </c>
      <c r="AA63" s="285">
        <v>1.3991320153076213E-3</v>
      </c>
      <c r="AB63" s="285">
        <v>1.8025403882274966E-3</v>
      </c>
      <c r="AC63" s="285">
        <v>1.6562062630703753E-3</v>
      </c>
      <c r="AD63" s="285">
        <v>7.5574882739703466E-4</v>
      </c>
      <c r="AE63" s="285">
        <v>2.5212949862239158E-3</v>
      </c>
      <c r="AF63" s="285">
        <v>1.9832659600821875E-3</v>
      </c>
      <c r="AG63" s="285">
        <v>2.04900316199092E-3</v>
      </c>
      <c r="AH63" s="285">
        <v>2.5792734677041653E-3</v>
      </c>
      <c r="AI63" s="285">
        <v>6.8448617903904834E-4</v>
      </c>
      <c r="AJ63" s="285">
        <v>6.0970659376954183E-3</v>
      </c>
      <c r="AK63" s="285">
        <v>1.2844015335937008E-3</v>
      </c>
      <c r="AL63" s="285">
        <v>2.6503571640386779E-3</v>
      </c>
      <c r="AM63" s="285">
        <v>1.1996367951538406E-3</v>
      </c>
      <c r="AN63" s="285">
        <v>2.4848402278436123E-3</v>
      </c>
      <c r="AO63" s="285">
        <v>2.9786081631134396E-3</v>
      </c>
      <c r="AP63" s="285">
        <v>2.7939253781860498E-3</v>
      </c>
      <c r="AQ63" s="285">
        <v>6.1492575447957215E-3</v>
      </c>
      <c r="AR63" s="285">
        <v>3.0699737415339169E-3</v>
      </c>
      <c r="AS63" s="285">
        <v>2.263245657530021E-3</v>
      </c>
      <c r="AT63" s="285">
        <v>1.3212350436771917E-3</v>
      </c>
      <c r="AU63" s="285">
        <v>5.8702875475434731E-4</v>
      </c>
      <c r="AV63" s="285">
        <v>1.0667897980004699E-4</v>
      </c>
      <c r="AW63" s="285">
        <v>2.7367011517543142E-3</v>
      </c>
      <c r="AX63" s="285">
        <v>2.1668941230103345E-3</v>
      </c>
      <c r="AY63" s="285">
        <v>9.2941555808491467E-3</v>
      </c>
      <c r="AZ63" s="285">
        <v>2.9758162301389639E-3</v>
      </c>
      <c r="BA63" s="285">
        <v>2.0759775766030753E-3</v>
      </c>
      <c r="BB63" s="285">
        <v>1.4734367734217618E-3</v>
      </c>
      <c r="BC63" s="285">
        <v>4.2521969153674196E-3</v>
      </c>
      <c r="BD63" s="285">
        <v>1.7605069421233262E-3</v>
      </c>
      <c r="BE63" s="285">
        <v>2.1299495410911002E-3</v>
      </c>
      <c r="BF63" s="285">
        <v>5.0521517900809871E-3</v>
      </c>
      <c r="BG63" s="285">
        <v>1.8760223716046982E-2</v>
      </c>
      <c r="BH63" s="285">
        <v>3.7708747593925909E-3</v>
      </c>
      <c r="BI63" s="285">
        <v>2.2543788110410152E-3</v>
      </c>
      <c r="BJ63" s="285">
        <v>3.8935607928964624E-3</v>
      </c>
      <c r="BK63" s="285">
        <v>2.3822589119186117E-3</v>
      </c>
      <c r="BL63" s="285">
        <v>4.3594468089945644E-3</v>
      </c>
      <c r="BM63" s="285">
        <v>2.3131646347254739E-3</v>
      </c>
      <c r="BN63" s="285">
        <v>1.1806043263166387E-3</v>
      </c>
      <c r="BO63" s="285">
        <v>5.9827677002331211E-5</v>
      </c>
      <c r="BP63" s="286">
        <v>1.5111078175933125E-3</v>
      </c>
    </row>
    <row r="64" spans="1:68">
      <c r="A64" s="254">
        <f t="shared" si="2"/>
        <v>57</v>
      </c>
      <c r="B64" s="255" t="s">
        <v>205</v>
      </c>
      <c r="C64" s="256" t="s">
        <v>96</v>
      </c>
      <c r="D64" s="284">
        <v>2.2516399410966331E-4</v>
      </c>
      <c r="E64" s="285">
        <v>4.1788544842637996E-4</v>
      </c>
      <c r="F64" s="285">
        <v>1.014948734184233E-3</v>
      </c>
      <c r="G64" s="285">
        <v>3.2198214625292639E-4</v>
      </c>
      <c r="H64" s="285">
        <v>5.9249286361944193E-4</v>
      </c>
      <c r="I64" s="285">
        <v>3.7447584937542815E-4</v>
      </c>
      <c r="J64" s="285">
        <v>1.7346979648781737E-4</v>
      </c>
      <c r="K64" s="285">
        <v>1.9577523805097547E-4</v>
      </c>
      <c r="L64" s="285">
        <v>4.8111258549625636E-4</v>
      </c>
      <c r="M64" s="285">
        <v>2.1262303900411271E-4</v>
      </c>
      <c r="N64" s="285">
        <v>7.8211510067591921E-4</v>
      </c>
      <c r="O64" s="285">
        <v>3.2358769934980817E-4</v>
      </c>
      <c r="P64" s="285">
        <v>4.0030523587966904E-4</v>
      </c>
      <c r="Q64" s="285">
        <v>2.0216360561221323E-4</v>
      </c>
      <c r="R64" s="285">
        <v>2.7085957997479462E-4</v>
      </c>
      <c r="S64" s="285">
        <v>2.0362277046055062E-4</v>
      </c>
      <c r="T64" s="285">
        <v>3.3537804554019602E-4</v>
      </c>
      <c r="U64" s="285">
        <v>2.881962891915095E-4</v>
      </c>
      <c r="V64" s="285">
        <v>3.0568287697497207E-4</v>
      </c>
      <c r="W64" s="285">
        <v>5.692451413375645E-4</v>
      </c>
      <c r="X64" s="285">
        <v>3.5101684049441604E-4</v>
      </c>
      <c r="Y64" s="285">
        <v>5.6988528342219111E-4</v>
      </c>
      <c r="Z64" s="285">
        <v>4.3131772139889685E-4</v>
      </c>
      <c r="AA64" s="285">
        <v>2.7746058585116065E-4</v>
      </c>
      <c r="AB64" s="285">
        <v>1.1140596089474302E-3</v>
      </c>
      <c r="AC64" s="285">
        <v>6.1861251276152296E-4</v>
      </c>
      <c r="AD64" s="285">
        <v>2.5427496105108444E-4</v>
      </c>
      <c r="AE64" s="285">
        <v>7.5412480113412085E-4</v>
      </c>
      <c r="AF64" s="285">
        <v>9.8670287836406844E-4</v>
      </c>
      <c r="AG64" s="285">
        <v>1.1217655854963602E-3</v>
      </c>
      <c r="AH64" s="285">
        <v>3.8489238310785269E-4</v>
      </c>
      <c r="AI64" s="285">
        <v>5.3210925341000534E-4</v>
      </c>
      <c r="AJ64" s="285">
        <v>3.1369880714161315E-4</v>
      </c>
      <c r="AK64" s="285">
        <v>3.7050521309268047E-4</v>
      </c>
      <c r="AL64" s="285">
        <v>3.3015475645625585E-4</v>
      </c>
      <c r="AM64" s="285">
        <v>1.5210925293320959E-3</v>
      </c>
      <c r="AN64" s="285">
        <v>6.8972871168007427E-4</v>
      </c>
      <c r="AO64" s="285">
        <v>7.6584296262174098E-4</v>
      </c>
      <c r="AP64" s="285">
        <v>1.0742812605062698E-3</v>
      </c>
      <c r="AQ64" s="285">
        <v>7.8646438408523688E-4</v>
      </c>
      <c r="AR64" s="285">
        <v>2.3313870559504678E-4</v>
      </c>
      <c r="AS64" s="285">
        <v>1.2375777982730287E-3</v>
      </c>
      <c r="AT64" s="285">
        <v>1.0303975479803288E-3</v>
      </c>
      <c r="AU64" s="285">
        <v>1.5995853326874045E-4</v>
      </c>
      <c r="AV64" s="285">
        <v>1.6874876492760917E-5</v>
      </c>
      <c r="AW64" s="285">
        <v>7.0621490487510501E-4</v>
      </c>
      <c r="AX64" s="285">
        <v>8.1986396191935232E-4</v>
      </c>
      <c r="AY64" s="285">
        <v>1.4037884654014841E-3</v>
      </c>
      <c r="AZ64" s="285">
        <v>6.3228466313866051E-4</v>
      </c>
      <c r="BA64" s="285">
        <v>2.9715149145875443E-3</v>
      </c>
      <c r="BB64" s="285">
        <v>5.9760740330284641E-4</v>
      </c>
      <c r="BC64" s="285">
        <v>7.3854814224238649E-4</v>
      </c>
      <c r="BD64" s="285">
        <v>2.2412363684032953E-4</v>
      </c>
      <c r="BE64" s="285">
        <v>1.095690982200842E-3</v>
      </c>
      <c r="BF64" s="285">
        <v>2.7777409318847381E-3</v>
      </c>
      <c r="BG64" s="285">
        <v>3.3944101898602795E-3</v>
      </c>
      <c r="BH64" s="285">
        <v>4.5156766670424453E-2</v>
      </c>
      <c r="BI64" s="285">
        <v>1.4956417178395305E-2</v>
      </c>
      <c r="BJ64" s="285">
        <v>9.5331259628926037E-4</v>
      </c>
      <c r="BK64" s="285">
        <v>6.9844199502279002E-3</v>
      </c>
      <c r="BL64" s="285">
        <v>7.1636899795682525E-4</v>
      </c>
      <c r="BM64" s="285">
        <v>4.4001235821571245E-4</v>
      </c>
      <c r="BN64" s="285">
        <v>4.7012866304886581E-4</v>
      </c>
      <c r="BO64" s="285">
        <v>1.8931076290944115E-5</v>
      </c>
      <c r="BP64" s="286">
        <v>4.0702573826418014E-4</v>
      </c>
    </row>
    <row r="65" spans="1:68">
      <c r="A65" s="254">
        <f t="shared" si="2"/>
        <v>58</v>
      </c>
      <c r="B65" s="255" t="s">
        <v>206</v>
      </c>
      <c r="C65" s="256" t="s">
        <v>97</v>
      </c>
      <c r="D65" s="284">
        <v>3.2701162181135507E-6</v>
      </c>
      <c r="E65" s="285">
        <v>1.7475377347057035E-5</v>
      </c>
      <c r="F65" s="285">
        <v>1.0719595981316146E-5</v>
      </c>
      <c r="G65" s="285">
        <v>5.2054573202778486E-6</v>
      </c>
      <c r="H65" s="285">
        <v>2.5044161802664621E-6</v>
      </c>
      <c r="I65" s="285">
        <v>5.4294311050702213E-6</v>
      </c>
      <c r="J65" s="285">
        <v>1.5715182063335058E-5</v>
      </c>
      <c r="K65" s="285">
        <v>5.7497586903124436E-6</v>
      </c>
      <c r="L65" s="285">
        <v>2.3421954826159858E-5</v>
      </c>
      <c r="M65" s="285">
        <v>6.0307555148589879E-7</v>
      </c>
      <c r="N65" s="285">
        <v>2.7208878019267914E-6</v>
      </c>
      <c r="O65" s="285">
        <v>2.9877925962048577E-6</v>
      </c>
      <c r="P65" s="285">
        <v>2.9303413172055927E-6</v>
      </c>
      <c r="Q65" s="285">
        <v>6.8500698260685913E-6</v>
      </c>
      <c r="R65" s="285">
        <v>3.0573104562420746E-6</v>
      </c>
      <c r="S65" s="285">
        <v>4.4650318973165349E-6</v>
      </c>
      <c r="T65" s="285">
        <v>1.9702782518205126E-5</v>
      </c>
      <c r="U65" s="285">
        <v>7.042950377302268E-6</v>
      </c>
      <c r="V65" s="285">
        <v>8.2729208104444779E-6</v>
      </c>
      <c r="W65" s="285">
        <v>7.3518516563100211E-7</v>
      </c>
      <c r="X65" s="285">
        <v>3.0972801471366786E-6</v>
      </c>
      <c r="Y65" s="285">
        <v>3.7328217468479835E-5</v>
      </c>
      <c r="Z65" s="285">
        <v>9.7241117668879983E-6</v>
      </c>
      <c r="AA65" s="285">
        <v>1.4992329687631016E-6</v>
      </c>
      <c r="AB65" s="285">
        <v>4.8466027701701308E-6</v>
      </c>
      <c r="AC65" s="285">
        <v>5.8922581019709886E-5</v>
      </c>
      <c r="AD65" s="285">
        <v>2.6560845004295058E-6</v>
      </c>
      <c r="AE65" s="285">
        <v>5.1577505918376563E-6</v>
      </c>
      <c r="AF65" s="285">
        <v>6.6726101889923258E-6</v>
      </c>
      <c r="AG65" s="285">
        <v>1.6899005053848116E-5</v>
      </c>
      <c r="AH65" s="285">
        <v>3.406200106938542E-6</v>
      </c>
      <c r="AI65" s="285">
        <v>1.105183612034862E-5</v>
      </c>
      <c r="AJ65" s="285">
        <v>8.6297952655050654E-6</v>
      </c>
      <c r="AK65" s="285">
        <v>6.0086089812075856E-6</v>
      </c>
      <c r="AL65" s="285">
        <v>2.3406149657510701E-6</v>
      </c>
      <c r="AM65" s="285">
        <v>2.55920415116825E-5</v>
      </c>
      <c r="AN65" s="285">
        <v>3.4455627408741891E-5</v>
      </c>
      <c r="AO65" s="285">
        <v>6.42670518792789E-6</v>
      </c>
      <c r="AP65" s="285">
        <v>2.7542231363522767E-6</v>
      </c>
      <c r="AQ65" s="285">
        <v>1.4673692799435487E-5</v>
      </c>
      <c r="AR65" s="285">
        <v>1.0102123177571769E-4</v>
      </c>
      <c r="AS65" s="285">
        <v>5.5352322476351033E-6</v>
      </c>
      <c r="AT65" s="285">
        <v>3.4992819651179252E-5</v>
      </c>
      <c r="AU65" s="285">
        <v>1.0679057624779864E-5</v>
      </c>
      <c r="AV65" s="285">
        <v>2.4651760891973474E-6</v>
      </c>
      <c r="AW65" s="285">
        <v>1.9043294603798527E-5</v>
      </c>
      <c r="AX65" s="285">
        <v>1.2965018886185624E-5</v>
      </c>
      <c r="AY65" s="285">
        <v>2.4760266867431735E-5</v>
      </c>
      <c r="AZ65" s="285">
        <v>7.4692196366820056E-6</v>
      </c>
      <c r="BA65" s="285">
        <v>4.0766987870422011E-4</v>
      </c>
      <c r="BB65" s="285">
        <v>7.5698033594094777E-6</v>
      </c>
      <c r="BC65" s="285">
        <v>3.3302291799048893E-5</v>
      </c>
      <c r="BD65" s="285">
        <v>5.2692192018301431E-6</v>
      </c>
      <c r="BE65" s="285">
        <v>3.1664676035210878E-5</v>
      </c>
      <c r="BF65" s="285">
        <v>2.2073423724394795E-4</v>
      </c>
      <c r="BG65" s="285">
        <v>4.5280101170080221E-5</v>
      </c>
      <c r="BH65" s="285">
        <v>4.0955219765461418E-4</v>
      </c>
      <c r="BI65" s="285">
        <v>1.1159628544319504E-2</v>
      </c>
      <c r="BJ65" s="285">
        <v>2.337512607666483E-5</v>
      </c>
      <c r="BK65" s="285">
        <v>6.8545127830295559E-5</v>
      </c>
      <c r="BL65" s="285">
        <v>2.8795750830114329E-4</v>
      </c>
      <c r="BM65" s="285">
        <v>8.1235938064683264E-6</v>
      </c>
      <c r="BN65" s="285">
        <v>3.3506284508108059E-5</v>
      </c>
      <c r="BO65" s="285">
        <v>2.3235304259920004E-7</v>
      </c>
      <c r="BP65" s="286">
        <v>1.109565497037343E-5</v>
      </c>
    </row>
    <row r="66" spans="1:68">
      <c r="A66" s="254">
        <f t="shared" si="2"/>
        <v>59</v>
      </c>
      <c r="B66" s="255" t="s">
        <v>207</v>
      </c>
      <c r="C66" s="256" t="s">
        <v>98</v>
      </c>
      <c r="D66" s="284">
        <v>1.0916822100642932E-5</v>
      </c>
      <c r="E66" s="285">
        <v>7.9493141974124547E-4</v>
      </c>
      <c r="F66" s="285">
        <v>3.0208417160822605E-4</v>
      </c>
      <c r="G66" s="285">
        <v>3.0124482728427412E-4</v>
      </c>
      <c r="H66" s="285">
        <v>5.5974131456121453E-4</v>
      </c>
      <c r="I66" s="285">
        <v>7.7399661194679141E-4</v>
      </c>
      <c r="J66" s="285">
        <v>4.0907399336385898E-4</v>
      </c>
      <c r="K66" s="285">
        <v>3.689524999750758E-4</v>
      </c>
      <c r="L66" s="285">
        <v>1.8450905093990431E-3</v>
      </c>
      <c r="M66" s="285">
        <v>1.0809877495504559E-4</v>
      </c>
      <c r="N66" s="285">
        <v>1.9853769948965515E-4</v>
      </c>
      <c r="O66" s="285">
        <v>4.7104597079225216E-4</v>
      </c>
      <c r="P66" s="285">
        <v>3.2211145715036924E-4</v>
      </c>
      <c r="Q66" s="285">
        <v>1.9130142492066696E-4</v>
      </c>
      <c r="R66" s="285">
        <v>5.266324464850315E-5</v>
      </c>
      <c r="S66" s="285">
        <v>1.4717400097570861E-4</v>
      </c>
      <c r="T66" s="285">
        <v>2.3909367984649091E-4</v>
      </c>
      <c r="U66" s="285">
        <v>3.1842097240625315E-4</v>
      </c>
      <c r="V66" s="285">
        <v>1.0285656133651665E-4</v>
      </c>
      <c r="W66" s="285">
        <v>1.4597133254141915E-4</v>
      </c>
      <c r="X66" s="285">
        <v>1.9088662108550283E-4</v>
      </c>
      <c r="Y66" s="285">
        <v>1.7795786048582595E-4</v>
      </c>
      <c r="Z66" s="285">
        <v>2.2968940181271419E-4</v>
      </c>
      <c r="AA66" s="285">
        <v>2.2329699294005879E-4</v>
      </c>
      <c r="AB66" s="285">
        <v>3.1206311036046915E-4</v>
      </c>
      <c r="AC66" s="285">
        <v>5.4695412408250479E-4</v>
      </c>
      <c r="AD66" s="285">
        <v>1.5150863454818376E-4</v>
      </c>
      <c r="AE66" s="285">
        <v>6.4382362604849361E-4</v>
      </c>
      <c r="AF66" s="285">
        <v>5.0367264228704921E-4</v>
      </c>
      <c r="AG66" s="285">
        <v>5.9285299786315316E-4</v>
      </c>
      <c r="AH66" s="285">
        <v>1.4759437138474197E-4</v>
      </c>
      <c r="AI66" s="285">
        <v>4.2366473737842549E-4</v>
      </c>
      <c r="AJ66" s="285">
        <v>7.531579924134881E-5</v>
      </c>
      <c r="AK66" s="285">
        <v>2.0280033247579057E-4</v>
      </c>
      <c r="AL66" s="285">
        <v>1.7834264737618568E-4</v>
      </c>
      <c r="AM66" s="285">
        <v>1.3071340241863744E-3</v>
      </c>
      <c r="AN66" s="285">
        <v>1.2552358732278817E-2</v>
      </c>
      <c r="AO66" s="285">
        <v>2.9627260338490429E-2</v>
      </c>
      <c r="AP66" s="285">
        <v>2.1541218789072744E-3</v>
      </c>
      <c r="AQ66" s="285">
        <v>6.1784401887107104E-4</v>
      </c>
      <c r="AR66" s="285">
        <v>7.9131411843352492E-4</v>
      </c>
      <c r="AS66" s="285">
        <v>3.2169436032457234E-4</v>
      </c>
      <c r="AT66" s="285">
        <v>2.432570822039609E-4</v>
      </c>
      <c r="AU66" s="285">
        <v>1.1099792010929859E-4</v>
      </c>
      <c r="AV66" s="285">
        <v>1.7428357632402757E-5</v>
      </c>
      <c r="AW66" s="285">
        <v>6.7331543440965339E-4</v>
      </c>
      <c r="AX66" s="285">
        <v>4.3089052312611276E-4</v>
      </c>
      <c r="AY66" s="285">
        <v>3.1680708763084079E-4</v>
      </c>
      <c r="AZ66" s="285">
        <v>3.0104305441158914E-3</v>
      </c>
      <c r="BA66" s="285">
        <v>1.5287218668380443E-3</v>
      </c>
      <c r="BB66" s="285">
        <v>6.8679266687361111E-4</v>
      </c>
      <c r="BC66" s="285">
        <v>5.2676538794791988E-4</v>
      </c>
      <c r="BD66" s="285">
        <v>3.334094350221058E-3</v>
      </c>
      <c r="BE66" s="285">
        <v>1.2972502688831631E-3</v>
      </c>
      <c r="BF66" s="285">
        <v>1.0629520575991221E-3</v>
      </c>
      <c r="BG66" s="285">
        <v>7.3791180968726098E-4</v>
      </c>
      <c r="BH66" s="285">
        <v>4.4695757639804889E-5</v>
      </c>
      <c r="BI66" s="285">
        <v>2.5644223426599745E-4</v>
      </c>
      <c r="BJ66" s="285">
        <v>4.6412859730850776E-2</v>
      </c>
      <c r="BK66" s="285">
        <v>1.9530643897545902E-2</v>
      </c>
      <c r="BL66" s="285">
        <v>8.4937218978611752E-3</v>
      </c>
      <c r="BM66" s="285">
        <v>4.1996841175910414E-4</v>
      </c>
      <c r="BN66" s="285">
        <v>3.6812053422310948E-4</v>
      </c>
      <c r="BO66" s="285">
        <v>1.322753937292303E-5</v>
      </c>
      <c r="BP66" s="286">
        <v>1.4578856594333284E-3</v>
      </c>
    </row>
    <row r="67" spans="1:68">
      <c r="A67" s="254">
        <f t="shared" si="2"/>
        <v>60</v>
      </c>
      <c r="B67" s="255" t="s">
        <v>208</v>
      </c>
      <c r="C67" s="256" t="s">
        <v>100</v>
      </c>
      <c r="D67" s="284">
        <v>5.4947526551724092E-5</v>
      </c>
      <c r="E67" s="285">
        <v>1.975709553931941E-4</v>
      </c>
      <c r="F67" s="285">
        <v>7.6624948730122285E-5</v>
      </c>
      <c r="G67" s="285">
        <v>2.9423672042213007E-4</v>
      </c>
      <c r="H67" s="285">
        <v>9.1220368787753151E-4</v>
      </c>
      <c r="I67" s="285">
        <v>6.3045576020353948E-4</v>
      </c>
      <c r="J67" s="285">
        <v>2.6122976057523076E-4</v>
      </c>
      <c r="K67" s="285">
        <v>2.019340611929483E-4</v>
      </c>
      <c r="L67" s="285">
        <v>8.9214151345354633E-4</v>
      </c>
      <c r="M67" s="285">
        <v>2.669209941823002E-4</v>
      </c>
      <c r="N67" s="285">
        <v>2.5856657229110866E-4</v>
      </c>
      <c r="O67" s="285">
        <v>4.3399114028756477E-4</v>
      </c>
      <c r="P67" s="285">
        <v>3.0430906908926453E-4</v>
      </c>
      <c r="Q67" s="285">
        <v>2.2583400026199952E-4</v>
      </c>
      <c r="R67" s="285">
        <v>1.5157016566062529E-4</v>
      </c>
      <c r="S67" s="285">
        <v>1.932789307840703E-4</v>
      </c>
      <c r="T67" s="285">
        <v>2.7345198700302339E-4</v>
      </c>
      <c r="U67" s="285">
        <v>2.7740624945649545E-4</v>
      </c>
      <c r="V67" s="285">
        <v>1.6840763577987672E-4</v>
      </c>
      <c r="W67" s="285">
        <v>2.5612650881826228E-4</v>
      </c>
      <c r="X67" s="285">
        <v>5.5216457605888284E-4</v>
      </c>
      <c r="Y67" s="285">
        <v>4.8295160585138655E-4</v>
      </c>
      <c r="Z67" s="285">
        <v>3.3652443819237767E-4</v>
      </c>
      <c r="AA67" s="285">
        <v>2.1110492755986156E-4</v>
      </c>
      <c r="AB67" s="285">
        <v>4.7456164209832679E-4</v>
      </c>
      <c r="AC67" s="285">
        <v>7.9884394842389501E-4</v>
      </c>
      <c r="AD67" s="285">
        <v>1.8575853952500199E-4</v>
      </c>
      <c r="AE67" s="285">
        <v>7.5059388571889582E-4</v>
      </c>
      <c r="AF67" s="285">
        <v>9.592554978292739E-4</v>
      </c>
      <c r="AG67" s="285">
        <v>1.0713001842816584E-3</v>
      </c>
      <c r="AH67" s="285">
        <v>3.6268423259533459E-4</v>
      </c>
      <c r="AI67" s="285">
        <v>7.1532041106502748E-4</v>
      </c>
      <c r="AJ67" s="285">
        <v>2.9431779586200547E-4</v>
      </c>
      <c r="AK67" s="285">
        <v>3.9560284772798541E-4</v>
      </c>
      <c r="AL67" s="285">
        <v>5.655245762987768E-4</v>
      </c>
      <c r="AM67" s="285">
        <v>1.499457210125454E-3</v>
      </c>
      <c r="AN67" s="285">
        <v>1.3424665520642451E-3</v>
      </c>
      <c r="AO67" s="285">
        <v>1.1780798461129321E-2</v>
      </c>
      <c r="AP67" s="285">
        <v>1.5230609148255E-3</v>
      </c>
      <c r="AQ67" s="285">
        <v>9.3652194668010871E-4</v>
      </c>
      <c r="AR67" s="285">
        <v>1.1622109256688108E-3</v>
      </c>
      <c r="AS67" s="285">
        <v>7.7580193029480431E-4</v>
      </c>
      <c r="AT67" s="285">
        <v>2.5040001688832056E-4</v>
      </c>
      <c r="AU67" s="285">
        <v>2.2444977663412696E-4</v>
      </c>
      <c r="AV67" s="285">
        <v>5.6208005152741062E-5</v>
      </c>
      <c r="AW67" s="285">
        <v>1.0138604121445903E-3</v>
      </c>
      <c r="AX67" s="285">
        <v>8.1147686001793663E-4</v>
      </c>
      <c r="AY67" s="285">
        <v>8.2088056666763639E-4</v>
      </c>
      <c r="AZ67" s="285">
        <v>2.1148111758058532E-3</v>
      </c>
      <c r="BA67" s="285">
        <v>1.7045175765685657E-3</v>
      </c>
      <c r="BB67" s="285">
        <v>1.1762757265381043E-3</v>
      </c>
      <c r="BC67" s="285">
        <v>8.7555044825951751E-4</v>
      </c>
      <c r="BD67" s="285">
        <v>2.0815496068389864E-3</v>
      </c>
      <c r="BE67" s="285">
        <v>1.6541574753394543E-3</v>
      </c>
      <c r="BF67" s="285">
        <v>5.0165085642187406E-3</v>
      </c>
      <c r="BG67" s="285">
        <v>1.2713779945729726E-3</v>
      </c>
      <c r="BH67" s="285">
        <v>2.6024354139799269E-4</v>
      </c>
      <c r="BI67" s="285">
        <v>4.4168110706548991E-4</v>
      </c>
      <c r="BJ67" s="285">
        <v>3.1334748717096718E-2</v>
      </c>
      <c r="BK67" s="285">
        <v>6.8422937711656778E-2</v>
      </c>
      <c r="BL67" s="285">
        <v>1.4476064365798264E-2</v>
      </c>
      <c r="BM67" s="285">
        <v>6.6699871854761607E-4</v>
      </c>
      <c r="BN67" s="285">
        <v>9.0214593491221701E-4</v>
      </c>
      <c r="BO67" s="285">
        <v>2.7936468693420404E-5</v>
      </c>
      <c r="BP67" s="286">
        <v>5.6427146712647485E-4</v>
      </c>
    </row>
    <row r="68" spans="1:68">
      <c r="A68" s="254">
        <f t="shared" si="2"/>
        <v>61</v>
      </c>
      <c r="B68" s="255" t="s">
        <v>209</v>
      </c>
      <c r="C68" s="256" t="s">
        <v>101</v>
      </c>
      <c r="D68" s="284">
        <v>2.083692923151065E-3</v>
      </c>
      <c r="E68" s="285">
        <v>5.3576370881812916E-4</v>
      </c>
      <c r="F68" s="285">
        <v>1.6805105290207819E-3</v>
      </c>
      <c r="G68" s="285">
        <v>1.2476919900094305E-3</v>
      </c>
      <c r="H68" s="285">
        <v>1.1786856094996925E-3</v>
      </c>
      <c r="I68" s="285">
        <v>9.6315214812712276E-4</v>
      </c>
      <c r="J68" s="285">
        <v>5.8709032527810921E-4</v>
      </c>
      <c r="K68" s="285">
        <v>8.2122788248249702E-4</v>
      </c>
      <c r="L68" s="285">
        <v>1.4179061500271103E-3</v>
      </c>
      <c r="M68" s="285">
        <v>1.4166264576203986E-3</v>
      </c>
      <c r="N68" s="285">
        <v>1.3697979241766216E-3</v>
      </c>
      <c r="O68" s="285">
        <v>9.33892974713956E-4</v>
      </c>
      <c r="P68" s="285">
        <v>8.1654823716178322E-4</v>
      </c>
      <c r="Q68" s="285">
        <v>1.379542189654538E-3</v>
      </c>
      <c r="R68" s="285">
        <v>1.0656399485328093E-3</v>
      </c>
      <c r="S68" s="285">
        <v>7.6716917354826457E-4</v>
      </c>
      <c r="T68" s="285">
        <v>8.9594584522823114E-4</v>
      </c>
      <c r="U68" s="285">
        <v>8.1282799482053933E-4</v>
      </c>
      <c r="V68" s="285">
        <v>7.0950085444789596E-4</v>
      </c>
      <c r="W68" s="285">
        <v>6.6729758556533555E-4</v>
      </c>
      <c r="X68" s="285">
        <v>8.8312590418602619E-4</v>
      </c>
      <c r="Y68" s="285">
        <v>9.460692736758061E-4</v>
      </c>
      <c r="Z68" s="285">
        <v>7.1924732492172452E-4</v>
      </c>
      <c r="AA68" s="285">
        <v>1.4847219187896525E-3</v>
      </c>
      <c r="AB68" s="285">
        <v>3.0365005556155377E-3</v>
      </c>
      <c r="AC68" s="285">
        <v>1.841135135173698E-3</v>
      </c>
      <c r="AD68" s="285">
        <v>1.3929269545245493E-3</v>
      </c>
      <c r="AE68" s="285">
        <v>2.4579963926332116E-3</v>
      </c>
      <c r="AF68" s="285">
        <v>1.6512207591142304E-3</v>
      </c>
      <c r="AG68" s="285">
        <v>2.5730523497084186E-3</v>
      </c>
      <c r="AH68" s="285">
        <v>1.1116299155025542E-3</v>
      </c>
      <c r="AI68" s="285">
        <v>9.9807589398206542E-4</v>
      </c>
      <c r="AJ68" s="285">
        <v>1.9406329057567164E-4</v>
      </c>
      <c r="AK68" s="285">
        <v>2.0626630978908115E-3</v>
      </c>
      <c r="AL68" s="285">
        <v>4.4175249548458414E-4</v>
      </c>
      <c r="AM68" s="285">
        <v>1.0822687311958688E-3</v>
      </c>
      <c r="AN68" s="285">
        <v>1.5437229898941363E-3</v>
      </c>
      <c r="AO68" s="285">
        <v>1.4232169906519658E-3</v>
      </c>
      <c r="AP68" s="285">
        <v>1.4048275686919507E-3</v>
      </c>
      <c r="AQ68" s="285">
        <v>1.7193254305840789E-3</v>
      </c>
      <c r="AR68" s="285">
        <v>1.1002031726948995E-3</v>
      </c>
      <c r="AS68" s="285">
        <v>1.2555857223928051E-3</v>
      </c>
      <c r="AT68" s="285">
        <v>8.9812911999468867E-4</v>
      </c>
      <c r="AU68" s="285">
        <v>2.4292467629779077E-4</v>
      </c>
      <c r="AV68" s="285">
        <v>8.8765804728073777E-5</v>
      </c>
      <c r="AW68" s="285">
        <v>2.2965412707400411E-3</v>
      </c>
      <c r="AX68" s="285">
        <v>2.656501308561023E-3</v>
      </c>
      <c r="AY68" s="285">
        <v>2.6218410625458649E-3</v>
      </c>
      <c r="AZ68" s="285">
        <v>3.4047517097037612E-3</v>
      </c>
      <c r="BA68" s="285">
        <v>2.0858196017335424E-3</v>
      </c>
      <c r="BB68" s="285">
        <v>9.7125582828969201E-4</v>
      </c>
      <c r="BC68" s="285">
        <v>2.978092208156348E-3</v>
      </c>
      <c r="BD68" s="285">
        <v>1.5061059491181669E-3</v>
      </c>
      <c r="BE68" s="285">
        <v>2.078572127058388E-3</v>
      </c>
      <c r="BF68" s="285">
        <v>6.8343225893471979E-4</v>
      </c>
      <c r="BG68" s="285">
        <v>4.137767916212432E-4</v>
      </c>
      <c r="BH68" s="285">
        <v>1.4549068854837128E-3</v>
      </c>
      <c r="BI68" s="285">
        <v>1.7912606797236105E-3</v>
      </c>
      <c r="BJ68" s="285">
        <v>1.7431898650930261E-3</v>
      </c>
      <c r="BK68" s="285">
        <v>1.521696544093765E-3</v>
      </c>
      <c r="BL68" s="285">
        <v>3.6485095414937759E-3</v>
      </c>
      <c r="BM68" s="285">
        <v>9.8895490723007579E-4</v>
      </c>
      <c r="BN68" s="285">
        <v>1.6117014038913038E-3</v>
      </c>
      <c r="BO68" s="285">
        <v>8.4197844961700862E-5</v>
      </c>
      <c r="BP68" s="286">
        <v>1.1319322890310788E-3</v>
      </c>
    </row>
    <row r="69" spans="1:68">
      <c r="A69" s="254">
        <f t="shared" si="2"/>
        <v>62</v>
      </c>
      <c r="B69" s="255" t="s">
        <v>210</v>
      </c>
      <c r="C69" s="256" t="s">
        <v>102</v>
      </c>
      <c r="D69" s="284">
        <v>5.4047263705583126E-5</v>
      </c>
      <c r="E69" s="285">
        <v>1.9239126448069412E-3</v>
      </c>
      <c r="F69" s="285">
        <v>4.0176155082852121E-3</v>
      </c>
      <c r="G69" s="285">
        <v>1.7726919120404351E-4</v>
      </c>
      <c r="H69" s="285">
        <v>6.8743477166544151E-4</v>
      </c>
      <c r="I69" s="285">
        <v>3.8660459418988526E-4</v>
      </c>
      <c r="J69" s="285">
        <v>5.2993787632044467E-4</v>
      </c>
      <c r="K69" s="285">
        <v>4.2534591131410912E-4</v>
      </c>
      <c r="L69" s="285">
        <v>4.2602826586058713E-4</v>
      </c>
      <c r="M69" s="285">
        <v>1.4443745218703207E-4</v>
      </c>
      <c r="N69" s="285">
        <v>3.1104337175690932E-4</v>
      </c>
      <c r="O69" s="285">
        <v>3.6377098152598665E-4</v>
      </c>
      <c r="P69" s="285">
        <v>3.0064429126803007E-4</v>
      </c>
      <c r="Q69" s="285">
        <v>4.2049900511340364E-4</v>
      </c>
      <c r="R69" s="285">
        <v>2.6897535325852087E-4</v>
      </c>
      <c r="S69" s="285">
        <v>3.2244327431338429E-4</v>
      </c>
      <c r="T69" s="285">
        <v>1.245037703531005E-3</v>
      </c>
      <c r="U69" s="285">
        <v>1.0156283221024395E-3</v>
      </c>
      <c r="V69" s="285">
        <v>6.54503619005582E-4</v>
      </c>
      <c r="W69" s="285">
        <v>1.1157669430354865E-3</v>
      </c>
      <c r="X69" s="285">
        <v>9.0587903216345479E-4</v>
      </c>
      <c r="Y69" s="285">
        <v>2.6408397143796044E-3</v>
      </c>
      <c r="Z69" s="285">
        <v>1.0837079988566239E-3</v>
      </c>
      <c r="AA69" s="285">
        <v>3.1737206635965346E-4</v>
      </c>
      <c r="AB69" s="285">
        <v>5.8900477728350228E-4</v>
      </c>
      <c r="AC69" s="285">
        <v>2.7775217042808867E-4</v>
      </c>
      <c r="AD69" s="285">
        <v>3.1478994297239548E-4</v>
      </c>
      <c r="AE69" s="285">
        <v>2.9889603735884729E-4</v>
      </c>
      <c r="AF69" s="285">
        <v>5.1836064041238224E-4</v>
      </c>
      <c r="AG69" s="285">
        <v>7.7098116329051025E-4</v>
      </c>
      <c r="AH69" s="285">
        <v>4.1240965856273552E-4</v>
      </c>
      <c r="AI69" s="285">
        <v>3.8982460536433368E-4</v>
      </c>
      <c r="AJ69" s="285">
        <v>5.637645390716092E-4</v>
      </c>
      <c r="AK69" s="285">
        <v>4.7336469075271581E-4</v>
      </c>
      <c r="AL69" s="285">
        <v>1.6620619442414124E-4</v>
      </c>
      <c r="AM69" s="285">
        <v>5.894971047650737E-4</v>
      </c>
      <c r="AN69" s="285">
        <v>6.0601621113435774E-4</v>
      </c>
      <c r="AO69" s="285">
        <v>1.3195534684006705E-3</v>
      </c>
      <c r="AP69" s="285">
        <v>1.0840946408687687E-3</v>
      </c>
      <c r="AQ69" s="285">
        <v>1.4628066565036751E-3</v>
      </c>
      <c r="AR69" s="285">
        <v>7.3366132075479407E-4</v>
      </c>
      <c r="AS69" s="285">
        <v>5.411618408755843E-4</v>
      </c>
      <c r="AT69" s="285">
        <v>9.2862861304477589E-4</v>
      </c>
      <c r="AU69" s="285">
        <v>9.5927782286151119E-5</v>
      </c>
      <c r="AV69" s="285">
        <v>1.7437583819864124E-4</v>
      </c>
      <c r="AW69" s="285">
        <v>4.1067674683599719E-4</v>
      </c>
      <c r="AX69" s="285">
        <v>5.1349461322888789E-4</v>
      </c>
      <c r="AY69" s="285">
        <v>8.1183933744338971E-4</v>
      </c>
      <c r="AZ69" s="285">
        <v>4.3086803157777587E-4</v>
      </c>
      <c r="BA69" s="285">
        <v>7.215927172470164E-4</v>
      </c>
      <c r="BB69" s="285">
        <v>5.9249300294025278E-4</v>
      </c>
      <c r="BC69" s="285">
        <v>1.7989813363335862E-4</v>
      </c>
      <c r="BD69" s="285">
        <v>5.2422762477418101E-4</v>
      </c>
      <c r="BE69" s="285">
        <v>4.8807946409299926E-4</v>
      </c>
      <c r="BF69" s="285">
        <v>8.0244001405152228E-4</v>
      </c>
      <c r="BG69" s="285">
        <v>5.6642951202253236E-4</v>
      </c>
      <c r="BH69" s="285">
        <v>1.1142241300901184E-3</v>
      </c>
      <c r="BI69" s="285">
        <v>2.3303399428769675E-4</v>
      </c>
      <c r="BJ69" s="285">
        <v>3.068297609976573E-4</v>
      </c>
      <c r="BK69" s="285">
        <v>3.6015900933058858E-4</v>
      </c>
      <c r="BL69" s="285">
        <v>9.0155106964600457E-4</v>
      </c>
      <c r="BM69" s="285">
        <v>1.8821855089457301E-2</v>
      </c>
      <c r="BN69" s="285">
        <v>2.9045148124725819E-4</v>
      </c>
      <c r="BO69" s="285">
        <v>1.4673345000270878E-5</v>
      </c>
      <c r="BP69" s="286">
        <v>5.574498870852243E-4</v>
      </c>
    </row>
    <row r="70" spans="1:68">
      <c r="A70" s="254">
        <f t="shared" si="2"/>
        <v>63</v>
      </c>
      <c r="B70" s="255" t="s">
        <v>211</v>
      </c>
      <c r="C70" s="256" t="s">
        <v>103</v>
      </c>
      <c r="D70" s="284">
        <v>2.6448567558510989E-4</v>
      </c>
      <c r="E70" s="285">
        <v>1.3150134389823713E-4</v>
      </c>
      <c r="F70" s="285">
        <v>1.0042705295611283E-3</v>
      </c>
      <c r="G70" s="285">
        <v>1.0267630803327025E-3</v>
      </c>
      <c r="H70" s="285">
        <v>5.8403082641098774E-4</v>
      </c>
      <c r="I70" s="285">
        <v>5.9754468592977759E-4</v>
      </c>
      <c r="J70" s="285">
        <v>2.6259118406210899E-4</v>
      </c>
      <c r="K70" s="285">
        <v>6.4634495889528487E-4</v>
      </c>
      <c r="L70" s="285">
        <v>1.158055062822865E-3</v>
      </c>
      <c r="M70" s="285">
        <v>3.7289436169914635E-4</v>
      </c>
      <c r="N70" s="285">
        <v>8.7527526570201574E-4</v>
      </c>
      <c r="O70" s="285">
        <v>7.7191175079019956E-4</v>
      </c>
      <c r="P70" s="285">
        <v>5.5756224163063201E-4</v>
      </c>
      <c r="Q70" s="285">
        <v>5.9027538757577586E-4</v>
      </c>
      <c r="R70" s="285">
        <v>7.8467685468551463E-4</v>
      </c>
      <c r="S70" s="285">
        <v>4.4890969886163652E-4</v>
      </c>
      <c r="T70" s="285">
        <v>1.0757516406393033E-3</v>
      </c>
      <c r="U70" s="285">
        <v>8.5034802002126938E-4</v>
      </c>
      <c r="V70" s="285">
        <v>7.3712045158193197E-4</v>
      </c>
      <c r="W70" s="285">
        <v>4.8916301490072923E-4</v>
      </c>
      <c r="X70" s="285">
        <v>3.6162407001006725E-4</v>
      </c>
      <c r="Y70" s="285">
        <v>6.8975258902009438E-4</v>
      </c>
      <c r="Z70" s="285">
        <v>6.1206423703535917E-4</v>
      </c>
      <c r="AA70" s="285">
        <v>8.864440411648285E-4</v>
      </c>
      <c r="AB70" s="285">
        <v>1.5247959730908011E-3</v>
      </c>
      <c r="AC70" s="285">
        <v>2.7983417291592618E-3</v>
      </c>
      <c r="AD70" s="285">
        <v>5.0440326013450416E-4</v>
      </c>
      <c r="AE70" s="285">
        <v>5.9661371909431834E-4</v>
      </c>
      <c r="AF70" s="285">
        <v>7.395711167568588E-4</v>
      </c>
      <c r="AG70" s="285">
        <v>1.3937767453479481E-3</v>
      </c>
      <c r="AH70" s="285">
        <v>6.2739541279767375E-4</v>
      </c>
      <c r="AI70" s="285">
        <v>4.7463757491558842E-4</v>
      </c>
      <c r="AJ70" s="285">
        <v>8.0152344904236455E-4</v>
      </c>
      <c r="AK70" s="285">
        <v>6.0933208688279325E-4</v>
      </c>
      <c r="AL70" s="285">
        <v>5.4105512946542897E-4</v>
      </c>
      <c r="AM70" s="285">
        <v>2.2196185637428228E-3</v>
      </c>
      <c r="AN70" s="285">
        <v>8.3333879112210531E-4</v>
      </c>
      <c r="AO70" s="285">
        <v>2.4276721620101562E-3</v>
      </c>
      <c r="AP70" s="285">
        <v>1.8503317130118308E-3</v>
      </c>
      <c r="AQ70" s="285">
        <v>1.9379691216703785E-3</v>
      </c>
      <c r="AR70" s="285">
        <v>7.2993604983111345E-4</v>
      </c>
      <c r="AS70" s="285">
        <v>9.6244316244274101E-4</v>
      </c>
      <c r="AT70" s="285">
        <v>3.3372384291991574E-4</v>
      </c>
      <c r="AU70" s="285">
        <v>2.6268958220113071E-4</v>
      </c>
      <c r="AV70" s="285">
        <v>1.8511861012233627E-5</v>
      </c>
      <c r="AW70" s="285">
        <v>5.6060670532167151E-3</v>
      </c>
      <c r="AX70" s="285">
        <v>2.6402236812034887E-3</v>
      </c>
      <c r="AY70" s="285">
        <v>1.4303599243065627E-3</v>
      </c>
      <c r="AZ70" s="285">
        <v>2.2902572707432728E-3</v>
      </c>
      <c r="BA70" s="285">
        <v>2.2052011964897112E-3</v>
      </c>
      <c r="BB70" s="285">
        <v>3.3739160036621021E-3</v>
      </c>
      <c r="BC70" s="285">
        <v>6.8756404204822861E-4</v>
      </c>
      <c r="BD70" s="285">
        <v>1.776874147018233E-3</v>
      </c>
      <c r="BE70" s="285">
        <v>6.4760335654859063E-4</v>
      </c>
      <c r="BF70" s="285">
        <v>3.4919746082196195E-4</v>
      </c>
      <c r="BG70" s="285">
        <v>4.8812461257183656E-4</v>
      </c>
      <c r="BH70" s="285">
        <v>2.8763833322554915E-3</v>
      </c>
      <c r="BI70" s="285">
        <v>3.3490643658487741E-3</v>
      </c>
      <c r="BJ70" s="285">
        <v>3.6241400865111672E-3</v>
      </c>
      <c r="BK70" s="285">
        <v>4.1613473337960456E-3</v>
      </c>
      <c r="BL70" s="285">
        <v>2.7681589110235567E-3</v>
      </c>
      <c r="BM70" s="285">
        <v>8.449511615692012E-4</v>
      </c>
      <c r="BN70" s="285">
        <v>7.3818782881620179E-2</v>
      </c>
      <c r="BO70" s="285">
        <v>3.9795257392481222E-3</v>
      </c>
      <c r="BP70" s="286">
        <v>7.0222935346784729E-4</v>
      </c>
    </row>
    <row r="71" spans="1:68">
      <c r="A71" s="254">
        <f t="shared" si="2"/>
        <v>64</v>
      </c>
      <c r="B71" s="255" t="s">
        <v>212</v>
      </c>
      <c r="C71" s="256" t="s">
        <v>104</v>
      </c>
      <c r="D71" s="284">
        <v>1.8787049956335308E-9</v>
      </c>
      <c r="E71" s="285">
        <v>1.0929092265496461E-8</v>
      </c>
      <c r="F71" s="285">
        <v>3.9626593463910379E-11</v>
      </c>
      <c r="G71" s="285">
        <v>5.8472795072380286E-10</v>
      </c>
      <c r="H71" s="285">
        <v>1.1001337951237295E-8</v>
      </c>
      <c r="I71" s="285">
        <v>4.9424498040334824E-9</v>
      </c>
      <c r="J71" s="285">
        <v>2.9387308525891445E-9</v>
      </c>
      <c r="K71" s="285">
        <v>1.7061799741395076E-11</v>
      </c>
      <c r="L71" s="285">
        <v>8.2822474704192326E-9</v>
      </c>
      <c r="M71" s="285">
        <v>1.5243587678283898E-11</v>
      </c>
      <c r="N71" s="285">
        <v>8.6081588278622129E-11</v>
      </c>
      <c r="O71" s="285">
        <v>1.627939303445385E-12</v>
      </c>
      <c r="P71" s="285">
        <v>8.2559531497682145E-9</v>
      </c>
      <c r="Q71" s="285">
        <v>5.0244553485005569E-9</v>
      </c>
      <c r="R71" s="285">
        <v>3.08616558516588E-10</v>
      </c>
      <c r="S71" s="285">
        <v>1.3282487524109402E-8</v>
      </c>
      <c r="T71" s="285">
        <v>2.2825504177612826E-8</v>
      </c>
      <c r="U71" s="285">
        <v>3.2582258300330601E-11</v>
      </c>
      <c r="V71" s="285">
        <v>9.5560432663360356E-10</v>
      </c>
      <c r="W71" s="285">
        <v>1.9597517510509541E-10</v>
      </c>
      <c r="X71" s="285">
        <v>5.6587347992888131E-10</v>
      </c>
      <c r="Y71" s="285">
        <v>1.8939856419720672E-10</v>
      </c>
      <c r="Z71" s="285">
        <v>2.0118430664471638E-7</v>
      </c>
      <c r="AA71" s="285">
        <v>3.6112340412508865E-8</v>
      </c>
      <c r="AB71" s="285">
        <v>8.7589652024288634E-9</v>
      </c>
      <c r="AC71" s="285">
        <v>5.7276860841206511E-8</v>
      </c>
      <c r="AD71" s="285">
        <v>1.8894000112121707E-6</v>
      </c>
      <c r="AE71" s="285">
        <v>7.5561821273788181E-10</v>
      </c>
      <c r="AF71" s="285">
        <v>2.4348000591844976E-8</v>
      </c>
      <c r="AG71" s="285">
        <v>4.9668531374129555E-8</v>
      </c>
      <c r="AH71" s="285">
        <v>1.020600412350734E-8</v>
      </c>
      <c r="AI71" s="285">
        <v>6.9480014128636834E-10</v>
      </c>
      <c r="AJ71" s="285">
        <v>0</v>
      </c>
      <c r="AK71" s="285">
        <v>6.3747358644388583E-8</v>
      </c>
      <c r="AL71" s="285">
        <v>2.3962399081639343E-8</v>
      </c>
      <c r="AM71" s="285">
        <v>8.7046089325431967E-8</v>
      </c>
      <c r="AN71" s="285">
        <v>5.2982984185194655E-8</v>
      </c>
      <c r="AO71" s="285">
        <v>1.6331861329721918E-9</v>
      </c>
      <c r="AP71" s="285">
        <v>3.1797211606903365E-9</v>
      </c>
      <c r="AQ71" s="285">
        <v>7.9027729895922572E-8</v>
      </c>
      <c r="AR71" s="285">
        <v>1.2266218488421176E-7</v>
      </c>
      <c r="AS71" s="285">
        <v>1.3585636780649728E-14</v>
      </c>
      <c r="AT71" s="285">
        <v>3.4169089594959914E-6</v>
      </c>
      <c r="AU71" s="285">
        <v>4.899097278103251E-4</v>
      </c>
      <c r="AV71" s="285">
        <v>5.2602039401360449E-4</v>
      </c>
      <c r="AW71" s="285">
        <v>2.5988138548408887E-7</v>
      </c>
      <c r="AX71" s="285">
        <v>1.8510173143580993E-7</v>
      </c>
      <c r="AY71" s="285">
        <v>1.8699339318374909E-7</v>
      </c>
      <c r="AZ71" s="285">
        <v>3.4476827749422829E-8</v>
      </c>
      <c r="BA71" s="285">
        <v>2.5147173381129703E-8</v>
      </c>
      <c r="BB71" s="285">
        <v>2.1989830319901136E-7</v>
      </c>
      <c r="BC71" s="285">
        <v>4.1297300651155201E-8</v>
      </c>
      <c r="BD71" s="285">
        <v>1.6229760572123759E-8</v>
      </c>
      <c r="BE71" s="285">
        <v>5.9871007946930232E-7</v>
      </c>
      <c r="BF71" s="285">
        <v>5.4971556284283613E-7</v>
      </c>
      <c r="BG71" s="285">
        <v>1.98552482958561E-9</v>
      </c>
      <c r="BH71" s="285">
        <v>1.2116088385719022E-9</v>
      </c>
      <c r="BI71" s="285">
        <v>1.3607146612416771E-9</v>
      </c>
      <c r="BJ71" s="285">
        <v>2.8374338417129745E-7</v>
      </c>
      <c r="BK71" s="285">
        <v>8.0185632345995571E-8</v>
      </c>
      <c r="BL71" s="285">
        <v>1.9900067215171077E-9</v>
      </c>
      <c r="BM71" s="285">
        <v>4.8428855470221133E-7</v>
      </c>
      <c r="BN71" s="285">
        <v>3.633273166327199E-8</v>
      </c>
      <c r="BO71" s="285">
        <v>0</v>
      </c>
      <c r="BP71" s="286">
        <v>3.6701901798652381E-7</v>
      </c>
    </row>
    <row r="72" spans="1:68">
      <c r="A72" s="254">
        <f t="shared" si="2"/>
        <v>65</v>
      </c>
      <c r="B72" s="255" t="s">
        <v>213</v>
      </c>
      <c r="C72" s="256" t="s">
        <v>105</v>
      </c>
      <c r="D72" s="284">
        <v>3.9875351376975395E-6</v>
      </c>
      <c r="E72" s="285">
        <v>1.4444472389753037E-6</v>
      </c>
      <c r="F72" s="285">
        <v>2.5078568843715616E-8</v>
      </c>
      <c r="G72" s="285">
        <v>5.2867548229995257E-6</v>
      </c>
      <c r="H72" s="285">
        <v>3.5401911233873449E-6</v>
      </c>
      <c r="I72" s="285">
        <v>3.5916009528199454E-6</v>
      </c>
      <c r="J72" s="285">
        <v>9.8323097236076687E-6</v>
      </c>
      <c r="K72" s="285">
        <v>1.5014647753117555E-5</v>
      </c>
      <c r="L72" s="285">
        <v>4.4416109376621656E-6</v>
      </c>
      <c r="M72" s="285">
        <v>1.9397103418365567E-7</v>
      </c>
      <c r="N72" s="285">
        <v>1.7471403313912261E-6</v>
      </c>
      <c r="O72" s="285">
        <v>8.0345144325798215E-8</v>
      </c>
      <c r="P72" s="285">
        <v>8.7739127094121521E-6</v>
      </c>
      <c r="Q72" s="285">
        <v>1.2921436019205513E-5</v>
      </c>
      <c r="R72" s="285">
        <v>1.5660774458115733E-5</v>
      </c>
      <c r="S72" s="285">
        <v>3.2650365703315333E-6</v>
      </c>
      <c r="T72" s="285">
        <v>1.3934059787893745E-6</v>
      </c>
      <c r="U72" s="285">
        <v>1.7037217410391921E-6</v>
      </c>
      <c r="V72" s="285">
        <v>3.0851151882872525E-6</v>
      </c>
      <c r="W72" s="285">
        <v>5.6834405105549511E-7</v>
      </c>
      <c r="X72" s="285">
        <v>1.5264037930167909E-7</v>
      </c>
      <c r="Y72" s="285">
        <v>9.8241090877110627E-7</v>
      </c>
      <c r="Z72" s="285">
        <v>2.5028653514889087E-6</v>
      </c>
      <c r="AA72" s="285">
        <v>1.3118445402996221E-6</v>
      </c>
      <c r="AB72" s="285">
        <v>1.0059013647356151E-6</v>
      </c>
      <c r="AC72" s="285">
        <v>2.634677509335658E-6</v>
      </c>
      <c r="AD72" s="285">
        <v>6.9377049679768666E-6</v>
      </c>
      <c r="AE72" s="285">
        <v>1.7565089847307328E-6</v>
      </c>
      <c r="AF72" s="285">
        <v>1.2095634180482657E-6</v>
      </c>
      <c r="AG72" s="285">
        <v>2.8181959462155084E-6</v>
      </c>
      <c r="AH72" s="285">
        <v>1.3947124141890269E-6</v>
      </c>
      <c r="AI72" s="285">
        <v>6.6127894924054653E-8</v>
      </c>
      <c r="AJ72" s="285">
        <v>4.1230472349797996E-6</v>
      </c>
      <c r="AK72" s="285">
        <v>5.0753075993080535E-7</v>
      </c>
      <c r="AL72" s="285">
        <v>9.1357498283802E-7</v>
      </c>
      <c r="AM72" s="285">
        <v>1.216721469750602E-5</v>
      </c>
      <c r="AN72" s="285">
        <v>2.9349549344535261E-6</v>
      </c>
      <c r="AO72" s="285">
        <v>6.9168244087381488E-7</v>
      </c>
      <c r="AP72" s="285">
        <v>1.8371732534361551E-6</v>
      </c>
      <c r="AQ72" s="285">
        <v>5.8900335966157371E-7</v>
      </c>
      <c r="AR72" s="285">
        <v>3.1892505565217489E-6</v>
      </c>
      <c r="AS72" s="285">
        <v>4.1507002962354402E-7</v>
      </c>
      <c r="AT72" s="285">
        <v>1.5205936283783864E-5</v>
      </c>
      <c r="AU72" s="285">
        <v>2.6875588189628264E-7</v>
      </c>
      <c r="AV72" s="285">
        <v>0</v>
      </c>
      <c r="AW72" s="285">
        <v>7.9681202296455361E-7</v>
      </c>
      <c r="AX72" s="285">
        <v>1.4098550257180691E-6</v>
      </c>
      <c r="AY72" s="285">
        <v>1.6723730628848517E-6</v>
      </c>
      <c r="AZ72" s="285">
        <v>3.1936344133456843E-6</v>
      </c>
      <c r="BA72" s="285">
        <v>1.5752543712557014E-6</v>
      </c>
      <c r="BB72" s="285">
        <v>3.7132449586342872E-6</v>
      </c>
      <c r="BC72" s="285">
        <v>3.0139872000249351E-7</v>
      </c>
      <c r="BD72" s="285">
        <v>3.4132854274889794E-7</v>
      </c>
      <c r="BE72" s="285">
        <v>7.5468976172869193E-7</v>
      </c>
      <c r="BF72" s="285">
        <v>5.872767787900971E-7</v>
      </c>
      <c r="BG72" s="285">
        <v>1.3177526614375489E-6</v>
      </c>
      <c r="BH72" s="285">
        <v>2.5229401940814536E-6</v>
      </c>
      <c r="BI72" s="285">
        <v>3.7174009097429491E-6</v>
      </c>
      <c r="BJ72" s="285">
        <v>1.5049259646884821E-6</v>
      </c>
      <c r="BK72" s="285">
        <v>1.7424649795692042E-6</v>
      </c>
      <c r="BL72" s="285">
        <v>1.181356999838923E-6</v>
      </c>
      <c r="BM72" s="285">
        <v>9.4865704398463551E-7</v>
      </c>
      <c r="BN72" s="285">
        <v>1.4684140755056009E-6</v>
      </c>
      <c r="BO72" s="285">
        <v>6.9205998754879148E-8</v>
      </c>
      <c r="BP72" s="286">
        <v>7.0571996937176694E-6</v>
      </c>
    </row>
    <row r="73" spans="1:68">
      <c r="A73" s="258">
        <f t="shared" ref="A73:A136" si="3">A72+1</f>
        <v>66</v>
      </c>
      <c r="B73" s="259" t="s">
        <v>106</v>
      </c>
      <c r="C73" s="260" t="s">
        <v>396</v>
      </c>
      <c r="D73" s="287">
        <v>0.52028871353434458</v>
      </c>
      <c r="E73" s="288">
        <v>0.39802001171131945</v>
      </c>
      <c r="F73" s="288">
        <v>0.44316803758563533</v>
      </c>
      <c r="G73" s="288">
        <v>0.38004977742224183</v>
      </c>
      <c r="H73" s="288">
        <v>0.65745834101148715</v>
      </c>
      <c r="I73" s="288">
        <v>0.56826672698860436</v>
      </c>
      <c r="J73" s="288">
        <v>0.59970341091276247</v>
      </c>
      <c r="K73" s="288">
        <v>0.60741055725017468</v>
      </c>
      <c r="L73" s="288">
        <v>0.53074175249840227</v>
      </c>
      <c r="M73" s="288">
        <v>0.39037015923803742</v>
      </c>
      <c r="N73" s="288">
        <v>0.57903588107485016</v>
      </c>
      <c r="O73" s="288">
        <v>0.51373048675450805</v>
      </c>
      <c r="P73" s="288">
        <v>0.54255465662540103</v>
      </c>
      <c r="Q73" s="288">
        <v>0.57183393686250605</v>
      </c>
      <c r="R73" s="288">
        <v>0.59667746810282629</v>
      </c>
      <c r="S73" s="288">
        <v>0.54711011157537293</v>
      </c>
      <c r="T73" s="288">
        <v>0.51797574315755623</v>
      </c>
      <c r="U73" s="288">
        <v>0.53943323545999833</v>
      </c>
      <c r="V73" s="288">
        <v>0.56411114814701735</v>
      </c>
      <c r="W73" s="288">
        <v>0.67549292166887509</v>
      </c>
      <c r="X73" s="288">
        <v>0.6255442364032201</v>
      </c>
      <c r="Y73" s="288">
        <v>0.4894897087186858</v>
      </c>
      <c r="Z73" s="288">
        <v>0.52969890518053631</v>
      </c>
      <c r="AA73" s="288">
        <v>0.54020242653264361</v>
      </c>
      <c r="AB73" s="288">
        <v>0.51806075872195578</v>
      </c>
      <c r="AC73" s="288">
        <v>0.53927261880569233</v>
      </c>
      <c r="AD73" s="288">
        <v>0.5440018858227269</v>
      </c>
      <c r="AE73" s="288">
        <v>0.42130404892416917</v>
      </c>
      <c r="AF73" s="288">
        <v>0.44989123190019592</v>
      </c>
      <c r="AG73" s="288">
        <v>0.38518391759195686</v>
      </c>
      <c r="AH73" s="288">
        <v>0.46369845240301205</v>
      </c>
      <c r="AI73" s="288">
        <v>0.50458213872931756</v>
      </c>
      <c r="AJ73" s="288">
        <v>0.59749210810639364</v>
      </c>
      <c r="AK73" s="288">
        <v>0.50960255565875501</v>
      </c>
      <c r="AL73" s="288">
        <v>0.36777080276191287</v>
      </c>
      <c r="AM73" s="288">
        <v>0.40600947574669782</v>
      </c>
      <c r="AN73" s="288">
        <v>0.47986005957598232</v>
      </c>
      <c r="AO73" s="288">
        <v>0.54282103305988361</v>
      </c>
      <c r="AP73" s="288">
        <v>0.49050332244863071</v>
      </c>
      <c r="AQ73" s="288">
        <v>0.41270428660485103</v>
      </c>
      <c r="AR73" s="288">
        <v>0.40707676665951048</v>
      </c>
      <c r="AS73" s="288">
        <v>0.6059614058649152</v>
      </c>
      <c r="AT73" s="288">
        <v>0.49611412713379138</v>
      </c>
      <c r="AU73" s="288">
        <v>0.15007994965820473</v>
      </c>
      <c r="AV73" s="288">
        <v>0.3388064549530353</v>
      </c>
      <c r="AW73" s="288">
        <v>0.39725917454199899</v>
      </c>
      <c r="AX73" s="288">
        <v>0.46823825553353882</v>
      </c>
      <c r="AY73" s="288">
        <v>0.44547845456747137</v>
      </c>
      <c r="AZ73" s="288">
        <v>0.55812317526365152</v>
      </c>
      <c r="BA73" s="288">
        <v>0.41491275866934174</v>
      </c>
      <c r="BB73" s="288">
        <v>0.39833400471638913</v>
      </c>
      <c r="BC73" s="288">
        <v>0.15759482978771081</v>
      </c>
      <c r="BD73" s="288">
        <v>0.67548597347225914</v>
      </c>
      <c r="BE73" s="288">
        <v>0.4207530786136367</v>
      </c>
      <c r="BF73" s="288">
        <v>0.28120076093494312</v>
      </c>
      <c r="BG73" s="288">
        <v>0.16478961542021323</v>
      </c>
      <c r="BH73" s="288">
        <v>0.27764188713593274</v>
      </c>
      <c r="BI73" s="288">
        <v>0.22785686945499184</v>
      </c>
      <c r="BJ73" s="288">
        <v>0.37417773335131133</v>
      </c>
      <c r="BK73" s="288">
        <v>0.42240426360906314</v>
      </c>
      <c r="BL73" s="288">
        <v>0.35016804436544696</v>
      </c>
      <c r="BM73" s="288">
        <v>0.36472369215928219</v>
      </c>
      <c r="BN73" s="288">
        <v>0.29551433412636635</v>
      </c>
      <c r="BO73" s="288">
        <v>1.5092823895113775E-2</v>
      </c>
      <c r="BP73" s="446">
        <v>0.56914143974809195</v>
      </c>
    </row>
    <row r="74" spans="1:68">
      <c r="A74" s="245">
        <f t="shared" si="3"/>
        <v>67</v>
      </c>
      <c r="B74" s="246" t="s">
        <v>150</v>
      </c>
      <c r="C74" s="247" t="s">
        <v>301</v>
      </c>
      <c r="D74" s="284">
        <v>9.7431125364526965E-3</v>
      </c>
      <c r="E74" s="285">
        <v>3.3862974594370604E-3</v>
      </c>
      <c r="F74" s="285">
        <v>1.7637480042892367E-4</v>
      </c>
      <c r="G74" s="285">
        <v>8.7406214499544222E-5</v>
      </c>
      <c r="H74" s="285">
        <v>2.7624662347764589E-2</v>
      </c>
      <c r="I74" s="285">
        <v>1.5769940159078033E-3</v>
      </c>
      <c r="J74" s="285">
        <v>1.5866722872921851E-4</v>
      </c>
      <c r="K74" s="285">
        <v>2.1343523648765725E-4</v>
      </c>
      <c r="L74" s="285">
        <v>5.7803727546294364E-5</v>
      </c>
      <c r="M74" s="285">
        <v>1.335282923299926E-5</v>
      </c>
      <c r="N74" s="285">
        <v>4.6732822562544512E-4</v>
      </c>
      <c r="O74" s="285">
        <v>3.0961897162813169E-4</v>
      </c>
      <c r="P74" s="285">
        <v>1.81001681896919E-3</v>
      </c>
      <c r="Q74" s="285">
        <v>1.7226673094659664E-5</v>
      </c>
      <c r="R74" s="285">
        <v>9.0204056639243204E-6</v>
      </c>
      <c r="S74" s="285">
        <v>2.551786220645674E-5</v>
      </c>
      <c r="T74" s="285">
        <v>1.6384643345404403E-5</v>
      </c>
      <c r="U74" s="285">
        <v>1.4971322043919795E-5</v>
      </c>
      <c r="V74" s="285">
        <v>1.1204182817833361E-5</v>
      </c>
      <c r="W74" s="285">
        <v>1.3471529368888753E-5</v>
      </c>
      <c r="X74" s="285">
        <v>4.7679729288500814E-6</v>
      </c>
      <c r="Y74" s="285">
        <v>1.2382882292322545E-4</v>
      </c>
      <c r="Z74" s="285">
        <v>4.244582990076505E-5</v>
      </c>
      <c r="AA74" s="285">
        <v>8.7319397530607033E-5</v>
      </c>
      <c r="AB74" s="285">
        <v>3.2388838716911259E-5</v>
      </c>
      <c r="AC74" s="285">
        <v>7.9225405232519837E-5</v>
      </c>
      <c r="AD74" s="285">
        <v>3.1965789204348733E-5</v>
      </c>
      <c r="AE74" s="285">
        <v>1.6565100628431726E-5</v>
      </c>
      <c r="AF74" s="285">
        <v>6.5970124079478337E-4</v>
      </c>
      <c r="AG74" s="285">
        <v>2.3436660737239057E-4</v>
      </c>
      <c r="AH74" s="285">
        <v>3.5895800636325014E-5</v>
      </c>
      <c r="AI74" s="285">
        <v>1.4551576661186362E-4</v>
      </c>
      <c r="AJ74" s="285">
        <v>1.2131755986227154E-6</v>
      </c>
      <c r="AK74" s="285">
        <v>8.1830998880757778E-5</v>
      </c>
      <c r="AL74" s="285">
        <v>3.423432090813359E-6</v>
      </c>
      <c r="AM74" s="285">
        <v>1.6504394321037936E-3</v>
      </c>
      <c r="AN74" s="285">
        <v>3.751789434895097E-5</v>
      </c>
      <c r="AO74" s="285">
        <v>4.9389864123675749E-6</v>
      </c>
      <c r="AP74" s="285">
        <v>4.5070410607415016E-6</v>
      </c>
      <c r="AQ74" s="285">
        <v>5.0401807770437182E-5</v>
      </c>
      <c r="AR74" s="285">
        <v>6.0516884138799743E-8</v>
      </c>
      <c r="AS74" s="285">
        <v>4.908444993875371E-8</v>
      </c>
      <c r="AT74" s="285">
        <v>3.4219765736848004E-7</v>
      </c>
      <c r="AU74" s="285">
        <v>1.0710330944223314E-4</v>
      </c>
      <c r="AV74" s="285">
        <v>2.7779599895648882E-7</v>
      </c>
      <c r="AW74" s="285">
        <v>5.2987153462581733E-5</v>
      </c>
      <c r="AX74" s="285">
        <v>1.3761759112040274E-4</v>
      </c>
      <c r="AY74" s="285">
        <v>2.2685334026155421E-4</v>
      </c>
      <c r="AZ74" s="285">
        <v>3.8818624892285385E-5</v>
      </c>
      <c r="BA74" s="285">
        <v>6.8317710889851258E-4</v>
      </c>
      <c r="BB74" s="285">
        <v>1.0090420803203251E-4</v>
      </c>
      <c r="BC74" s="285">
        <v>3.3261609634595043E-5</v>
      </c>
      <c r="BD74" s="285">
        <v>1.9027748839857076E-5</v>
      </c>
      <c r="BE74" s="285">
        <v>9.6718177317219425E-4</v>
      </c>
      <c r="BF74" s="285">
        <v>2.2162029102889541E-4</v>
      </c>
      <c r="BG74" s="285">
        <v>5.0426206464310859E-5</v>
      </c>
      <c r="BH74" s="285">
        <v>1.9137737826362998E-4</v>
      </c>
      <c r="BI74" s="285">
        <v>4.1258375143175119E-4</v>
      </c>
      <c r="BJ74" s="285">
        <v>1.5391959174794435E-4</v>
      </c>
      <c r="BK74" s="285">
        <v>1.5399890860412081E-4</v>
      </c>
      <c r="BL74" s="285">
        <v>1.4256132277532774E-4</v>
      </c>
      <c r="BM74" s="285">
        <v>2.3580962445061498E-5</v>
      </c>
      <c r="BN74" s="285">
        <v>1.3375298695301064E-4</v>
      </c>
      <c r="BO74" s="285">
        <v>5.2222639176624224E-6</v>
      </c>
      <c r="BP74" s="286">
        <v>4.8349051248430721E-3</v>
      </c>
    </row>
    <row r="75" spans="1:68">
      <c r="A75" s="254">
        <f t="shared" si="3"/>
        <v>68</v>
      </c>
      <c r="B75" s="255" t="s">
        <v>151</v>
      </c>
      <c r="C75" s="256" t="s">
        <v>302</v>
      </c>
      <c r="D75" s="284">
        <v>2.0677269558355792E-5</v>
      </c>
      <c r="E75" s="285">
        <v>6.6927826465569542E-3</v>
      </c>
      <c r="F75" s="285">
        <v>2.0806801396255114E-7</v>
      </c>
      <c r="G75" s="285">
        <v>7.4153852499477303E-6</v>
      </c>
      <c r="H75" s="285">
        <v>8.9899169022078388E-6</v>
      </c>
      <c r="I75" s="285">
        <v>1.4429809120247816E-5</v>
      </c>
      <c r="J75" s="285">
        <v>6.8634211475257414E-3</v>
      </c>
      <c r="K75" s="285">
        <v>1.4783857695497729E-3</v>
      </c>
      <c r="L75" s="285">
        <v>3.6555925793919796E-5</v>
      </c>
      <c r="M75" s="285">
        <v>9.4307278666303429E-7</v>
      </c>
      <c r="N75" s="285">
        <v>3.761393280413391E-5</v>
      </c>
      <c r="O75" s="285">
        <v>1.262178333362814E-5</v>
      </c>
      <c r="P75" s="285">
        <v>6.5979870562470134E-5</v>
      </c>
      <c r="Q75" s="285">
        <v>2.9108046643292361E-5</v>
      </c>
      <c r="R75" s="285">
        <v>4.3055908202238192E-6</v>
      </c>
      <c r="S75" s="285">
        <v>1.769427023153819E-5</v>
      </c>
      <c r="T75" s="285">
        <v>4.4831055931316007E-6</v>
      </c>
      <c r="U75" s="285">
        <v>3.6119722356938378E-6</v>
      </c>
      <c r="V75" s="285">
        <v>2.9106570793171255E-6</v>
      </c>
      <c r="W75" s="285">
        <v>3.132834899239432E-6</v>
      </c>
      <c r="X75" s="285">
        <v>2.8739719721340628E-6</v>
      </c>
      <c r="Y75" s="285">
        <v>3.8972895933146365E-4</v>
      </c>
      <c r="Z75" s="285">
        <v>5.6651990658888373E-6</v>
      </c>
      <c r="AA75" s="285">
        <v>1.4345433602090442E-5</v>
      </c>
      <c r="AB75" s="285">
        <v>9.5594736343639264E-7</v>
      </c>
      <c r="AC75" s="285">
        <v>1.8253657952180605E-5</v>
      </c>
      <c r="AD75" s="285">
        <v>1.1448091855430651E-5</v>
      </c>
      <c r="AE75" s="285">
        <v>5.3509468888510726E-7</v>
      </c>
      <c r="AF75" s="285">
        <v>1.6188201342888083E-5</v>
      </c>
      <c r="AG75" s="285">
        <v>1.3693870769980732E-5</v>
      </c>
      <c r="AH75" s="285">
        <v>1.8788204692921638E-6</v>
      </c>
      <c r="AI75" s="285">
        <v>1.5900618425279459E-7</v>
      </c>
      <c r="AJ75" s="285">
        <v>7.8436632172379984E-8</v>
      </c>
      <c r="AK75" s="285">
        <v>7.9227662350516802E-6</v>
      </c>
      <c r="AL75" s="285">
        <v>5.6818817122796239E-7</v>
      </c>
      <c r="AM75" s="285">
        <v>7.0010652160598554E-6</v>
      </c>
      <c r="AN75" s="285">
        <v>3.5209368444992119E-6</v>
      </c>
      <c r="AO75" s="285">
        <v>2.7033776509828384E-6</v>
      </c>
      <c r="AP75" s="285">
        <v>7.6731589484675343E-8</v>
      </c>
      <c r="AQ75" s="285">
        <v>3.3586848760629116E-6</v>
      </c>
      <c r="AR75" s="285">
        <v>9.0955567070030767E-8</v>
      </c>
      <c r="AS75" s="285">
        <v>1.8482187804936482E-8</v>
      </c>
      <c r="AT75" s="285">
        <v>1.7797011769638737E-7</v>
      </c>
      <c r="AU75" s="285">
        <v>5.7097016752143747E-6</v>
      </c>
      <c r="AV75" s="285">
        <v>8.7772551335006589E-7</v>
      </c>
      <c r="AW75" s="285">
        <v>4.7727508697588482E-6</v>
      </c>
      <c r="AX75" s="285">
        <v>3.0053778183613373E-6</v>
      </c>
      <c r="AY75" s="285">
        <v>7.6671335016698219E-6</v>
      </c>
      <c r="AZ75" s="285">
        <v>1.0469686337678626E-6</v>
      </c>
      <c r="BA75" s="285">
        <v>1.9820267653218236E-5</v>
      </c>
      <c r="BB75" s="285">
        <v>3.7591477605553311E-6</v>
      </c>
      <c r="BC75" s="285">
        <v>2.8818661556367909E-6</v>
      </c>
      <c r="BD75" s="285">
        <v>3.8115848640715298E-7</v>
      </c>
      <c r="BE75" s="285">
        <v>1.2975626337622669E-4</v>
      </c>
      <c r="BF75" s="285">
        <v>1.3312948980905512E-5</v>
      </c>
      <c r="BG75" s="285">
        <v>6.5373451304413235E-7</v>
      </c>
      <c r="BH75" s="285">
        <v>1.15700657753467E-6</v>
      </c>
      <c r="BI75" s="285">
        <v>4.2559753282297271E-7</v>
      </c>
      <c r="BJ75" s="285">
        <v>6.4734338107172228E-6</v>
      </c>
      <c r="BK75" s="285">
        <v>1.5192158182912118E-6</v>
      </c>
      <c r="BL75" s="285">
        <v>7.9521938593535318E-6</v>
      </c>
      <c r="BM75" s="285">
        <v>3.0660013332549719E-5</v>
      </c>
      <c r="BN75" s="285">
        <v>6.0447909118425266E-6</v>
      </c>
      <c r="BO75" s="285">
        <v>3.0172195524229211E-7</v>
      </c>
      <c r="BP75" s="286">
        <v>4.0031867277034083E-4</v>
      </c>
    </row>
    <row r="76" spans="1:68">
      <c r="A76" s="254">
        <f t="shared" si="3"/>
        <v>69</v>
      </c>
      <c r="B76" s="255" t="s">
        <v>152</v>
      </c>
      <c r="C76" s="256" t="s">
        <v>55</v>
      </c>
      <c r="D76" s="284">
        <v>2.4874305816303945E-6</v>
      </c>
      <c r="E76" s="285">
        <v>7.2569047250824119E-5</v>
      </c>
      <c r="F76" s="285">
        <v>5.912002502009293E-3</v>
      </c>
      <c r="G76" s="285">
        <v>6.3692298575015243E-7</v>
      </c>
      <c r="H76" s="285">
        <v>8.7245805203044625E-4</v>
      </c>
      <c r="I76" s="285">
        <v>1.7814393383382983E-5</v>
      </c>
      <c r="J76" s="285">
        <v>1.7021906351034098E-6</v>
      </c>
      <c r="K76" s="285">
        <v>1.2297958906390425E-6</v>
      </c>
      <c r="L76" s="285">
        <v>5.226775995192377E-7</v>
      </c>
      <c r="M76" s="285">
        <v>6.1960441701593555E-7</v>
      </c>
      <c r="N76" s="285">
        <v>2.157903287650973E-5</v>
      </c>
      <c r="O76" s="285">
        <v>4.6447599858239208E-6</v>
      </c>
      <c r="P76" s="285">
        <v>2.272505391467638E-5</v>
      </c>
      <c r="Q76" s="285">
        <v>7.1844666993524589E-7</v>
      </c>
      <c r="R76" s="285">
        <v>2.6989398711292066E-7</v>
      </c>
      <c r="S76" s="285">
        <v>7.0533698965724767E-7</v>
      </c>
      <c r="T76" s="285">
        <v>4.5042054828285316E-7</v>
      </c>
      <c r="U76" s="285">
        <v>3.0905584813645057E-7</v>
      </c>
      <c r="V76" s="285">
        <v>3.1841902116343555E-7</v>
      </c>
      <c r="W76" s="285">
        <v>1.5687641249626651E-7</v>
      </c>
      <c r="X76" s="285">
        <v>2.0475372673879875E-7</v>
      </c>
      <c r="Y76" s="285">
        <v>1.9962518873607396E-5</v>
      </c>
      <c r="Z76" s="285">
        <v>4.414624745650049E-6</v>
      </c>
      <c r="AA76" s="285">
        <v>9.1687669041475756E-6</v>
      </c>
      <c r="AB76" s="285">
        <v>4.1653703701489777E-7</v>
      </c>
      <c r="AC76" s="285">
        <v>2.8143425205266601E-6</v>
      </c>
      <c r="AD76" s="285">
        <v>2.2928699198473586E-5</v>
      </c>
      <c r="AE76" s="285">
        <v>2.2439284748819921E-7</v>
      </c>
      <c r="AF76" s="285">
        <v>1.6832387991086224E-5</v>
      </c>
      <c r="AG76" s="285">
        <v>9.0205476298760084E-6</v>
      </c>
      <c r="AH76" s="285">
        <v>9.6953570246740814E-7</v>
      </c>
      <c r="AI76" s="285">
        <v>4.1812621044971862E-6</v>
      </c>
      <c r="AJ76" s="285">
        <v>3.3765546301600138E-6</v>
      </c>
      <c r="AK76" s="285">
        <v>5.8108301551564696E-6</v>
      </c>
      <c r="AL76" s="285">
        <v>3.3927594485032225E-7</v>
      </c>
      <c r="AM76" s="285">
        <v>2.3878178904322109E-4</v>
      </c>
      <c r="AN76" s="285">
        <v>1.8998742466542821E-6</v>
      </c>
      <c r="AO76" s="285">
        <v>1.1234165372888067E-5</v>
      </c>
      <c r="AP76" s="285">
        <v>1.9913184711711359E-6</v>
      </c>
      <c r="AQ76" s="285">
        <v>3.2780021674705392E-6</v>
      </c>
      <c r="AR76" s="285">
        <v>1.1650991313623246E-7</v>
      </c>
      <c r="AS76" s="285">
        <v>1.0642312183272326E-6</v>
      </c>
      <c r="AT76" s="285">
        <v>3.1923895083122265E-7</v>
      </c>
      <c r="AU76" s="285">
        <v>4.5394746907390284E-6</v>
      </c>
      <c r="AV76" s="285">
        <v>5.9969683966356744E-8</v>
      </c>
      <c r="AW76" s="285">
        <v>2.2668489357471392E-6</v>
      </c>
      <c r="AX76" s="285">
        <v>6.4202245114045951E-6</v>
      </c>
      <c r="AY76" s="285">
        <v>6.3159715524708219E-6</v>
      </c>
      <c r="AZ76" s="285">
        <v>3.7036758885881009E-6</v>
      </c>
      <c r="BA76" s="285">
        <v>2.0449819455128692E-5</v>
      </c>
      <c r="BB76" s="285">
        <v>3.1091404401411362E-6</v>
      </c>
      <c r="BC76" s="285">
        <v>1.4341678348538251E-6</v>
      </c>
      <c r="BD76" s="285">
        <v>3.53176346211876E-6</v>
      </c>
      <c r="BE76" s="285">
        <v>4.1133130499209936E-6</v>
      </c>
      <c r="BF76" s="285">
        <v>4.4180073495741564E-6</v>
      </c>
      <c r="BG76" s="285">
        <v>2.3545640273090674E-6</v>
      </c>
      <c r="BH76" s="285">
        <v>7.2175548839768171E-6</v>
      </c>
      <c r="BI76" s="285">
        <v>1.5635007868664249E-5</v>
      </c>
      <c r="BJ76" s="285">
        <v>1.1688613115813989E-5</v>
      </c>
      <c r="BK76" s="285">
        <v>4.1345593716889262E-5</v>
      </c>
      <c r="BL76" s="285">
        <v>4.4757473721034912E-5</v>
      </c>
      <c r="BM76" s="285">
        <v>1.125459176985116E-6</v>
      </c>
      <c r="BN76" s="285">
        <v>3.3935379958136252E-6</v>
      </c>
      <c r="BO76" s="285">
        <v>1.1596256828820361E-8</v>
      </c>
      <c r="BP76" s="286">
        <v>1.4071813948109157E-4</v>
      </c>
    </row>
    <row r="77" spans="1:68">
      <c r="A77" s="254">
        <f t="shared" si="3"/>
        <v>70</v>
      </c>
      <c r="B77" s="255" t="s">
        <v>153</v>
      </c>
      <c r="C77" s="256" t="s">
        <v>383</v>
      </c>
      <c r="D77" s="284">
        <v>6.3025821547308639E-4</v>
      </c>
      <c r="E77" s="285">
        <v>1.2606032792182849E-4</v>
      </c>
      <c r="F77" s="285">
        <v>5.2576766917067873E-4</v>
      </c>
      <c r="G77" s="285">
        <v>3.1244887401382218E-2</v>
      </c>
      <c r="H77" s="285">
        <v>1.7475772341071013E-3</v>
      </c>
      <c r="I77" s="285">
        <v>6.1281330415609335E-4</v>
      </c>
      <c r="J77" s="285">
        <v>1.0940911984352924E-3</v>
      </c>
      <c r="K77" s="285">
        <v>5.8228797783383456E-3</v>
      </c>
      <c r="L77" s="285">
        <v>9.5821955086758696E-4</v>
      </c>
      <c r="M77" s="285">
        <v>0.45038516604159473</v>
      </c>
      <c r="N77" s="285">
        <v>2.4500797168435805E-2</v>
      </c>
      <c r="O77" s="285">
        <v>2.3070052264507371E-3</v>
      </c>
      <c r="P77" s="285">
        <v>2.0219162046605024E-3</v>
      </c>
      <c r="Q77" s="285">
        <v>1.8735903170782706E-2</v>
      </c>
      <c r="R77" s="285">
        <v>5.2025987477374538E-2</v>
      </c>
      <c r="S77" s="285">
        <v>2.6166713793728141E-3</v>
      </c>
      <c r="T77" s="285">
        <v>4.550935359855437E-3</v>
      </c>
      <c r="U77" s="285">
        <v>1.3268276477506776E-3</v>
      </c>
      <c r="V77" s="285">
        <v>9.5045694453488967E-4</v>
      </c>
      <c r="W77" s="285">
        <v>8.4903241277078717E-4</v>
      </c>
      <c r="X77" s="285">
        <v>3.4426430717905308E-4</v>
      </c>
      <c r="Y77" s="285">
        <v>1.039582043242465E-3</v>
      </c>
      <c r="Z77" s="285">
        <v>1.5612558036470247E-3</v>
      </c>
      <c r="AA77" s="285">
        <v>9.7384293091640539E-2</v>
      </c>
      <c r="AB77" s="285">
        <v>4.2306815939600912E-3</v>
      </c>
      <c r="AC77" s="285">
        <v>1.7152246011519086E-3</v>
      </c>
      <c r="AD77" s="285">
        <v>2.4881537719829015E-3</v>
      </c>
      <c r="AE77" s="285">
        <v>1.3606719329176798E-4</v>
      </c>
      <c r="AF77" s="285">
        <v>3.7007665648687771E-3</v>
      </c>
      <c r="AG77" s="285">
        <v>1.6964292742377186E-3</v>
      </c>
      <c r="AH77" s="285">
        <v>1.1541027834186433E-3</v>
      </c>
      <c r="AI77" s="285">
        <v>2.594118385016756E-5</v>
      </c>
      <c r="AJ77" s="285">
        <v>1.3149995133335485E-4</v>
      </c>
      <c r="AK77" s="285">
        <v>9.4868785487301171E-4</v>
      </c>
      <c r="AL77" s="285">
        <v>3.0921399629724313E-4</v>
      </c>
      <c r="AM77" s="285">
        <v>1.8624050851516393E-4</v>
      </c>
      <c r="AN77" s="285">
        <v>1.285077954972502E-3</v>
      </c>
      <c r="AO77" s="285">
        <v>1.6708425018882196E-4</v>
      </c>
      <c r="AP77" s="285">
        <v>1.0363036032479998E-4</v>
      </c>
      <c r="AQ77" s="285">
        <v>1.0352594397176613E-3</v>
      </c>
      <c r="AR77" s="285">
        <v>1.3712135488203416E-4</v>
      </c>
      <c r="AS77" s="285">
        <v>2.0661426751426138E-4</v>
      </c>
      <c r="AT77" s="285">
        <v>7.9221183807685631E-5</v>
      </c>
      <c r="AU77" s="285">
        <v>8.509950750129325E-4</v>
      </c>
      <c r="AV77" s="285">
        <v>4.7899234663539055E-6</v>
      </c>
      <c r="AW77" s="285">
        <v>1.7648376815339233E-3</v>
      </c>
      <c r="AX77" s="285">
        <v>2.1058391621506397E-3</v>
      </c>
      <c r="AY77" s="285">
        <v>2.309795425021664E-3</v>
      </c>
      <c r="AZ77" s="285">
        <v>2.2036632668615401E-4</v>
      </c>
      <c r="BA77" s="285">
        <v>1.9940825257594641E-3</v>
      </c>
      <c r="BB77" s="285">
        <v>1.0767187034956454E-3</v>
      </c>
      <c r="BC77" s="285">
        <v>5.2576343138885536E-4</v>
      </c>
      <c r="BD77" s="285">
        <v>8.6206104543003805E-5</v>
      </c>
      <c r="BE77" s="285">
        <v>1.5619169737581095E-3</v>
      </c>
      <c r="BF77" s="285">
        <v>6.6507356740293613E-4</v>
      </c>
      <c r="BG77" s="285">
        <v>2.5247232037840778E-4</v>
      </c>
      <c r="BH77" s="285">
        <v>3.1756809868266524E-4</v>
      </c>
      <c r="BI77" s="285">
        <v>3.9535874597242799E-4</v>
      </c>
      <c r="BJ77" s="285">
        <v>2.7357750219373766E-4</v>
      </c>
      <c r="BK77" s="285">
        <v>9.5097740410098562E-4</v>
      </c>
      <c r="BL77" s="285">
        <v>3.80911873828357E-4</v>
      </c>
      <c r="BM77" s="285">
        <v>2.9123841816754967E-4</v>
      </c>
      <c r="BN77" s="285">
        <v>1.5484624083002391E-3</v>
      </c>
      <c r="BO77" s="285">
        <v>2.8809620810805606E-5</v>
      </c>
      <c r="BP77" s="286">
        <v>1.007195574855089E-2</v>
      </c>
    </row>
    <row r="78" spans="1:68">
      <c r="A78" s="254">
        <f t="shared" si="3"/>
        <v>71</v>
      </c>
      <c r="B78" s="255" t="s">
        <v>154</v>
      </c>
      <c r="C78" s="256" t="s">
        <v>56</v>
      </c>
      <c r="D78" s="284">
        <v>6.3669414777644436E-3</v>
      </c>
      <c r="E78" s="285">
        <v>1.5465954258010506E-4</v>
      </c>
      <c r="F78" s="285">
        <v>4.7694653614045023E-3</v>
      </c>
      <c r="G78" s="285">
        <v>2.7417043461198752E-4</v>
      </c>
      <c r="H78" s="285">
        <v>2.3798548658193523E-2</v>
      </c>
      <c r="I78" s="285">
        <v>1.5046165665862756E-3</v>
      </c>
      <c r="J78" s="285">
        <v>8.4399647248815338E-5</v>
      </c>
      <c r="K78" s="285">
        <v>6.7098672381328463E-4</v>
      </c>
      <c r="L78" s="285">
        <v>7.3530534742276185E-5</v>
      </c>
      <c r="M78" s="285">
        <v>1.262783842882153E-4</v>
      </c>
      <c r="N78" s="285">
        <v>2.9791383658968784E-3</v>
      </c>
      <c r="O78" s="285">
        <v>1.7370697268357571E-3</v>
      </c>
      <c r="P78" s="285">
        <v>1.8031371955757922E-4</v>
      </c>
      <c r="Q78" s="285">
        <v>9.0615545167614718E-5</v>
      </c>
      <c r="R78" s="285">
        <v>7.2440510476013027E-5</v>
      </c>
      <c r="S78" s="285">
        <v>5.5123480125629223E-5</v>
      </c>
      <c r="T78" s="285">
        <v>8.2962471746033252E-5</v>
      </c>
      <c r="U78" s="285">
        <v>4.4933435547361176E-5</v>
      </c>
      <c r="V78" s="285">
        <v>4.0521884377195581E-5</v>
      </c>
      <c r="W78" s="285">
        <v>2.5163033824281435E-5</v>
      </c>
      <c r="X78" s="285">
        <v>1.7888136485684854E-5</v>
      </c>
      <c r="Y78" s="285">
        <v>1.8430647091709457E-4</v>
      </c>
      <c r="Z78" s="285">
        <v>1.0247255748207171E-4</v>
      </c>
      <c r="AA78" s="285">
        <v>7.5685489832182605E-5</v>
      </c>
      <c r="AB78" s="285">
        <v>4.908498809655692E-5</v>
      </c>
      <c r="AC78" s="285">
        <v>2.0974245244822129E-4</v>
      </c>
      <c r="AD78" s="285">
        <v>1.0241209580100108E-4</v>
      </c>
      <c r="AE78" s="285">
        <v>8.9943286395871078E-5</v>
      </c>
      <c r="AF78" s="285">
        <v>7.6477215205931549E-4</v>
      </c>
      <c r="AG78" s="285">
        <v>6.7141511774582911E-4</v>
      </c>
      <c r="AH78" s="285">
        <v>7.2252493921791175E-5</v>
      </c>
      <c r="AI78" s="285">
        <v>7.0842594391735101E-4</v>
      </c>
      <c r="AJ78" s="285">
        <v>3.8990696329300963E-4</v>
      </c>
      <c r="AK78" s="285">
        <v>1.9754170881030998E-4</v>
      </c>
      <c r="AL78" s="285">
        <v>1.7608847415916175E-4</v>
      </c>
      <c r="AM78" s="285">
        <v>9.7590884032909848E-3</v>
      </c>
      <c r="AN78" s="285">
        <v>1.5007452732082602E-4</v>
      </c>
      <c r="AO78" s="285">
        <v>4.488375701237639E-4</v>
      </c>
      <c r="AP78" s="285">
        <v>1.2480862774752306E-4</v>
      </c>
      <c r="AQ78" s="285">
        <v>2.7721908997384016E-4</v>
      </c>
      <c r="AR78" s="285">
        <v>2.6469192943662068E-5</v>
      </c>
      <c r="AS78" s="285">
        <v>3.9149335659755105E-5</v>
      </c>
      <c r="AT78" s="285">
        <v>3.0868565634064709E-5</v>
      </c>
      <c r="AU78" s="285">
        <v>1.8449794551090513E-4</v>
      </c>
      <c r="AV78" s="285">
        <v>2.5086297418048196E-6</v>
      </c>
      <c r="AW78" s="285">
        <v>2.4733309439463693E-4</v>
      </c>
      <c r="AX78" s="285">
        <v>2.8980046672704053E-4</v>
      </c>
      <c r="AY78" s="285">
        <v>6.3699574239621309E-4</v>
      </c>
      <c r="AZ78" s="285">
        <v>3.0261956014546312E-4</v>
      </c>
      <c r="BA78" s="285">
        <v>8.1686320359335911E-4</v>
      </c>
      <c r="BB78" s="285">
        <v>3.0273325902619959E-4</v>
      </c>
      <c r="BC78" s="285">
        <v>2.4436825932224338E-4</v>
      </c>
      <c r="BD78" s="285">
        <v>1.4386726995679758E-4</v>
      </c>
      <c r="BE78" s="285">
        <v>3.4055791368099329E-4</v>
      </c>
      <c r="BF78" s="285">
        <v>3.6307177603695515E-4</v>
      </c>
      <c r="BG78" s="285">
        <v>5.2980316277111692E-4</v>
      </c>
      <c r="BH78" s="285">
        <v>1.1030171123584771E-3</v>
      </c>
      <c r="BI78" s="285">
        <v>1.702309081906606E-3</v>
      </c>
      <c r="BJ78" s="285">
        <v>5.8738252064508315E-4</v>
      </c>
      <c r="BK78" s="285">
        <v>1.7477633000724765E-3</v>
      </c>
      <c r="BL78" s="285">
        <v>7.2368018790322356E-4</v>
      </c>
      <c r="BM78" s="285">
        <v>1.5000237535891853E-4</v>
      </c>
      <c r="BN78" s="285">
        <v>2.9848206795616699E-4</v>
      </c>
      <c r="BO78" s="285">
        <v>8.2824056587902416E-6</v>
      </c>
      <c r="BP78" s="286">
        <v>4.2349040556952716E-3</v>
      </c>
    </row>
    <row r="79" spans="1:68">
      <c r="A79" s="254">
        <f t="shared" si="3"/>
        <v>72</v>
      </c>
      <c r="B79" s="255" t="s">
        <v>155</v>
      </c>
      <c r="C79" s="256" t="s">
        <v>57</v>
      </c>
      <c r="D79" s="284">
        <v>3.7091276454271997E-4</v>
      </c>
      <c r="E79" s="285">
        <v>3.5678820020523236E-4</v>
      </c>
      <c r="F79" s="285">
        <v>3.6121802592489578E-3</v>
      </c>
      <c r="G79" s="285">
        <v>1.9320165577948594E-4</v>
      </c>
      <c r="H79" s="285">
        <v>4.3290242994638767E-4</v>
      </c>
      <c r="I79" s="285">
        <v>8.8663644484263546E-2</v>
      </c>
      <c r="J79" s="285">
        <v>6.9652821209975841E-4</v>
      </c>
      <c r="K79" s="285">
        <v>5.6150851235255506E-3</v>
      </c>
      <c r="L79" s="285">
        <v>8.095473054411448E-4</v>
      </c>
      <c r="M79" s="285">
        <v>1.3215952677228792E-4</v>
      </c>
      <c r="N79" s="285">
        <v>1.0215400629684122E-3</v>
      </c>
      <c r="O79" s="285">
        <v>8.653519721936267E-4</v>
      </c>
      <c r="P79" s="285">
        <v>5.6595922351833196E-3</v>
      </c>
      <c r="Q79" s="285">
        <v>7.5009746709800613E-4</v>
      </c>
      <c r="R79" s="285">
        <v>2.7897130268647596E-4</v>
      </c>
      <c r="S79" s="285">
        <v>6.044767085286811E-4</v>
      </c>
      <c r="T79" s="285">
        <v>7.3220536698829163E-4</v>
      </c>
      <c r="U79" s="285">
        <v>5.2704178397591653E-4</v>
      </c>
      <c r="V79" s="285">
        <v>5.5106056147379218E-4</v>
      </c>
      <c r="W79" s="285">
        <v>2.0171583482697631E-3</v>
      </c>
      <c r="X79" s="285">
        <v>1.1997427201926375E-3</v>
      </c>
      <c r="Y79" s="285">
        <v>6.1650451538089648E-3</v>
      </c>
      <c r="Z79" s="285">
        <v>8.6885083337427129E-4</v>
      </c>
      <c r="AA79" s="285">
        <v>2.9294375920197299E-5</v>
      </c>
      <c r="AB79" s="285">
        <v>1.2401684693114974E-4</v>
      </c>
      <c r="AC79" s="285">
        <v>6.1767461390086203E-4</v>
      </c>
      <c r="AD79" s="285">
        <v>4.6291680212968387E-4</v>
      </c>
      <c r="AE79" s="285">
        <v>4.9798477247060282E-4</v>
      </c>
      <c r="AF79" s="285">
        <v>1.0213458553829113E-3</v>
      </c>
      <c r="AG79" s="285">
        <v>9.0964824617395599E-4</v>
      </c>
      <c r="AH79" s="285">
        <v>9.7774060644696963E-5</v>
      </c>
      <c r="AI79" s="285">
        <v>3.8408430295652725E-4</v>
      </c>
      <c r="AJ79" s="285">
        <v>3.4780513443233285E-4</v>
      </c>
      <c r="AK79" s="285">
        <v>1.8580515730267665E-4</v>
      </c>
      <c r="AL79" s="285">
        <v>6.7422845833894343E-4</v>
      </c>
      <c r="AM79" s="285">
        <v>7.0352388393033578E-4</v>
      </c>
      <c r="AN79" s="285">
        <v>2.019405031752753E-4</v>
      </c>
      <c r="AO79" s="285">
        <v>1.1910884394566725E-3</v>
      </c>
      <c r="AP79" s="285">
        <v>1.9360335078523122E-4</v>
      </c>
      <c r="AQ79" s="285">
        <v>2.1644625542641065E-4</v>
      </c>
      <c r="AR79" s="285">
        <v>9.5806464925265886E-5</v>
      </c>
      <c r="AS79" s="285">
        <v>6.5429431827541756E-5</v>
      </c>
      <c r="AT79" s="285">
        <v>7.8350496938193781E-5</v>
      </c>
      <c r="AU79" s="285">
        <v>1.4166302719058549E-4</v>
      </c>
      <c r="AV79" s="285">
        <v>2.4218683095278228E-6</v>
      </c>
      <c r="AW79" s="285">
        <v>1.645987830472668E-4</v>
      </c>
      <c r="AX79" s="285">
        <v>2.4998034157496408E-4</v>
      </c>
      <c r="AY79" s="285">
        <v>8.3181094066294141E-4</v>
      </c>
      <c r="AZ79" s="285">
        <v>2.483714220637681E-4</v>
      </c>
      <c r="BA79" s="285">
        <v>1.2439886048911781E-3</v>
      </c>
      <c r="BB79" s="285">
        <v>3.9286215271460312E-4</v>
      </c>
      <c r="BC79" s="285">
        <v>2.1923330875754535E-4</v>
      </c>
      <c r="BD79" s="285">
        <v>1.2687425265891494E-4</v>
      </c>
      <c r="BE79" s="285">
        <v>4.6082198249098195E-4</v>
      </c>
      <c r="BF79" s="285">
        <v>4.2447410753196374E-4</v>
      </c>
      <c r="BG79" s="285">
        <v>1.8001093750178945E-4</v>
      </c>
      <c r="BH79" s="285">
        <v>4.4667100240851788E-4</v>
      </c>
      <c r="BI79" s="285">
        <v>5.7234821964900176E-4</v>
      </c>
      <c r="BJ79" s="285">
        <v>7.9178083359875031E-4</v>
      </c>
      <c r="BK79" s="285">
        <v>8.2899852872139572E-4</v>
      </c>
      <c r="BL79" s="285">
        <v>5.7832356883817377E-4</v>
      </c>
      <c r="BM79" s="285">
        <v>1.9826367739524385E-3</v>
      </c>
      <c r="BN79" s="285">
        <v>9.0071641403345604E-4</v>
      </c>
      <c r="BO79" s="285">
        <v>4.6252244301240116E-5</v>
      </c>
      <c r="BP79" s="286">
        <v>3.1771086359404402E-3</v>
      </c>
    </row>
    <row r="80" spans="1:68">
      <c r="A80" s="254">
        <f t="shared" si="3"/>
        <v>73</v>
      </c>
      <c r="B80" s="255" t="s">
        <v>156</v>
      </c>
      <c r="C80" s="256" t="s">
        <v>58</v>
      </c>
      <c r="D80" s="284">
        <v>2.9499275447334599E-4</v>
      </c>
      <c r="E80" s="285">
        <v>2.4769086662298578E-4</v>
      </c>
      <c r="F80" s="285">
        <v>3.7980759498444102E-4</v>
      </c>
      <c r="G80" s="285">
        <v>3.5751143119125417E-4</v>
      </c>
      <c r="H80" s="285">
        <v>4.1002609297454085E-4</v>
      </c>
      <c r="I80" s="285">
        <v>1.6599200416806385E-4</v>
      </c>
      <c r="J80" s="285">
        <v>3.7205116346857352E-2</v>
      </c>
      <c r="K80" s="285">
        <v>9.707963817753854E-4</v>
      </c>
      <c r="L80" s="285">
        <v>1.8437900892045848E-4</v>
      </c>
      <c r="M80" s="285">
        <v>5.3279971776682995E-4</v>
      </c>
      <c r="N80" s="285">
        <v>2.3678809105118285E-4</v>
      </c>
      <c r="O80" s="285">
        <v>9.8810311828805017E-5</v>
      </c>
      <c r="P80" s="285">
        <v>6.0860689109973711E-4</v>
      </c>
      <c r="Q80" s="285">
        <v>5.7377703680307071E-4</v>
      </c>
      <c r="R80" s="285">
        <v>2.4528673622721444E-4</v>
      </c>
      <c r="S80" s="285">
        <v>4.4760557290916174E-4</v>
      </c>
      <c r="T80" s="285">
        <v>2.6566590053436246E-4</v>
      </c>
      <c r="U80" s="285">
        <v>2.3532957984761052E-4</v>
      </c>
      <c r="V80" s="285">
        <v>2.2504434175408489E-4</v>
      </c>
      <c r="W80" s="285">
        <v>3.2372145559961789E-4</v>
      </c>
      <c r="X80" s="285">
        <v>6.1608788239553259E-4</v>
      </c>
      <c r="Y80" s="285">
        <v>6.7361327475406402E-3</v>
      </c>
      <c r="Z80" s="285">
        <v>2.4331079993930663E-4</v>
      </c>
      <c r="AA80" s="285">
        <v>4.7288559269434243E-5</v>
      </c>
      <c r="AB80" s="285">
        <v>3.1199063087438442E-5</v>
      </c>
      <c r="AC80" s="285">
        <v>2.4328775340982914E-4</v>
      </c>
      <c r="AD80" s="285">
        <v>1.7678956895318262E-3</v>
      </c>
      <c r="AE80" s="285">
        <v>6.2312916175613899E-5</v>
      </c>
      <c r="AF80" s="285">
        <v>2.4169233247686147E-4</v>
      </c>
      <c r="AG80" s="285">
        <v>1.8498829016234031E-4</v>
      </c>
      <c r="AH80" s="285">
        <v>4.4849160748747894E-5</v>
      </c>
      <c r="AI80" s="285">
        <v>2.0343714742023628E-5</v>
      </c>
      <c r="AJ80" s="285">
        <v>1.7081702537578698E-5</v>
      </c>
      <c r="AK80" s="285">
        <v>1.5371866827758486E-4</v>
      </c>
      <c r="AL80" s="285">
        <v>2.736614911578876E-5</v>
      </c>
      <c r="AM80" s="285">
        <v>1.2374851244091999E-4</v>
      </c>
      <c r="AN80" s="285">
        <v>9.3415857268568198E-5</v>
      </c>
      <c r="AO80" s="285">
        <v>2.8766998424103655E-4</v>
      </c>
      <c r="AP80" s="285">
        <v>5.732884425715744E-5</v>
      </c>
      <c r="AQ80" s="285">
        <v>5.742450476340967E-5</v>
      </c>
      <c r="AR80" s="285">
        <v>4.119259833213725E-6</v>
      </c>
      <c r="AS80" s="285">
        <v>9.6033367299630228E-6</v>
      </c>
      <c r="AT80" s="285">
        <v>8.4321983579185117E-6</v>
      </c>
      <c r="AU80" s="285">
        <v>1.2209789450768401E-4</v>
      </c>
      <c r="AV80" s="285">
        <v>1.240524517671736E-5</v>
      </c>
      <c r="AW80" s="285">
        <v>4.7619000562893034E-5</v>
      </c>
      <c r="AX80" s="285">
        <v>1.9910971796269369E-4</v>
      </c>
      <c r="AY80" s="285">
        <v>1.1730178456677775E-4</v>
      </c>
      <c r="AZ80" s="285">
        <v>1.6123665556965917E-4</v>
      </c>
      <c r="BA80" s="285">
        <v>2.3920026985259834E-4</v>
      </c>
      <c r="BB80" s="285">
        <v>1.0386792760271389E-4</v>
      </c>
      <c r="BC80" s="285">
        <v>4.8770366626336822E-5</v>
      </c>
      <c r="BD80" s="285">
        <v>1.5991298216130263E-5</v>
      </c>
      <c r="BE80" s="285">
        <v>3.2368845922565022E-4</v>
      </c>
      <c r="BF80" s="285">
        <v>5.7921151408355176E-5</v>
      </c>
      <c r="BG80" s="285">
        <v>8.0088524097136196E-5</v>
      </c>
      <c r="BH80" s="285">
        <v>3.3847683459138036E-5</v>
      </c>
      <c r="BI80" s="285">
        <v>4.4346947712036606E-5</v>
      </c>
      <c r="BJ80" s="285">
        <v>1.2551720854289005E-4</v>
      </c>
      <c r="BK80" s="285">
        <v>9.8627716613234589E-5</v>
      </c>
      <c r="BL80" s="285">
        <v>7.6342411185119667E-5</v>
      </c>
      <c r="BM80" s="285">
        <v>4.4611018045788306E-4</v>
      </c>
      <c r="BN80" s="285">
        <v>4.1064534363737101E-4</v>
      </c>
      <c r="BO80" s="285">
        <v>2.1802521815761484E-5</v>
      </c>
      <c r="BP80" s="286">
        <v>1.8183128124845853E-3</v>
      </c>
    </row>
    <row r="81" spans="1:68">
      <c r="A81" s="254">
        <f t="shared" si="3"/>
        <v>74</v>
      </c>
      <c r="B81" s="255" t="s">
        <v>157</v>
      </c>
      <c r="C81" s="256" t="s">
        <v>59</v>
      </c>
      <c r="D81" s="284">
        <v>1.1303419743299279E-4</v>
      </c>
      <c r="E81" s="285">
        <v>7.4590411240452135E-5</v>
      </c>
      <c r="F81" s="285">
        <v>1.5201863730041868E-4</v>
      </c>
      <c r="G81" s="285">
        <v>2.636453038227975E-4</v>
      </c>
      <c r="H81" s="285">
        <v>1.5528664365686527E-3</v>
      </c>
      <c r="I81" s="285">
        <v>7.8754958767574706E-4</v>
      </c>
      <c r="J81" s="285">
        <v>1.2948726322186751E-3</v>
      </c>
      <c r="K81" s="285">
        <v>5.3518312452326938E-2</v>
      </c>
      <c r="L81" s="285">
        <v>3.1175567261546296E-2</v>
      </c>
      <c r="M81" s="285">
        <v>2.0014728243612185E-4</v>
      </c>
      <c r="N81" s="285">
        <v>1.1290363149836949E-3</v>
      </c>
      <c r="O81" s="285">
        <v>1.0249948116867948E-3</v>
      </c>
      <c r="P81" s="285">
        <v>1.4720678663099596E-3</v>
      </c>
      <c r="Q81" s="285">
        <v>8.3002275656570237E-4</v>
      </c>
      <c r="R81" s="285">
        <v>1.6112536801950186E-4</v>
      </c>
      <c r="S81" s="285">
        <v>2.0528249409817553E-4</v>
      </c>
      <c r="T81" s="285">
        <v>8.313251287467478E-4</v>
      </c>
      <c r="U81" s="285">
        <v>4.0843707737244877E-4</v>
      </c>
      <c r="V81" s="285">
        <v>1.7945999145324053E-4</v>
      </c>
      <c r="W81" s="285">
        <v>1.105890707259453E-4</v>
      </c>
      <c r="X81" s="285">
        <v>1.008694882589905E-4</v>
      </c>
      <c r="Y81" s="285">
        <v>7.7134766154345578E-4</v>
      </c>
      <c r="Z81" s="285">
        <v>2.2666875811306713E-4</v>
      </c>
      <c r="AA81" s="285">
        <v>1.0682508241129158E-4</v>
      </c>
      <c r="AB81" s="285">
        <v>1.8669523922988792E-4</v>
      </c>
      <c r="AC81" s="285">
        <v>5.5161842668308972E-4</v>
      </c>
      <c r="AD81" s="285">
        <v>1.6949970403160909E-4</v>
      </c>
      <c r="AE81" s="285">
        <v>1.4126880609449002E-4</v>
      </c>
      <c r="AF81" s="285">
        <v>5.7000211664382189E-4</v>
      </c>
      <c r="AG81" s="285">
        <v>5.2544132752936536E-4</v>
      </c>
      <c r="AH81" s="285">
        <v>7.6105654761373216E-5</v>
      </c>
      <c r="AI81" s="285">
        <v>1.1094918506136175E-4</v>
      </c>
      <c r="AJ81" s="285">
        <v>6.5476092093838477E-5</v>
      </c>
      <c r="AK81" s="285">
        <v>1.2593914054987433E-4</v>
      </c>
      <c r="AL81" s="285">
        <v>2.4169792388481322E-4</v>
      </c>
      <c r="AM81" s="285">
        <v>2.3147011169227897E-4</v>
      </c>
      <c r="AN81" s="285">
        <v>7.7228590906205903E-3</v>
      </c>
      <c r="AO81" s="285">
        <v>2.2392232000586405E-3</v>
      </c>
      <c r="AP81" s="285">
        <v>1.0055747304003829E-4</v>
      </c>
      <c r="AQ81" s="285">
        <v>2.7832335429887363E-4</v>
      </c>
      <c r="AR81" s="285">
        <v>1.22520832606048E-4</v>
      </c>
      <c r="AS81" s="285">
        <v>1.3485744839315542E-4</v>
      </c>
      <c r="AT81" s="285">
        <v>3.089413675079618E-4</v>
      </c>
      <c r="AU81" s="285">
        <v>1.3536102474969073E-4</v>
      </c>
      <c r="AV81" s="285">
        <v>7.074484161395291E-6</v>
      </c>
      <c r="AW81" s="285">
        <v>3.4326881761933544E-4</v>
      </c>
      <c r="AX81" s="285">
        <v>3.3054349823996641E-4</v>
      </c>
      <c r="AY81" s="285">
        <v>3.5667882329553133E-4</v>
      </c>
      <c r="AZ81" s="285">
        <v>6.5024356367264903E-4</v>
      </c>
      <c r="BA81" s="285">
        <v>6.1014403719786769E-4</v>
      </c>
      <c r="BB81" s="285">
        <v>2.9865652603523648E-4</v>
      </c>
      <c r="BC81" s="285">
        <v>1.5937797414757553E-4</v>
      </c>
      <c r="BD81" s="285">
        <v>3.1334293663139005E-4</v>
      </c>
      <c r="BE81" s="285">
        <v>6.0177328200602769E-4</v>
      </c>
      <c r="BF81" s="285">
        <v>2.0479182408130622E-4</v>
      </c>
      <c r="BG81" s="285">
        <v>2.3588773165134384E-4</v>
      </c>
      <c r="BH81" s="285">
        <v>1.9835432276893303E-4</v>
      </c>
      <c r="BI81" s="285">
        <v>2.2652676489360381E-4</v>
      </c>
      <c r="BJ81" s="285">
        <v>1.7710624522833008E-4</v>
      </c>
      <c r="BK81" s="285">
        <v>1.3803340836521396E-4</v>
      </c>
      <c r="BL81" s="285">
        <v>2.3311991706133174E-4</v>
      </c>
      <c r="BM81" s="285">
        <v>3.1265644936463597E-4</v>
      </c>
      <c r="BN81" s="285">
        <v>1.5796598038728623E-4</v>
      </c>
      <c r="BO81" s="285">
        <v>7.6300299652452863E-6</v>
      </c>
      <c r="BP81" s="286">
        <v>6.6954331941023754E-3</v>
      </c>
    </row>
    <row r="82" spans="1:68">
      <c r="A82" s="254">
        <f t="shared" si="3"/>
        <v>75</v>
      </c>
      <c r="B82" s="255" t="s">
        <v>158</v>
      </c>
      <c r="C82" s="256" t="s">
        <v>60</v>
      </c>
      <c r="D82" s="284">
        <v>3.9989334096651651E-6</v>
      </c>
      <c r="E82" s="285">
        <v>1.0739120489245026E-4</v>
      </c>
      <c r="F82" s="285">
        <v>1.4772741473170677E-5</v>
      </c>
      <c r="G82" s="285">
        <v>5.5834027042176166E-6</v>
      </c>
      <c r="H82" s="285">
        <v>2.1364123488803612E-5</v>
      </c>
      <c r="I82" s="285">
        <v>3.123368449201811E-5</v>
      </c>
      <c r="J82" s="285">
        <v>2.503131628171507E-5</v>
      </c>
      <c r="K82" s="285">
        <v>1.4714169733687704E-4</v>
      </c>
      <c r="L82" s="285">
        <v>2.6174295644147872E-3</v>
      </c>
      <c r="M82" s="285">
        <v>6.9731634759720891E-6</v>
      </c>
      <c r="N82" s="285">
        <v>2.4698006136255356E-5</v>
      </c>
      <c r="O82" s="285">
        <v>5.05523697851984E-5</v>
      </c>
      <c r="P82" s="285">
        <v>4.6126193653527017E-5</v>
      </c>
      <c r="Q82" s="285">
        <v>1.7320890167175157E-5</v>
      </c>
      <c r="R82" s="285">
        <v>1.6254627414230769E-5</v>
      </c>
      <c r="S82" s="285">
        <v>1.5995800820421242E-5</v>
      </c>
      <c r="T82" s="285">
        <v>6.6662407851885328E-5</v>
      </c>
      <c r="U82" s="285">
        <v>3.0392380877625008E-5</v>
      </c>
      <c r="V82" s="285">
        <v>3.2755852195730447E-5</v>
      </c>
      <c r="W82" s="285">
        <v>3.9277742070086325E-5</v>
      </c>
      <c r="X82" s="285">
        <v>8.3436905689386751E-6</v>
      </c>
      <c r="Y82" s="285">
        <v>5.1311191119763547E-5</v>
      </c>
      <c r="Z82" s="285">
        <v>1.9610245707350262E-5</v>
      </c>
      <c r="AA82" s="285">
        <v>6.2421867007047286E-6</v>
      </c>
      <c r="AB82" s="285">
        <v>2.1169720552036847E-5</v>
      </c>
      <c r="AC82" s="285">
        <v>2.8375516051518682E-5</v>
      </c>
      <c r="AD82" s="285">
        <v>2.3429181685314951E-5</v>
      </c>
      <c r="AE82" s="285">
        <v>5.0781345145018726E-5</v>
      </c>
      <c r="AF82" s="285">
        <v>5.4719147823880702E-5</v>
      </c>
      <c r="AG82" s="285">
        <v>1.489825248320271E-4</v>
      </c>
      <c r="AH82" s="285">
        <v>1.455948515686785E-5</v>
      </c>
      <c r="AI82" s="285">
        <v>1.730168096765645E-6</v>
      </c>
      <c r="AJ82" s="285">
        <v>1.3639470146233225E-5</v>
      </c>
      <c r="AK82" s="285">
        <v>2.0552692711358044E-5</v>
      </c>
      <c r="AL82" s="285">
        <v>2.2907132988271087E-4</v>
      </c>
      <c r="AM82" s="285">
        <v>1.4959178522704344E-5</v>
      </c>
      <c r="AN82" s="285">
        <v>9.1843001476955865E-4</v>
      </c>
      <c r="AO82" s="285">
        <v>2.2140672856528145E-3</v>
      </c>
      <c r="AP82" s="285">
        <v>7.3746641031525518E-5</v>
      </c>
      <c r="AQ82" s="285">
        <v>2.1459017716663514E-4</v>
      </c>
      <c r="AR82" s="285">
        <v>5.8863227622730447E-5</v>
      </c>
      <c r="AS82" s="285">
        <v>1.2291029145908568E-4</v>
      </c>
      <c r="AT82" s="285">
        <v>3.4064132596684878E-5</v>
      </c>
      <c r="AU82" s="285">
        <v>1.1500385722705436E-5</v>
      </c>
      <c r="AV82" s="285">
        <v>4.8135878139108872E-8</v>
      </c>
      <c r="AW82" s="285">
        <v>1.2185503370574716E-4</v>
      </c>
      <c r="AX82" s="285">
        <v>7.2251052214979366E-5</v>
      </c>
      <c r="AY82" s="285">
        <v>4.2884303404577583E-5</v>
      </c>
      <c r="AZ82" s="285">
        <v>2.806518634259408E-4</v>
      </c>
      <c r="BA82" s="285">
        <v>1.297308222188128E-4</v>
      </c>
      <c r="BB82" s="285">
        <v>3.5289817291707741E-5</v>
      </c>
      <c r="BC82" s="285">
        <v>5.2210279276891845E-5</v>
      </c>
      <c r="BD82" s="285">
        <v>2.1823863035543849E-4</v>
      </c>
      <c r="BE82" s="285">
        <v>6.3429601831325693E-5</v>
      </c>
      <c r="BF82" s="285">
        <v>5.8054555991941848E-5</v>
      </c>
      <c r="BG82" s="285">
        <v>2.0329439985489734E-4</v>
      </c>
      <c r="BH82" s="285">
        <v>7.9509115391283941E-6</v>
      </c>
      <c r="BI82" s="285">
        <v>9.0413724040807229E-6</v>
      </c>
      <c r="BJ82" s="285">
        <v>7.6020835964228946E-5</v>
      </c>
      <c r="BK82" s="285">
        <v>9.5070298830516901E-5</v>
      </c>
      <c r="BL82" s="285">
        <v>1.0768322564385249E-4</v>
      </c>
      <c r="BM82" s="285">
        <v>4.1346147102796144E-5</v>
      </c>
      <c r="BN82" s="285">
        <v>2.476616681028341E-5</v>
      </c>
      <c r="BO82" s="285">
        <v>1.2265929852166644E-6</v>
      </c>
      <c r="BP82" s="286">
        <v>2.4334006527825219E-4</v>
      </c>
    </row>
    <row r="83" spans="1:68">
      <c r="A83" s="254">
        <f t="shared" si="3"/>
        <v>76</v>
      </c>
      <c r="B83" s="255" t="s">
        <v>159</v>
      </c>
      <c r="C83" s="256" t="s">
        <v>61</v>
      </c>
      <c r="D83" s="284">
        <v>3.9503564302567889E-3</v>
      </c>
      <c r="E83" s="285">
        <v>3.5679418325203736E-3</v>
      </c>
      <c r="F83" s="285">
        <v>1.5630121120091222E-2</v>
      </c>
      <c r="G83" s="285">
        <v>3.7100923043175264E-3</v>
      </c>
      <c r="H83" s="285">
        <v>1.0750367120543163E-3</v>
      </c>
      <c r="I83" s="285">
        <v>3.7035133799940813E-4</v>
      </c>
      <c r="J83" s="285">
        <v>9.9424718550822594E-4</v>
      </c>
      <c r="K83" s="285">
        <v>9.1452868337318026E-4</v>
      </c>
      <c r="L83" s="285">
        <v>4.0103934405176327E-4</v>
      </c>
      <c r="M83" s="285">
        <v>4.4524949125185447E-2</v>
      </c>
      <c r="N83" s="285">
        <v>1.4392320651123353E-2</v>
      </c>
      <c r="O83" s="285">
        <v>1.3477548082157479E-3</v>
      </c>
      <c r="P83" s="285">
        <v>1.2920469640298751E-3</v>
      </c>
      <c r="Q83" s="285">
        <v>3.840369359492874E-3</v>
      </c>
      <c r="R83" s="285">
        <v>2.8526252153137201E-3</v>
      </c>
      <c r="S83" s="285">
        <v>5.1834960179027829E-4</v>
      </c>
      <c r="T83" s="285">
        <v>2.189489619462936E-3</v>
      </c>
      <c r="U83" s="285">
        <v>6.5846188093857106E-4</v>
      </c>
      <c r="V83" s="285">
        <v>5.993269967914588E-4</v>
      </c>
      <c r="W83" s="285">
        <v>4.2844313543026366E-4</v>
      </c>
      <c r="X83" s="285">
        <v>3.5453985040793809E-4</v>
      </c>
      <c r="Y83" s="285">
        <v>5.4297232912013508E-4</v>
      </c>
      <c r="Z83" s="285">
        <v>9.0481375670177283E-4</v>
      </c>
      <c r="AA83" s="285">
        <v>7.8352999532143742E-3</v>
      </c>
      <c r="AB83" s="285">
        <v>1.4845374058756002E-3</v>
      </c>
      <c r="AC83" s="285">
        <v>1.5241616783960824E-3</v>
      </c>
      <c r="AD83" s="285">
        <v>1.5076728268585877E-3</v>
      </c>
      <c r="AE83" s="285">
        <v>1.150072050075292E-3</v>
      </c>
      <c r="AF83" s="285">
        <v>2.6320511927043653E-3</v>
      </c>
      <c r="AG83" s="285">
        <v>1.0176132046015804E-3</v>
      </c>
      <c r="AH83" s="285">
        <v>8.78663788802647E-3</v>
      </c>
      <c r="AI83" s="285">
        <v>1.8715300109690945E-2</v>
      </c>
      <c r="AJ83" s="285">
        <v>5.5054690980706505E-2</v>
      </c>
      <c r="AK83" s="285">
        <v>2.7368661902197489E-3</v>
      </c>
      <c r="AL83" s="285">
        <v>1.8920006324330428E-3</v>
      </c>
      <c r="AM83" s="285">
        <v>6.9521503660731527E-4</v>
      </c>
      <c r="AN83" s="285">
        <v>6.8834598567893977E-4</v>
      </c>
      <c r="AO83" s="285">
        <v>1.1345012461452194E-3</v>
      </c>
      <c r="AP83" s="285">
        <v>5.5798440545860276E-4</v>
      </c>
      <c r="AQ83" s="285">
        <v>9.2694615418451737E-4</v>
      </c>
      <c r="AR83" s="285">
        <v>1.3810466034960044E-4</v>
      </c>
      <c r="AS83" s="285">
        <v>2.113149148179248E-4</v>
      </c>
      <c r="AT83" s="285">
        <v>2.265002010056241E-4</v>
      </c>
      <c r="AU83" s="285">
        <v>3.4110815437892936E-4</v>
      </c>
      <c r="AV83" s="285">
        <v>8.2690201354876386E-5</v>
      </c>
      <c r="AW83" s="285">
        <v>7.4681480270364037E-4</v>
      </c>
      <c r="AX83" s="285">
        <v>9.1489110681226371E-4</v>
      </c>
      <c r="AY83" s="285">
        <v>1.2871308480652676E-3</v>
      </c>
      <c r="AZ83" s="285">
        <v>9.5932695328624306E-4</v>
      </c>
      <c r="BA83" s="285">
        <v>9.636206602378145E-4</v>
      </c>
      <c r="BB83" s="285">
        <v>1.7508304178095104E-3</v>
      </c>
      <c r="BC83" s="285">
        <v>4.3842555708665311E-4</v>
      </c>
      <c r="BD83" s="285">
        <v>1.0317479787155502E-3</v>
      </c>
      <c r="BE83" s="285">
        <v>1.1705489574003163E-3</v>
      </c>
      <c r="BF83" s="285">
        <v>8.6859661843654299E-4</v>
      </c>
      <c r="BG83" s="285">
        <v>6.8139651173177622E-4</v>
      </c>
      <c r="BH83" s="285">
        <v>1.2719098580877533E-3</v>
      </c>
      <c r="BI83" s="285">
        <v>5.138188510506311E-4</v>
      </c>
      <c r="BJ83" s="285">
        <v>5.7069558285801584E-4</v>
      </c>
      <c r="BK83" s="285">
        <v>8.3325892707188055E-4</v>
      </c>
      <c r="BL83" s="285">
        <v>9.7366329189438772E-4</v>
      </c>
      <c r="BM83" s="285">
        <v>5.4572218412297067E-4</v>
      </c>
      <c r="BN83" s="285">
        <v>1.020452587265647E-3</v>
      </c>
      <c r="BO83" s="285">
        <v>4.9375963734041776E-5</v>
      </c>
      <c r="BP83" s="286">
        <v>2.2714888047000799E-3</v>
      </c>
    </row>
    <row r="84" spans="1:68">
      <c r="A84" s="254">
        <f t="shared" si="3"/>
        <v>77</v>
      </c>
      <c r="B84" s="255" t="s">
        <v>160</v>
      </c>
      <c r="C84" s="256" t="s">
        <v>62</v>
      </c>
      <c r="D84" s="284">
        <v>1.0109140051999047E-2</v>
      </c>
      <c r="E84" s="285">
        <v>1.9206356833205104E-3</v>
      </c>
      <c r="F84" s="285">
        <v>6.0699356772740817E-3</v>
      </c>
      <c r="G84" s="285">
        <v>3.4581039035692447E-3</v>
      </c>
      <c r="H84" s="285">
        <v>3.2760736086066061E-3</v>
      </c>
      <c r="I84" s="285">
        <v>1.0522560600381037E-2</v>
      </c>
      <c r="J84" s="285">
        <v>4.9424212605289983E-3</v>
      </c>
      <c r="K84" s="285">
        <v>1.0517368535993051E-2</v>
      </c>
      <c r="L84" s="285">
        <v>5.8418141941211504E-3</v>
      </c>
      <c r="M84" s="285">
        <v>1.0040355650343552E-2</v>
      </c>
      <c r="N84" s="285">
        <v>6.8556127682159004E-2</v>
      </c>
      <c r="O84" s="285">
        <v>2.337839132841335E-2</v>
      </c>
      <c r="P84" s="285">
        <v>4.725070629569629E-2</v>
      </c>
      <c r="Q84" s="285">
        <v>5.0360294697638537E-3</v>
      </c>
      <c r="R84" s="285">
        <v>5.0461101911336041E-3</v>
      </c>
      <c r="S84" s="285">
        <v>3.3268377255840143E-3</v>
      </c>
      <c r="T84" s="285">
        <v>6.5156276073143043E-3</v>
      </c>
      <c r="U84" s="285">
        <v>4.0604544288432619E-3</v>
      </c>
      <c r="V84" s="285">
        <v>2.141443573660255E-3</v>
      </c>
      <c r="W84" s="285">
        <v>4.1099278530503085E-3</v>
      </c>
      <c r="X84" s="285">
        <v>1.9771773997526577E-3</v>
      </c>
      <c r="Y84" s="285">
        <v>5.2201229574846686E-3</v>
      </c>
      <c r="Z84" s="285">
        <v>1.9811452826171412E-3</v>
      </c>
      <c r="AA84" s="285">
        <v>2.3190507542313562E-3</v>
      </c>
      <c r="AB84" s="285">
        <v>2.461401053485167E-3</v>
      </c>
      <c r="AC84" s="285">
        <v>2.1012321845297541E-3</v>
      </c>
      <c r="AD84" s="285">
        <v>1.5384946179333747E-3</v>
      </c>
      <c r="AE84" s="285">
        <v>1.5151430350813845E-3</v>
      </c>
      <c r="AF84" s="285">
        <v>1.7214835678778496E-3</v>
      </c>
      <c r="AG84" s="285">
        <v>6.1704425227289731E-4</v>
      </c>
      <c r="AH84" s="285">
        <v>3.0892427931033866E-4</v>
      </c>
      <c r="AI84" s="285">
        <v>2.4848609213093067E-4</v>
      </c>
      <c r="AJ84" s="285">
        <v>7.4047068985056384E-4</v>
      </c>
      <c r="AK84" s="285">
        <v>3.4654000943127759E-4</v>
      </c>
      <c r="AL84" s="285">
        <v>1.2879880597563699E-4</v>
      </c>
      <c r="AM84" s="285">
        <v>6.7224923376533248E-4</v>
      </c>
      <c r="AN84" s="285">
        <v>1.6714453414978E-3</v>
      </c>
      <c r="AO84" s="285">
        <v>2.5332218906820641E-3</v>
      </c>
      <c r="AP84" s="285">
        <v>1.1203476086692001E-4</v>
      </c>
      <c r="AQ84" s="285">
        <v>9.069589870899184E-4</v>
      </c>
      <c r="AR84" s="285">
        <v>4.4334112302109499E-5</v>
      </c>
      <c r="AS84" s="285">
        <v>5.0388734680136876E-5</v>
      </c>
      <c r="AT84" s="285">
        <v>4.8708559622822633E-5</v>
      </c>
      <c r="AU84" s="285">
        <v>3.8416681397036135E-4</v>
      </c>
      <c r="AV84" s="285">
        <v>2.2779117093110608E-5</v>
      </c>
      <c r="AW84" s="285">
        <v>3.520836765515414E-4</v>
      </c>
      <c r="AX84" s="285">
        <v>9.9609204816795689E-4</v>
      </c>
      <c r="AY84" s="285">
        <v>4.4072802498024161E-3</v>
      </c>
      <c r="AZ84" s="285">
        <v>5.1611035950722473E-4</v>
      </c>
      <c r="BA84" s="285">
        <v>2.5320863375500389E-3</v>
      </c>
      <c r="BB84" s="285">
        <v>8.3586280027290419E-4</v>
      </c>
      <c r="BC84" s="285">
        <v>3.7455636870389409E-4</v>
      </c>
      <c r="BD84" s="285">
        <v>2.7227188686006285E-4</v>
      </c>
      <c r="BE84" s="285">
        <v>1.9564350061553942E-3</v>
      </c>
      <c r="BF84" s="285">
        <v>3.044335613364257E-4</v>
      </c>
      <c r="BG84" s="285">
        <v>2.2347809989994391E-4</v>
      </c>
      <c r="BH84" s="285">
        <v>1.6272778943702249E-3</v>
      </c>
      <c r="BI84" s="285">
        <v>5.0314233875589469E-4</v>
      </c>
      <c r="BJ84" s="285">
        <v>5.535726116139201E-4</v>
      </c>
      <c r="BK84" s="285">
        <v>8.5190695057257263E-4</v>
      </c>
      <c r="BL84" s="285">
        <v>5.5992357819748201E-4</v>
      </c>
      <c r="BM84" s="285">
        <v>1.0194283819747402E-3</v>
      </c>
      <c r="BN84" s="285">
        <v>2.206277866923281E-3</v>
      </c>
      <c r="BO84" s="285">
        <v>1.1220670646713031E-4</v>
      </c>
      <c r="BP84" s="286">
        <v>9.242044958848691E-3</v>
      </c>
    </row>
    <row r="85" spans="1:68">
      <c r="A85" s="254">
        <f t="shared" si="3"/>
        <v>78</v>
      </c>
      <c r="B85" s="255" t="s">
        <v>161</v>
      </c>
      <c r="C85" s="256" t="s">
        <v>63</v>
      </c>
      <c r="D85" s="284">
        <v>2.0322112340707579E-3</v>
      </c>
      <c r="E85" s="285">
        <v>4.6032877434736788E-5</v>
      </c>
      <c r="F85" s="285">
        <v>1.7000432171598604E-3</v>
      </c>
      <c r="G85" s="285">
        <v>2.4783579681668176E-5</v>
      </c>
      <c r="H85" s="285">
        <v>5.9472806701787149E-4</v>
      </c>
      <c r="I85" s="285">
        <v>5.9904696531306741E-5</v>
      </c>
      <c r="J85" s="285">
        <v>4.0226149022506904E-5</v>
      </c>
      <c r="K85" s="285">
        <v>1.9322390730256437E-4</v>
      </c>
      <c r="L85" s="285">
        <v>4.4578770265970052E-5</v>
      </c>
      <c r="M85" s="285">
        <v>4.2201310982279659E-5</v>
      </c>
      <c r="N85" s="285">
        <v>4.1986723723030596E-3</v>
      </c>
      <c r="O85" s="285">
        <v>5.4272031656004582E-2</v>
      </c>
      <c r="P85" s="285">
        <v>2.7873095555313172E-4</v>
      </c>
      <c r="Q85" s="285">
        <v>2.3196229043397038E-5</v>
      </c>
      <c r="R85" s="285">
        <v>1.6654385517114553E-5</v>
      </c>
      <c r="S85" s="285">
        <v>9.9824577526436008E-6</v>
      </c>
      <c r="T85" s="285">
        <v>9.6501928104460543E-5</v>
      </c>
      <c r="U85" s="285">
        <v>1.8751771823847765E-5</v>
      </c>
      <c r="V85" s="285">
        <v>1.1184310069200455E-5</v>
      </c>
      <c r="W85" s="285">
        <v>5.5796949806699481E-6</v>
      </c>
      <c r="X85" s="285">
        <v>1.4608962528487113E-5</v>
      </c>
      <c r="Y85" s="285">
        <v>6.583450728304234E-4</v>
      </c>
      <c r="Z85" s="285">
        <v>6.6776122444714062E-5</v>
      </c>
      <c r="AA85" s="285">
        <v>1.0531240765511652E-5</v>
      </c>
      <c r="AB85" s="285">
        <v>6.5491287396494055E-5</v>
      </c>
      <c r="AC85" s="285">
        <v>1.2082926216260507E-4</v>
      </c>
      <c r="AD85" s="285">
        <v>2.6310669524296617E-5</v>
      </c>
      <c r="AE85" s="285">
        <v>6.016895831625725E-6</v>
      </c>
      <c r="AF85" s="285">
        <v>6.3286988797276063E-4</v>
      </c>
      <c r="AG85" s="285">
        <v>2.8178061282768284E-4</v>
      </c>
      <c r="AH85" s="285">
        <v>1.8657842058935374E-5</v>
      </c>
      <c r="AI85" s="285">
        <v>2.0133243576864958E-5</v>
      </c>
      <c r="AJ85" s="285">
        <v>8.5721046759204281E-6</v>
      </c>
      <c r="AK85" s="285">
        <v>3.8192635351532808E-5</v>
      </c>
      <c r="AL85" s="285">
        <v>1.1856511555863665E-5</v>
      </c>
      <c r="AM85" s="285">
        <v>5.2412203083115854E-5</v>
      </c>
      <c r="AN85" s="285">
        <v>7.6663045906233548E-5</v>
      </c>
      <c r="AO85" s="285">
        <v>4.5522269472071531E-5</v>
      </c>
      <c r="AP85" s="285">
        <v>5.7595152916343948E-6</v>
      </c>
      <c r="AQ85" s="285">
        <v>9.0865622111131427E-5</v>
      </c>
      <c r="AR85" s="285">
        <v>5.3378204702417804E-6</v>
      </c>
      <c r="AS85" s="285">
        <v>1.0699964642440617E-5</v>
      </c>
      <c r="AT85" s="285">
        <v>2.7560652842636572E-6</v>
      </c>
      <c r="AU85" s="285">
        <v>1.4907673447070609E-4</v>
      </c>
      <c r="AV85" s="285">
        <v>9.7192173098386563E-8</v>
      </c>
      <c r="AW85" s="285">
        <v>5.6663690139570637E-5</v>
      </c>
      <c r="AX85" s="285">
        <v>2.2478247832704334E-4</v>
      </c>
      <c r="AY85" s="285">
        <v>2.1957076876737008E-3</v>
      </c>
      <c r="AZ85" s="285">
        <v>9.9647303586675401E-5</v>
      </c>
      <c r="BA85" s="285">
        <v>3.4923911555608421E-3</v>
      </c>
      <c r="BB85" s="285">
        <v>3.9391639958264124E-4</v>
      </c>
      <c r="BC85" s="285">
        <v>2.2343848315649957E-4</v>
      </c>
      <c r="BD85" s="285">
        <v>5.9709357100215494E-6</v>
      </c>
      <c r="BE85" s="285">
        <v>2.1874301541486511E-4</v>
      </c>
      <c r="BF85" s="285">
        <v>1.4629857630657744E-4</v>
      </c>
      <c r="BG85" s="285">
        <v>1.6429691714467076E-4</v>
      </c>
      <c r="BH85" s="285">
        <v>1.3443225667312013E-2</v>
      </c>
      <c r="BI85" s="285">
        <v>2.9871735017959226E-3</v>
      </c>
      <c r="BJ85" s="285">
        <v>6.4052614604944618E-5</v>
      </c>
      <c r="BK85" s="285">
        <v>5.3325860624956942E-5</v>
      </c>
      <c r="BL85" s="285">
        <v>1.7228499020004612E-4</v>
      </c>
      <c r="BM85" s="285">
        <v>3.6532914058849541E-5</v>
      </c>
      <c r="BN85" s="285">
        <v>5.3125469599046534E-4</v>
      </c>
      <c r="BO85" s="285">
        <v>2.0684299306281756E-6</v>
      </c>
      <c r="BP85" s="286">
        <v>2.3867971171149873E-4</v>
      </c>
    </row>
    <row r="86" spans="1:68">
      <c r="A86" s="254">
        <f t="shared" si="3"/>
        <v>79</v>
      </c>
      <c r="B86" s="255" t="s">
        <v>162</v>
      </c>
      <c r="C86" s="256" t="s">
        <v>64</v>
      </c>
      <c r="D86" s="284">
        <v>6.3934236740820921E-4</v>
      </c>
      <c r="E86" s="285">
        <v>3.6144384600663001E-4</v>
      </c>
      <c r="F86" s="285">
        <v>8.5852259556263503E-4</v>
      </c>
      <c r="G86" s="285">
        <v>6.3829872277309347E-4</v>
      </c>
      <c r="H86" s="285">
        <v>2.3554075662415609E-3</v>
      </c>
      <c r="I86" s="285">
        <v>1.6927802041426191E-3</v>
      </c>
      <c r="J86" s="285">
        <v>1.4198131679276221E-3</v>
      </c>
      <c r="K86" s="285">
        <v>4.3326153342053177E-3</v>
      </c>
      <c r="L86" s="285">
        <v>1.8985006365169743E-3</v>
      </c>
      <c r="M86" s="285">
        <v>6.9460272063977225E-4</v>
      </c>
      <c r="N86" s="285">
        <v>2.3801108720480136E-3</v>
      </c>
      <c r="O86" s="285">
        <v>2.2195366555187901E-3</v>
      </c>
      <c r="P86" s="285">
        <v>1.8450545833043442E-2</v>
      </c>
      <c r="Q86" s="285">
        <v>1.8693640748429247E-3</v>
      </c>
      <c r="R86" s="285">
        <v>6.5643015302791234E-4</v>
      </c>
      <c r="S86" s="285">
        <v>1.5054853824627635E-3</v>
      </c>
      <c r="T86" s="285">
        <v>3.7616862703003084E-3</v>
      </c>
      <c r="U86" s="285">
        <v>3.0426526032218651E-3</v>
      </c>
      <c r="V86" s="285">
        <v>2.3702633728634654E-3</v>
      </c>
      <c r="W86" s="285">
        <v>5.4618594183382767E-3</v>
      </c>
      <c r="X86" s="285">
        <v>1.7020813146803137E-3</v>
      </c>
      <c r="Y86" s="285">
        <v>3.3437460401237857E-3</v>
      </c>
      <c r="Z86" s="285">
        <v>2.1513386248018557E-3</v>
      </c>
      <c r="AA86" s="285">
        <v>2.2474158752381514E-4</v>
      </c>
      <c r="AB86" s="285">
        <v>4.0334932978482163E-4</v>
      </c>
      <c r="AC86" s="285">
        <v>7.2323729875808256E-4</v>
      </c>
      <c r="AD86" s="285">
        <v>2.8951678204275897E-3</v>
      </c>
      <c r="AE86" s="285">
        <v>2.752027121510992E-3</v>
      </c>
      <c r="AF86" s="285">
        <v>9.7571813908643105E-4</v>
      </c>
      <c r="AG86" s="285">
        <v>8.7168937525930815E-4</v>
      </c>
      <c r="AH86" s="285">
        <v>8.0609529230651759E-4</v>
      </c>
      <c r="AI86" s="285">
        <v>2.3905034399365819E-4</v>
      </c>
      <c r="AJ86" s="285">
        <v>2.5107252417251764E-4</v>
      </c>
      <c r="AK86" s="285">
        <v>5.6521147599585854E-4</v>
      </c>
      <c r="AL86" s="285">
        <v>4.8049625015090261E-4</v>
      </c>
      <c r="AM86" s="285">
        <v>2.3670214077750029E-4</v>
      </c>
      <c r="AN86" s="285">
        <v>4.6325442624132719E-4</v>
      </c>
      <c r="AO86" s="285">
        <v>3.6040259683521646E-4</v>
      </c>
      <c r="AP86" s="285">
        <v>3.8385829243284893E-4</v>
      </c>
      <c r="AQ86" s="285">
        <v>5.4210905648161272E-4</v>
      </c>
      <c r="AR86" s="285">
        <v>3.8131581116906058E-5</v>
      </c>
      <c r="AS86" s="285">
        <v>5.7523746864328417E-5</v>
      </c>
      <c r="AT86" s="285">
        <v>9.6569220699891674E-5</v>
      </c>
      <c r="AU86" s="285">
        <v>1.7606051590066045E-4</v>
      </c>
      <c r="AV86" s="285">
        <v>9.1147098622564678E-6</v>
      </c>
      <c r="AW86" s="285">
        <v>2.3401627943859596E-4</v>
      </c>
      <c r="AX86" s="285">
        <v>6.7207589113737131E-4</v>
      </c>
      <c r="AY86" s="285">
        <v>1.1230782314148751E-3</v>
      </c>
      <c r="AZ86" s="285">
        <v>4.0495155995704126E-4</v>
      </c>
      <c r="BA86" s="285">
        <v>8.3247995000955541E-4</v>
      </c>
      <c r="BB86" s="285">
        <v>5.2441821486853444E-4</v>
      </c>
      <c r="BC86" s="285">
        <v>1.6962632875134627E-4</v>
      </c>
      <c r="BD86" s="285">
        <v>1.3382684325152791E-4</v>
      </c>
      <c r="BE86" s="285">
        <v>6.2271326001534378E-4</v>
      </c>
      <c r="BF86" s="285">
        <v>1.9651704449463405E-4</v>
      </c>
      <c r="BG86" s="285">
        <v>8.102231557153296E-5</v>
      </c>
      <c r="BH86" s="285">
        <v>3.2923009785851227E-4</v>
      </c>
      <c r="BI86" s="285">
        <v>1.6521951897515482E-4</v>
      </c>
      <c r="BJ86" s="285">
        <v>1.5632260769632891E-4</v>
      </c>
      <c r="BK86" s="285">
        <v>2.2544098391465636E-4</v>
      </c>
      <c r="BL86" s="285">
        <v>2.6292206063378588E-4</v>
      </c>
      <c r="BM86" s="285">
        <v>1.556267561397567E-3</v>
      </c>
      <c r="BN86" s="285">
        <v>4.4250666925160374E-4</v>
      </c>
      <c r="BO86" s="285">
        <v>2.162417800343673E-5</v>
      </c>
      <c r="BP86" s="286">
        <v>2.5963621769484802E-3</v>
      </c>
    </row>
    <row r="87" spans="1:68">
      <c r="A87" s="254">
        <f t="shared" si="3"/>
        <v>80</v>
      </c>
      <c r="B87" s="255" t="s">
        <v>163</v>
      </c>
      <c r="C87" s="256" t="s">
        <v>327</v>
      </c>
      <c r="D87" s="284">
        <v>2.6581301859722028E-4</v>
      </c>
      <c r="E87" s="285">
        <v>7.1687411211637542E-5</v>
      </c>
      <c r="F87" s="285">
        <v>2.069708057230005E-4</v>
      </c>
      <c r="G87" s="285">
        <v>1.344580390853326E-3</v>
      </c>
      <c r="H87" s="285">
        <v>4.509127355709236E-4</v>
      </c>
      <c r="I87" s="285">
        <v>2.1968301618754775E-4</v>
      </c>
      <c r="J87" s="285">
        <v>1.8579282932485687E-3</v>
      </c>
      <c r="K87" s="285">
        <v>1.3614984549666841E-4</v>
      </c>
      <c r="L87" s="285">
        <v>7.0863796604404608E-5</v>
      </c>
      <c r="M87" s="285">
        <v>1.8662684623188205E-4</v>
      </c>
      <c r="N87" s="285">
        <v>8.7127090460857842E-4</v>
      </c>
      <c r="O87" s="285">
        <v>7.1744444556415981E-4</v>
      </c>
      <c r="P87" s="285">
        <v>8.6605890638276892E-4</v>
      </c>
      <c r="Q87" s="285">
        <v>1.3537688696406626E-2</v>
      </c>
      <c r="R87" s="285">
        <v>6.4587128345564482E-4</v>
      </c>
      <c r="S87" s="285">
        <v>6.1758607666767573E-4</v>
      </c>
      <c r="T87" s="285">
        <v>8.8152950057346141E-4</v>
      </c>
      <c r="U87" s="285">
        <v>1.1247324713297305E-3</v>
      </c>
      <c r="V87" s="285">
        <v>5.6342421639934905E-4</v>
      </c>
      <c r="W87" s="285">
        <v>1.4813938697236704E-3</v>
      </c>
      <c r="X87" s="285">
        <v>4.9326411048951726E-4</v>
      </c>
      <c r="Y87" s="285">
        <v>9.9364717385837372E-4</v>
      </c>
      <c r="Z87" s="285">
        <v>6.271958968448088E-4</v>
      </c>
      <c r="AA87" s="285">
        <v>1.1050211376039133E-4</v>
      </c>
      <c r="AB87" s="285">
        <v>1.8522936677739868E-4</v>
      </c>
      <c r="AC87" s="285">
        <v>2.4535468700889951E-4</v>
      </c>
      <c r="AD87" s="285">
        <v>3.021737083033865E-3</v>
      </c>
      <c r="AE87" s="285">
        <v>5.2751649697825934E-4</v>
      </c>
      <c r="AF87" s="285">
        <v>1.9110330274625816E-4</v>
      </c>
      <c r="AG87" s="285">
        <v>1.0244776198820728E-4</v>
      </c>
      <c r="AH87" s="285">
        <v>5.6847650970395847E-5</v>
      </c>
      <c r="AI87" s="285">
        <v>2.4751207189702427E-5</v>
      </c>
      <c r="AJ87" s="285">
        <v>2.4988333200314493E-5</v>
      </c>
      <c r="AK87" s="285">
        <v>8.0531363823704838E-5</v>
      </c>
      <c r="AL87" s="285">
        <v>7.7497773663592717E-6</v>
      </c>
      <c r="AM87" s="285">
        <v>1.4383275559171465E-4</v>
      </c>
      <c r="AN87" s="285">
        <v>4.5771399089759496E-5</v>
      </c>
      <c r="AO87" s="285">
        <v>3.631277600257747E-5</v>
      </c>
      <c r="AP87" s="285">
        <v>4.2590739363264769E-5</v>
      </c>
      <c r="AQ87" s="285">
        <v>7.9592135248997934E-5</v>
      </c>
      <c r="AR87" s="285">
        <v>1.6560580846711672E-6</v>
      </c>
      <c r="AS87" s="285">
        <v>4.1978063044332828E-7</v>
      </c>
      <c r="AT87" s="285">
        <v>7.2469105337943102E-6</v>
      </c>
      <c r="AU87" s="285">
        <v>1.0277225123109716E-4</v>
      </c>
      <c r="AV87" s="285">
        <v>1.3676121125827542E-5</v>
      </c>
      <c r="AW87" s="285">
        <v>4.6653494808888485E-5</v>
      </c>
      <c r="AX87" s="285">
        <v>3.1190180740906301E-4</v>
      </c>
      <c r="AY87" s="285">
        <v>4.7830991360295935E-4</v>
      </c>
      <c r="AZ87" s="285">
        <v>9.3490252360117708E-5</v>
      </c>
      <c r="BA87" s="285">
        <v>2.7014829015824607E-4</v>
      </c>
      <c r="BB87" s="285">
        <v>1.4061097539813463E-4</v>
      </c>
      <c r="BC87" s="285">
        <v>5.3614047623806109E-5</v>
      </c>
      <c r="BD87" s="285">
        <v>9.2527609765821349E-6</v>
      </c>
      <c r="BE87" s="285">
        <v>1.4934354590034053E-4</v>
      </c>
      <c r="BF87" s="285">
        <v>3.2549430784653503E-5</v>
      </c>
      <c r="BG87" s="285">
        <v>5.9680071424877417E-5</v>
      </c>
      <c r="BH87" s="285">
        <v>1.0289136378662921E-4</v>
      </c>
      <c r="BI87" s="285">
        <v>3.6215734306248244E-5</v>
      </c>
      <c r="BJ87" s="285">
        <v>5.1745746966677978E-5</v>
      </c>
      <c r="BK87" s="285">
        <v>6.8253234782994965E-5</v>
      </c>
      <c r="BL87" s="285">
        <v>3.375387641545395E-5</v>
      </c>
      <c r="BM87" s="285">
        <v>3.4346193352216705E-4</v>
      </c>
      <c r="BN87" s="285">
        <v>5.9092753736132697E-4</v>
      </c>
      <c r="BO87" s="285">
        <v>3.1383154054445843E-5</v>
      </c>
      <c r="BP87" s="286">
        <v>2.4381111938983919E-3</v>
      </c>
    </row>
    <row r="88" spans="1:68">
      <c r="A88" s="254">
        <f t="shared" si="3"/>
        <v>81</v>
      </c>
      <c r="B88" s="255" t="s">
        <v>164</v>
      </c>
      <c r="C88" s="256" t="s">
        <v>303</v>
      </c>
      <c r="D88" s="284">
        <v>7.003613651139395E-5</v>
      </c>
      <c r="E88" s="285">
        <v>2.529975161916706E-4</v>
      </c>
      <c r="F88" s="285">
        <v>2.3882513139685378E-5</v>
      </c>
      <c r="G88" s="285">
        <v>1.5153781122718216E-3</v>
      </c>
      <c r="H88" s="285">
        <v>2.1213867574415473E-4</v>
      </c>
      <c r="I88" s="285">
        <v>2.7222514877980842E-4</v>
      </c>
      <c r="J88" s="285">
        <v>1.1399190037439139E-3</v>
      </c>
      <c r="K88" s="285">
        <v>9.3174312661534653E-4</v>
      </c>
      <c r="L88" s="285">
        <v>7.9253159455278045E-4</v>
      </c>
      <c r="M88" s="285">
        <v>1.2893739402452284E-3</v>
      </c>
      <c r="N88" s="285">
        <v>3.0170050023449776E-3</v>
      </c>
      <c r="O88" s="285">
        <v>6.0687882928708154E-4</v>
      </c>
      <c r="P88" s="285">
        <v>3.3578375743890626E-3</v>
      </c>
      <c r="Q88" s="285">
        <v>2.6879679150300807E-3</v>
      </c>
      <c r="R88" s="285">
        <v>8.8221964797746924E-2</v>
      </c>
      <c r="S88" s="285">
        <v>2.9166624445386778E-2</v>
      </c>
      <c r="T88" s="285">
        <v>5.280335265102791E-3</v>
      </c>
      <c r="U88" s="285">
        <v>1.5059700624499952E-2</v>
      </c>
      <c r="V88" s="285">
        <v>9.8045986105274614E-3</v>
      </c>
      <c r="W88" s="285">
        <v>8.1937951105228793E-3</v>
      </c>
      <c r="X88" s="285">
        <v>6.1226098376386592E-3</v>
      </c>
      <c r="Y88" s="285">
        <v>9.4370217539666984E-3</v>
      </c>
      <c r="Z88" s="285">
        <v>8.6601446803539935E-3</v>
      </c>
      <c r="AA88" s="285">
        <v>8.2404441029697338E-4</v>
      </c>
      <c r="AB88" s="285">
        <v>1.3170228283399326E-3</v>
      </c>
      <c r="AC88" s="285">
        <v>5.3371155410552769E-3</v>
      </c>
      <c r="AD88" s="285">
        <v>2.0828016262971192E-3</v>
      </c>
      <c r="AE88" s="285">
        <v>6.7158721539049154E-4</v>
      </c>
      <c r="AF88" s="285">
        <v>7.2450523065049899E-4</v>
      </c>
      <c r="AG88" s="285">
        <v>2.7704478467427429E-4</v>
      </c>
      <c r="AH88" s="285">
        <v>1.7531706212086531E-4</v>
      </c>
      <c r="AI88" s="285">
        <v>2.5560329462992725E-5</v>
      </c>
      <c r="AJ88" s="285">
        <v>1.9108226648756719E-5</v>
      </c>
      <c r="AK88" s="285">
        <v>2.2437232646084292E-4</v>
      </c>
      <c r="AL88" s="285">
        <v>3.3767716406172277E-5</v>
      </c>
      <c r="AM88" s="285">
        <v>7.1938920808584629E-5</v>
      </c>
      <c r="AN88" s="285">
        <v>3.3688453471696398E-4</v>
      </c>
      <c r="AO88" s="285">
        <v>5.518476693223936E-5</v>
      </c>
      <c r="AP88" s="285">
        <v>8.0333714367552449E-5</v>
      </c>
      <c r="AQ88" s="285">
        <v>4.1624577795221966E-4</v>
      </c>
      <c r="AR88" s="285">
        <v>6.5823786306284074E-6</v>
      </c>
      <c r="AS88" s="285">
        <v>1.2219517101252582E-6</v>
      </c>
      <c r="AT88" s="285">
        <v>4.3013516598349044E-6</v>
      </c>
      <c r="AU88" s="285">
        <v>2.3658626480365245E-4</v>
      </c>
      <c r="AV88" s="285">
        <v>3.3104329858922647E-6</v>
      </c>
      <c r="AW88" s="285">
        <v>1.5957314337648618E-4</v>
      </c>
      <c r="AX88" s="285">
        <v>7.4594064828346907E-4</v>
      </c>
      <c r="AY88" s="285">
        <v>1.5853890612103553E-3</v>
      </c>
      <c r="AZ88" s="285">
        <v>1.4773353200517791E-4</v>
      </c>
      <c r="BA88" s="285">
        <v>1.5302812264333763E-3</v>
      </c>
      <c r="BB88" s="285">
        <v>5.3060682892465958E-4</v>
      </c>
      <c r="BC88" s="285">
        <v>1.8356228333673793E-4</v>
      </c>
      <c r="BD88" s="285">
        <v>6.9371853816773702E-6</v>
      </c>
      <c r="BE88" s="285">
        <v>3.5522705001450128E-4</v>
      </c>
      <c r="BF88" s="285">
        <v>1.0573814892265375E-4</v>
      </c>
      <c r="BG88" s="285">
        <v>3.334369205571871E-5</v>
      </c>
      <c r="BH88" s="285">
        <v>2.5614439976349693E-6</v>
      </c>
      <c r="BI88" s="285">
        <v>2.0673274957821756E-6</v>
      </c>
      <c r="BJ88" s="285">
        <v>1.4795714254771784E-5</v>
      </c>
      <c r="BK88" s="285">
        <v>2.6242974546298529E-5</v>
      </c>
      <c r="BL88" s="285">
        <v>3.6319888378678388E-6</v>
      </c>
      <c r="BM88" s="285">
        <v>1.2139067810588071E-3</v>
      </c>
      <c r="BN88" s="285">
        <v>1.0773199475588344E-4</v>
      </c>
      <c r="BO88" s="285">
        <v>3.4941679498478034E-6</v>
      </c>
      <c r="BP88" s="286">
        <v>1.1909915805967237E-2</v>
      </c>
    </row>
    <row r="89" spans="1:68">
      <c r="A89" s="254">
        <f t="shared" si="3"/>
        <v>82</v>
      </c>
      <c r="B89" s="255" t="s">
        <v>165</v>
      </c>
      <c r="C89" s="256" t="s">
        <v>304</v>
      </c>
      <c r="D89" s="284">
        <v>6.2551479789830263E-4</v>
      </c>
      <c r="E89" s="285">
        <v>6.4227877200890866E-4</v>
      </c>
      <c r="F89" s="285">
        <v>8.4132675147574924E-4</v>
      </c>
      <c r="G89" s="285">
        <v>1.1694391749753207E-3</v>
      </c>
      <c r="H89" s="285">
        <v>9.8209808926392789E-4</v>
      </c>
      <c r="I89" s="285">
        <v>9.7941460616395699E-4</v>
      </c>
      <c r="J89" s="285">
        <v>1.9051755526925339E-3</v>
      </c>
      <c r="K89" s="285">
        <v>7.8139115442342922E-4</v>
      </c>
      <c r="L89" s="285">
        <v>5.5523385515105319E-4</v>
      </c>
      <c r="M89" s="285">
        <v>4.7063674178945546E-4</v>
      </c>
      <c r="N89" s="285">
        <v>1.0880461384703579E-3</v>
      </c>
      <c r="O89" s="285">
        <v>6.0543714147140882E-4</v>
      </c>
      <c r="P89" s="285">
        <v>2.860155339833562E-3</v>
      </c>
      <c r="Q89" s="285">
        <v>1.2390826059485659E-3</v>
      </c>
      <c r="R89" s="285">
        <v>3.4030776343723758E-3</v>
      </c>
      <c r="S89" s="285">
        <v>1.3454327435253032E-2</v>
      </c>
      <c r="T89" s="285">
        <v>2.3490238099058698E-3</v>
      </c>
      <c r="U89" s="285">
        <v>3.297267279486607E-3</v>
      </c>
      <c r="V89" s="285">
        <v>5.6743056324567954E-3</v>
      </c>
      <c r="W89" s="285">
        <v>4.3281070940433437E-3</v>
      </c>
      <c r="X89" s="285">
        <v>4.468093471754502E-3</v>
      </c>
      <c r="Y89" s="285">
        <v>4.0986849117268034E-3</v>
      </c>
      <c r="Z89" s="285">
        <v>4.1008270887381492E-3</v>
      </c>
      <c r="AA89" s="285">
        <v>4.338670465013561E-4</v>
      </c>
      <c r="AB89" s="285">
        <v>6.6084777464339663E-4</v>
      </c>
      <c r="AC89" s="285">
        <v>1.9064801329245391E-3</v>
      </c>
      <c r="AD89" s="285">
        <v>3.3044569604635688E-3</v>
      </c>
      <c r="AE89" s="285">
        <v>1.363524816173758E-3</v>
      </c>
      <c r="AF89" s="285">
        <v>5.2437942786087222E-4</v>
      </c>
      <c r="AG89" s="285">
        <v>2.7925028047759789E-4</v>
      </c>
      <c r="AH89" s="285">
        <v>1.646825915915673E-4</v>
      </c>
      <c r="AI89" s="285">
        <v>1.2430304563251112E-4</v>
      </c>
      <c r="AJ89" s="285">
        <v>1.4898161438251111E-4</v>
      </c>
      <c r="AK89" s="285">
        <v>2.942709981758367E-4</v>
      </c>
      <c r="AL89" s="285">
        <v>1.1666746091445874E-4</v>
      </c>
      <c r="AM89" s="285">
        <v>6.1233522005972737E-4</v>
      </c>
      <c r="AN89" s="285">
        <v>2.2319658565974436E-4</v>
      </c>
      <c r="AO89" s="285">
        <v>1.1584301336646785E-4</v>
      </c>
      <c r="AP89" s="285">
        <v>1.6798572961734936E-4</v>
      </c>
      <c r="AQ89" s="285">
        <v>2.5678269393284559E-4</v>
      </c>
      <c r="AR89" s="285">
        <v>3.5041168761656476E-5</v>
      </c>
      <c r="AS89" s="285">
        <v>2.5839429556554634E-5</v>
      </c>
      <c r="AT89" s="285">
        <v>2.0577525527295522E-5</v>
      </c>
      <c r="AU89" s="285">
        <v>2.1082446980154855E-4</v>
      </c>
      <c r="AV89" s="285">
        <v>7.6991468203338433E-6</v>
      </c>
      <c r="AW89" s="285">
        <v>1.2963796479006592E-4</v>
      </c>
      <c r="AX89" s="285">
        <v>8.1128134423947445E-4</v>
      </c>
      <c r="AY89" s="285">
        <v>8.0158485250618017E-4</v>
      </c>
      <c r="AZ89" s="285">
        <v>2.9126551985797809E-4</v>
      </c>
      <c r="BA89" s="285">
        <v>4.4963474528841624E-4</v>
      </c>
      <c r="BB89" s="285">
        <v>5.7626334451559317E-4</v>
      </c>
      <c r="BC89" s="285">
        <v>1.4094859051514474E-4</v>
      </c>
      <c r="BD89" s="285">
        <v>9.913875745641302E-5</v>
      </c>
      <c r="BE89" s="285">
        <v>5.1066231200124488E-4</v>
      </c>
      <c r="BF89" s="285">
        <v>8.0964768966573916E-4</v>
      </c>
      <c r="BG89" s="285">
        <v>1.0873545823400615E-4</v>
      </c>
      <c r="BH89" s="285">
        <v>7.1944372305925511E-5</v>
      </c>
      <c r="BI89" s="285">
        <v>1.0762586686098257E-4</v>
      </c>
      <c r="BJ89" s="285">
        <v>1.4967034372047097E-4</v>
      </c>
      <c r="BK89" s="285">
        <v>1.8224238393625426E-4</v>
      </c>
      <c r="BL89" s="285">
        <v>8.4645470900061851E-5</v>
      </c>
      <c r="BM89" s="285">
        <v>1.2283971877845997E-3</v>
      </c>
      <c r="BN89" s="285">
        <v>1.5124847872586647E-4</v>
      </c>
      <c r="BO89" s="285">
        <v>7.0399616711387126E-6</v>
      </c>
      <c r="BP89" s="286">
        <v>2.1451863998248107E-3</v>
      </c>
    </row>
    <row r="90" spans="1:68">
      <c r="A90" s="254">
        <f t="shared" si="3"/>
        <v>83</v>
      </c>
      <c r="B90" s="255" t="s">
        <v>166</v>
      </c>
      <c r="C90" s="256" t="s">
        <v>65</v>
      </c>
      <c r="D90" s="284">
        <v>6.1945280376604601E-5</v>
      </c>
      <c r="E90" s="285">
        <v>1.1933725562621084E-4</v>
      </c>
      <c r="F90" s="285">
        <v>6.8135502625276539E-4</v>
      </c>
      <c r="G90" s="285">
        <v>4.6716753807504708E-4</v>
      </c>
      <c r="H90" s="285">
        <v>4.5025804688332121E-4</v>
      </c>
      <c r="I90" s="285">
        <v>3.8114202888958328E-4</v>
      </c>
      <c r="J90" s="285">
        <v>7.5443097225379792E-4</v>
      </c>
      <c r="K90" s="285">
        <v>1.033170210602188E-3</v>
      </c>
      <c r="L90" s="285">
        <v>2.8882464265447775E-3</v>
      </c>
      <c r="M90" s="285">
        <v>8.2604198141207922E-4</v>
      </c>
      <c r="N90" s="285">
        <v>9.3067801896264731E-4</v>
      </c>
      <c r="O90" s="285">
        <v>6.3422652945558972E-4</v>
      </c>
      <c r="P90" s="285">
        <v>1.5862247788407298E-3</v>
      </c>
      <c r="Q90" s="285">
        <v>1.1641310753916897E-3</v>
      </c>
      <c r="R90" s="285">
        <v>1.1859959190144147E-3</v>
      </c>
      <c r="S90" s="285">
        <v>2.0676962634176626E-3</v>
      </c>
      <c r="T90" s="285">
        <v>9.3356256117305011E-2</v>
      </c>
      <c r="U90" s="285">
        <v>2.2658331315651682E-2</v>
      </c>
      <c r="V90" s="285">
        <v>1.0755611842927044E-2</v>
      </c>
      <c r="W90" s="285">
        <v>4.9242638791613226E-3</v>
      </c>
      <c r="X90" s="285">
        <v>1.8099429230305504E-2</v>
      </c>
      <c r="Y90" s="285">
        <v>8.1079399254684135E-3</v>
      </c>
      <c r="Z90" s="285">
        <v>1.5436035332525773E-2</v>
      </c>
      <c r="AA90" s="285">
        <v>8.9129978379248189E-4</v>
      </c>
      <c r="AB90" s="285">
        <v>1.2868461387300733E-3</v>
      </c>
      <c r="AC90" s="285">
        <v>9.6094183135926093E-4</v>
      </c>
      <c r="AD90" s="285">
        <v>1.7067066776025723E-3</v>
      </c>
      <c r="AE90" s="285">
        <v>1.3068809906080425E-3</v>
      </c>
      <c r="AF90" s="285">
        <v>2.2575427665361765E-3</v>
      </c>
      <c r="AG90" s="285">
        <v>1.1294088927222608E-3</v>
      </c>
      <c r="AH90" s="285">
        <v>3.2836640137432209E-4</v>
      </c>
      <c r="AI90" s="285">
        <v>3.3580186533640859E-4</v>
      </c>
      <c r="AJ90" s="285">
        <v>1.9583701375479757E-3</v>
      </c>
      <c r="AK90" s="285">
        <v>7.4378023128479263E-4</v>
      </c>
      <c r="AL90" s="285">
        <v>2.5398193370366781E-3</v>
      </c>
      <c r="AM90" s="285">
        <v>3.2145177197477338E-4</v>
      </c>
      <c r="AN90" s="285">
        <v>2.7186182534329859E-3</v>
      </c>
      <c r="AO90" s="285">
        <v>3.5277814254556974E-3</v>
      </c>
      <c r="AP90" s="285">
        <v>1.4085430896038082E-2</v>
      </c>
      <c r="AQ90" s="285">
        <v>9.3463916538435894E-3</v>
      </c>
      <c r="AR90" s="285">
        <v>5.1104945106974446E-4</v>
      </c>
      <c r="AS90" s="285">
        <v>4.1598442544562555E-4</v>
      </c>
      <c r="AT90" s="285">
        <v>5.8761249352116702E-4</v>
      </c>
      <c r="AU90" s="285">
        <v>3.2354452855677494E-4</v>
      </c>
      <c r="AV90" s="285">
        <v>7.830454948216662E-6</v>
      </c>
      <c r="AW90" s="285">
        <v>1.6546487879483135E-3</v>
      </c>
      <c r="AX90" s="285">
        <v>2.5097179312915867E-3</v>
      </c>
      <c r="AY90" s="285">
        <v>1.1245555740621782E-2</v>
      </c>
      <c r="AZ90" s="285">
        <v>1.1498632286674937E-3</v>
      </c>
      <c r="BA90" s="285">
        <v>4.8603261461855661E-3</v>
      </c>
      <c r="BB90" s="285">
        <v>2.6443011165040082E-3</v>
      </c>
      <c r="BC90" s="285">
        <v>9.7791568954956089E-4</v>
      </c>
      <c r="BD90" s="285">
        <v>3.994582671556535E-4</v>
      </c>
      <c r="BE90" s="285">
        <v>2.083023574650498E-3</v>
      </c>
      <c r="BF90" s="285">
        <v>1.3554566519309518E-3</v>
      </c>
      <c r="BG90" s="285">
        <v>7.9485798048957218E-4</v>
      </c>
      <c r="BH90" s="285">
        <v>1.7892615802996108E-3</v>
      </c>
      <c r="BI90" s="285">
        <v>1.3394937085776475E-3</v>
      </c>
      <c r="BJ90" s="285">
        <v>2.069059449176164E-3</v>
      </c>
      <c r="BK90" s="285">
        <v>1.0849768083893434E-3</v>
      </c>
      <c r="BL90" s="285">
        <v>1.402769361070982E-3</v>
      </c>
      <c r="BM90" s="285">
        <v>1.9486502525151963E-2</v>
      </c>
      <c r="BN90" s="285">
        <v>3.711889606011081E-4</v>
      </c>
      <c r="BO90" s="285">
        <v>1.7690720359722063E-5</v>
      </c>
      <c r="BP90" s="286">
        <v>5.194800705140272E-3</v>
      </c>
    </row>
    <row r="91" spans="1:68">
      <c r="A91" s="254">
        <f t="shared" si="3"/>
        <v>84</v>
      </c>
      <c r="B91" s="255" t="s">
        <v>167</v>
      </c>
      <c r="C91" s="256" t="s">
        <v>66</v>
      </c>
      <c r="D91" s="284">
        <v>1.155913570075499E-4</v>
      </c>
      <c r="E91" s="285">
        <v>2.4903337114423369E-4</v>
      </c>
      <c r="F91" s="285">
        <v>2.8285931978048583E-4</v>
      </c>
      <c r="G91" s="285">
        <v>9.4190077580273625E-4</v>
      </c>
      <c r="H91" s="285">
        <v>3.0079965851891602E-4</v>
      </c>
      <c r="I91" s="285">
        <v>2.2945228481867033E-4</v>
      </c>
      <c r="J91" s="285">
        <v>3.9582695490394688E-4</v>
      </c>
      <c r="K91" s="285">
        <v>6.0713343131721289E-4</v>
      </c>
      <c r="L91" s="285">
        <v>3.3883141861820292E-4</v>
      </c>
      <c r="M91" s="285">
        <v>3.6010638203061164E-4</v>
      </c>
      <c r="N91" s="285">
        <v>5.9419806425681481E-4</v>
      </c>
      <c r="O91" s="285">
        <v>2.2025181869836304E-4</v>
      </c>
      <c r="P91" s="285">
        <v>1.0745525600592491E-3</v>
      </c>
      <c r="Q91" s="285">
        <v>7.9781378300136543E-4</v>
      </c>
      <c r="R91" s="285">
        <v>1.400907433147071E-3</v>
      </c>
      <c r="S91" s="285">
        <v>2.0815701542153016E-3</v>
      </c>
      <c r="T91" s="285">
        <v>8.9707875108888564E-3</v>
      </c>
      <c r="U91" s="285">
        <v>4.1422291916888947E-2</v>
      </c>
      <c r="V91" s="285">
        <v>7.2408790760767816E-3</v>
      </c>
      <c r="W91" s="285">
        <v>5.8856628318457622E-3</v>
      </c>
      <c r="X91" s="285">
        <v>3.9694589619431696E-3</v>
      </c>
      <c r="Y91" s="285">
        <v>1.9446641813939658E-3</v>
      </c>
      <c r="Z91" s="285">
        <v>8.1952003935767421E-3</v>
      </c>
      <c r="AA91" s="285">
        <v>2.200832514037751E-3</v>
      </c>
      <c r="AB91" s="285">
        <v>1.1778676759703606E-3</v>
      </c>
      <c r="AC91" s="285">
        <v>4.7689894960045162E-4</v>
      </c>
      <c r="AD91" s="285">
        <v>4.1456425676379234E-3</v>
      </c>
      <c r="AE91" s="285">
        <v>1.9560696800580558E-3</v>
      </c>
      <c r="AF91" s="285">
        <v>9.3986492759146761E-4</v>
      </c>
      <c r="AG91" s="285">
        <v>4.3372019186812335E-4</v>
      </c>
      <c r="AH91" s="285">
        <v>3.1282233041214039E-4</v>
      </c>
      <c r="AI91" s="285">
        <v>1.3212307220474248E-4</v>
      </c>
      <c r="AJ91" s="285">
        <v>2.0863350391975792E-4</v>
      </c>
      <c r="AK91" s="285">
        <v>3.9846003328934112E-4</v>
      </c>
      <c r="AL91" s="285">
        <v>7.5110605742147326E-4</v>
      </c>
      <c r="AM91" s="285">
        <v>4.0720313679170407E-4</v>
      </c>
      <c r="AN91" s="285">
        <v>4.7278090675143778E-4</v>
      </c>
      <c r="AO91" s="285">
        <v>3.19063133239364E-4</v>
      </c>
      <c r="AP91" s="285">
        <v>2.1248422298746484E-3</v>
      </c>
      <c r="AQ91" s="285">
        <v>1.2429252878661578E-3</v>
      </c>
      <c r="AR91" s="285">
        <v>2.5068211054245181E-5</v>
      </c>
      <c r="AS91" s="285">
        <v>3.7275724250346414E-5</v>
      </c>
      <c r="AT91" s="285">
        <v>6.0218113103521603E-5</v>
      </c>
      <c r="AU91" s="285">
        <v>1.6571681688047374E-4</v>
      </c>
      <c r="AV91" s="285">
        <v>1.461459934315315E-5</v>
      </c>
      <c r="AW91" s="285">
        <v>4.2839638973050654E-4</v>
      </c>
      <c r="AX91" s="285">
        <v>8.3781742826167746E-4</v>
      </c>
      <c r="AY91" s="285">
        <v>2.0315737122716246E-3</v>
      </c>
      <c r="AZ91" s="285">
        <v>2.6416354548765714E-4</v>
      </c>
      <c r="BA91" s="285">
        <v>8.4638828982687127E-4</v>
      </c>
      <c r="BB91" s="285">
        <v>1.1551670479637251E-3</v>
      </c>
      <c r="BC91" s="285">
        <v>2.1744125081560431E-4</v>
      </c>
      <c r="BD91" s="285">
        <v>1.3053500229027836E-4</v>
      </c>
      <c r="BE91" s="285">
        <v>9.2403606643206519E-4</v>
      </c>
      <c r="BF91" s="285">
        <v>1.3972131251593797E-4</v>
      </c>
      <c r="BG91" s="285">
        <v>9.4713167613561769E-5</v>
      </c>
      <c r="BH91" s="285">
        <v>5.7396161440454576E-5</v>
      </c>
      <c r="BI91" s="285">
        <v>1.0556036635194388E-4</v>
      </c>
      <c r="BJ91" s="285">
        <v>1.7803421058005275E-4</v>
      </c>
      <c r="BK91" s="285">
        <v>3.1049473162588393E-4</v>
      </c>
      <c r="BL91" s="285">
        <v>1.0619999277172367E-4</v>
      </c>
      <c r="BM91" s="285">
        <v>3.2841108446551286E-3</v>
      </c>
      <c r="BN91" s="285">
        <v>7.6949152416817422E-4</v>
      </c>
      <c r="BO91" s="285">
        <v>4.0385724051662702E-5</v>
      </c>
      <c r="BP91" s="286">
        <v>2.6725271791416733E-3</v>
      </c>
    </row>
    <row r="92" spans="1:68">
      <c r="A92" s="254">
        <f t="shared" si="3"/>
        <v>85</v>
      </c>
      <c r="B92" s="255" t="s">
        <v>168</v>
      </c>
      <c r="C92" s="256" t="s">
        <v>305</v>
      </c>
      <c r="D92" s="284">
        <v>2.1282822076226617E-3</v>
      </c>
      <c r="E92" s="285">
        <v>4.3921341684365197E-3</v>
      </c>
      <c r="F92" s="285">
        <v>2.1808173775939785E-3</v>
      </c>
      <c r="G92" s="285">
        <v>5.2549254137274279E-3</v>
      </c>
      <c r="H92" s="285">
        <v>1.1590572688777495E-3</v>
      </c>
      <c r="I92" s="285">
        <v>8.7815197335102454E-4</v>
      </c>
      <c r="J92" s="285">
        <v>1.7924377365437503E-3</v>
      </c>
      <c r="K92" s="285">
        <v>1.6571085468332658E-3</v>
      </c>
      <c r="L92" s="285">
        <v>1.4004199312518406E-3</v>
      </c>
      <c r="M92" s="285">
        <v>9.718322150390823E-4</v>
      </c>
      <c r="N92" s="285">
        <v>1.2132997826058498E-3</v>
      </c>
      <c r="O92" s="285">
        <v>7.4449724790040571E-4</v>
      </c>
      <c r="P92" s="285">
        <v>2.6114191446788295E-3</v>
      </c>
      <c r="Q92" s="285">
        <v>1.9367879028173052E-3</v>
      </c>
      <c r="R92" s="285">
        <v>2.7010943068528307E-3</v>
      </c>
      <c r="S92" s="285">
        <v>4.5790360024160698E-3</v>
      </c>
      <c r="T92" s="285">
        <v>4.1286871541682162E-3</v>
      </c>
      <c r="U92" s="285">
        <v>6.0907392389398969E-3</v>
      </c>
      <c r="V92" s="285">
        <v>3.4659181433325685E-2</v>
      </c>
      <c r="W92" s="285">
        <v>1.6487092184233346E-2</v>
      </c>
      <c r="X92" s="285">
        <v>8.6609298722295797E-3</v>
      </c>
      <c r="Y92" s="285">
        <v>1.5669784954695856E-3</v>
      </c>
      <c r="Z92" s="285">
        <v>1.4114024010514585E-2</v>
      </c>
      <c r="AA92" s="285">
        <v>9.8973840256146159E-4</v>
      </c>
      <c r="AB92" s="285">
        <v>6.5650145827447007E-3</v>
      </c>
      <c r="AC92" s="285">
        <v>2.0653701686559958E-3</v>
      </c>
      <c r="AD92" s="285">
        <v>2.5114750739400594E-3</v>
      </c>
      <c r="AE92" s="285">
        <v>4.7846454938721677E-3</v>
      </c>
      <c r="AF92" s="285">
        <v>1.1844121908964184E-3</v>
      </c>
      <c r="AG92" s="285">
        <v>5.5757232360014266E-4</v>
      </c>
      <c r="AH92" s="285">
        <v>4.1149447549420894E-4</v>
      </c>
      <c r="AI92" s="285">
        <v>5.3108124723244055E-4</v>
      </c>
      <c r="AJ92" s="285">
        <v>5.1447612324933677E-4</v>
      </c>
      <c r="AK92" s="285">
        <v>6.8919222403454302E-4</v>
      </c>
      <c r="AL92" s="285">
        <v>3.8433577870507137E-4</v>
      </c>
      <c r="AM92" s="285">
        <v>3.698646261377106E-4</v>
      </c>
      <c r="AN92" s="285">
        <v>8.3658838078997928E-4</v>
      </c>
      <c r="AO92" s="285">
        <v>4.410954918289599E-4</v>
      </c>
      <c r="AP92" s="285">
        <v>6.444664248544472E-4</v>
      </c>
      <c r="AQ92" s="285">
        <v>8.7526493612618812E-4</v>
      </c>
      <c r="AR92" s="285">
        <v>6.6968841843987627E-5</v>
      </c>
      <c r="AS92" s="285">
        <v>5.1387187411560786E-5</v>
      </c>
      <c r="AT92" s="285">
        <v>5.087433399143929E-5</v>
      </c>
      <c r="AU92" s="285">
        <v>1.8926869367354808E-4</v>
      </c>
      <c r="AV92" s="285">
        <v>1.2470008363095355E-5</v>
      </c>
      <c r="AW92" s="285">
        <v>2.4659341601228227E-4</v>
      </c>
      <c r="AX92" s="285">
        <v>1.4227697948693298E-3</v>
      </c>
      <c r="AY92" s="285">
        <v>2.3951194673151326E-3</v>
      </c>
      <c r="AZ92" s="285">
        <v>3.0430480824665448E-4</v>
      </c>
      <c r="BA92" s="285">
        <v>9.1811465435552965E-4</v>
      </c>
      <c r="BB92" s="285">
        <v>1.5720216410310284E-3</v>
      </c>
      <c r="BC92" s="285">
        <v>2.9313955433058896E-4</v>
      </c>
      <c r="BD92" s="285">
        <v>4.8502307487032962E-4</v>
      </c>
      <c r="BE92" s="285">
        <v>7.9144262654871488E-4</v>
      </c>
      <c r="BF92" s="285">
        <v>2.0785195213823607E-4</v>
      </c>
      <c r="BG92" s="285">
        <v>1.0624138126089147E-4</v>
      </c>
      <c r="BH92" s="285">
        <v>1.1818538355705368E-4</v>
      </c>
      <c r="BI92" s="285">
        <v>2.7024700897375191E-4</v>
      </c>
      <c r="BJ92" s="285">
        <v>4.2148948434096424E-4</v>
      </c>
      <c r="BK92" s="285">
        <v>4.4154683838583809E-4</v>
      </c>
      <c r="BL92" s="285">
        <v>1.6728890214015831E-4</v>
      </c>
      <c r="BM92" s="285">
        <v>2.85842482046834E-3</v>
      </c>
      <c r="BN92" s="285">
        <v>2.9299050317090796E-4</v>
      </c>
      <c r="BO92" s="285">
        <v>1.4467429127920565E-5</v>
      </c>
      <c r="BP92" s="286">
        <v>4.0957158473519566E-3</v>
      </c>
    </row>
    <row r="93" spans="1:68">
      <c r="A93" s="254">
        <f t="shared" si="3"/>
        <v>86</v>
      </c>
      <c r="B93" s="255" t="s">
        <v>169</v>
      </c>
      <c r="C93" s="256" t="s">
        <v>306</v>
      </c>
      <c r="D93" s="284">
        <v>2.6167807254185533E-4</v>
      </c>
      <c r="E93" s="285">
        <v>3.1466694491158074E-4</v>
      </c>
      <c r="F93" s="285">
        <v>5.4751017647755346E-5</v>
      </c>
      <c r="G93" s="285">
        <v>1.1334798892397218E-4</v>
      </c>
      <c r="H93" s="285">
        <v>7.2074558655846276E-5</v>
      </c>
      <c r="I93" s="285">
        <v>9.3522515165930819E-5</v>
      </c>
      <c r="J93" s="285">
        <v>9.9751880956197545E-5</v>
      </c>
      <c r="K93" s="285">
        <v>5.7927411308477765E-5</v>
      </c>
      <c r="L93" s="285">
        <v>4.4350144023674138E-5</v>
      </c>
      <c r="M93" s="285">
        <v>2.6488098804043262E-4</v>
      </c>
      <c r="N93" s="285">
        <v>7.3953253204704154E-5</v>
      </c>
      <c r="O93" s="285">
        <v>1.6480950467351333E-5</v>
      </c>
      <c r="P93" s="285">
        <v>7.7098178869248449E-4</v>
      </c>
      <c r="Q93" s="285">
        <v>1.855553082408937E-4</v>
      </c>
      <c r="R93" s="285">
        <v>2.2307648878298151E-4</v>
      </c>
      <c r="S93" s="285">
        <v>7.6743744604508145E-4</v>
      </c>
      <c r="T93" s="285">
        <v>6.9830827862956465E-4</v>
      </c>
      <c r="U93" s="285">
        <v>1.4490408473392469E-3</v>
      </c>
      <c r="V93" s="285">
        <v>5.4568540589018076E-3</v>
      </c>
      <c r="W93" s="285">
        <v>5.4687190665263619E-2</v>
      </c>
      <c r="X93" s="285">
        <v>1.7942785950227599E-3</v>
      </c>
      <c r="Y93" s="285">
        <v>4.3022620245168565E-4</v>
      </c>
      <c r="Z93" s="285">
        <v>9.7035688653253425E-4</v>
      </c>
      <c r="AA93" s="285">
        <v>6.2425829655813559E-5</v>
      </c>
      <c r="AB93" s="285">
        <v>1.2956802655642011E-4</v>
      </c>
      <c r="AC93" s="285">
        <v>3.2167114504861162E-4</v>
      </c>
      <c r="AD93" s="285">
        <v>1.3824057617322423E-4</v>
      </c>
      <c r="AE93" s="285">
        <v>1.4656349543165815E-2</v>
      </c>
      <c r="AF93" s="285">
        <v>4.403462814013421E-4</v>
      </c>
      <c r="AG93" s="285">
        <v>1.7184361200054901E-4</v>
      </c>
      <c r="AH93" s="285">
        <v>8.9569921568092724E-4</v>
      </c>
      <c r="AI93" s="285">
        <v>9.2109358252485859E-5</v>
      </c>
      <c r="AJ93" s="285">
        <v>1.7038587025129773E-4</v>
      </c>
      <c r="AK93" s="285">
        <v>4.2213482449271575E-4</v>
      </c>
      <c r="AL93" s="285">
        <v>2.0879773825115797E-4</v>
      </c>
      <c r="AM93" s="285">
        <v>1.0698923576929911E-4</v>
      </c>
      <c r="AN93" s="285">
        <v>9.1632817136755049E-5</v>
      </c>
      <c r="AO93" s="285">
        <v>1.1560890148469094E-4</v>
      </c>
      <c r="AP93" s="285">
        <v>6.1732477176653616E-5</v>
      </c>
      <c r="AQ93" s="285">
        <v>4.3800151311280543E-4</v>
      </c>
      <c r="AR93" s="285">
        <v>1.4212010512575935E-5</v>
      </c>
      <c r="AS93" s="285">
        <v>3.3407021166622871E-5</v>
      </c>
      <c r="AT93" s="285">
        <v>5.4441353559541449E-5</v>
      </c>
      <c r="AU93" s="285">
        <v>1.5970801426504151E-4</v>
      </c>
      <c r="AV93" s="285">
        <v>2.1314974015617294E-6</v>
      </c>
      <c r="AW93" s="285">
        <v>8.0052925235748868E-5</v>
      </c>
      <c r="AX93" s="285">
        <v>1.7135509405999917E-4</v>
      </c>
      <c r="AY93" s="285">
        <v>2.3484667200620018E-3</v>
      </c>
      <c r="AZ93" s="285">
        <v>2.2711268684567839E-4</v>
      </c>
      <c r="BA93" s="285">
        <v>3.6415787094159054E-4</v>
      </c>
      <c r="BB93" s="285">
        <v>6.200408973660572E-4</v>
      </c>
      <c r="BC93" s="285">
        <v>1.0340982262174289E-4</v>
      </c>
      <c r="BD93" s="285">
        <v>1.6714674722769987E-4</v>
      </c>
      <c r="BE93" s="285">
        <v>3.3260444631661411E-4</v>
      </c>
      <c r="BF93" s="285">
        <v>9.6947797453469651E-5</v>
      </c>
      <c r="BG93" s="285">
        <v>2.1619724752425176E-5</v>
      </c>
      <c r="BH93" s="285">
        <v>2.6825231177832887E-5</v>
      </c>
      <c r="BI93" s="285">
        <v>6.8485533153247143E-5</v>
      </c>
      <c r="BJ93" s="285">
        <v>8.3101342493682289E-5</v>
      </c>
      <c r="BK93" s="285">
        <v>2.3221348152237649E-4</v>
      </c>
      <c r="BL93" s="285">
        <v>2.3588684736978701E-4</v>
      </c>
      <c r="BM93" s="285">
        <v>1.4620809518020497E-4</v>
      </c>
      <c r="BN93" s="285">
        <v>5.0356901641393455E-5</v>
      </c>
      <c r="BO93" s="285">
        <v>2.453566269355036E-6</v>
      </c>
      <c r="BP93" s="286">
        <v>1.1787010382354919E-3</v>
      </c>
    </row>
    <row r="94" spans="1:68">
      <c r="A94" s="254">
        <f t="shared" si="3"/>
        <v>87</v>
      </c>
      <c r="B94" s="255" t="s">
        <v>170</v>
      </c>
      <c r="C94" s="256" t="s">
        <v>307</v>
      </c>
      <c r="D94" s="284">
        <v>1.1958727864724564E-5</v>
      </c>
      <c r="E94" s="285">
        <v>2.0348545912369373E-4</v>
      </c>
      <c r="F94" s="285">
        <v>1.8686102711218992E-3</v>
      </c>
      <c r="G94" s="285">
        <v>2.3455040568245864E-4</v>
      </c>
      <c r="H94" s="285">
        <v>1.417452188564601E-5</v>
      </c>
      <c r="I94" s="285">
        <v>4.0465468892557844E-5</v>
      </c>
      <c r="J94" s="285">
        <v>2.6500171305321454E-5</v>
      </c>
      <c r="K94" s="285">
        <v>3.8563349406195061E-5</v>
      </c>
      <c r="L94" s="285">
        <v>3.1234406548067109E-5</v>
      </c>
      <c r="M94" s="285">
        <v>3.3226684862539842E-4</v>
      </c>
      <c r="N94" s="285">
        <v>6.5366947842204569E-5</v>
      </c>
      <c r="O94" s="285">
        <v>2.1388831675329583E-5</v>
      </c>
      <c r="P94" s="285">
        <v>1.436457751717497E-4</v>
      </c>
      <c r="Q94" s="285">
        <v>4.8040911459534333E-5</v>
      </c>
      <c r="R94" s="285">
        <v>1.0024297724109829E-4</v>
      </c>
      <c r="S94" s="285">
        <v>4.1020753877293501E-4</v>
      </c>
      <c r="T94" s="285">
        <v>1.0363897029740513E-3</v>
      </c>
      <c r="U94" s="285">
        <v>7.3513924171900473E-4</v>
      </c>
      <c r="V94" s="285">
        <v>4.713130946824805E-4</v>
      </c>
      <c r="W94" s="285">
        <v>3.581899341118254E-4</v>
      </c>
      <c r="X94" s="285">
        <v>8.0992090303078745E-2</v>
      </c>
      <c r="Y94" s="285">
        <v>3.6853205031731664E-4</v>
      </c>
      <c r="Z94" s="285">
        <v>1.2095182897256388E-2</v>
      </c>
      <c r="AA94" s="285">
        <v>1.1028440656115713E-5</v>
      </c>
      <c r="AB94" s="285">
        <v>4.4022835449189003E-5</v>
      </c>
      <c r="AC94" s="285">
        <v>8.3471541885083334E-4</v>
      </c>
      <c r="AD94" s="285">
        <v>9.9088013773888765E-5</v>
      </c>
      <c r="AE94" s="285">
        <v>2.4009833276282831E-4</v>
      </c>
      <c r="AF94" s="285">
        <v>1.2467264252998445E-4</v>
      </c>
      <c r="AG94" s="285">
        <v>1.0761976634572664E-4</v>
      </c>
      <c r="AH94" s="285">
        <v>5.4836193768375489E-4</v>
      </c>
      <c r="AI94" s="285">
        <v>2.5511439282706193E-3</v>
      </c>
      <c r="AJ94" s="285">
        <v>1.7494869906426319E-2</v>
      </c>
      <c r="AK94" s="285">
        <v>6.3417528130032316E-4</v>
      </c>
      <c r="AL94" s="285">
        <v>2.9599788193232604E-5</v>
      </c>
      <c r="AM94" s="285">
        <v>4.7945300051762302E-5</v>
      </c>
      <c r="AN94" s="285">
        <v>1.5473323040072085E-4</v>
      </c>
      <c r="AO94" s="285">
        <v>1.6521700180210174E-5</v>
      </c>
      <c r="AP94" s="285">
        <v>2.7507393947371723E-5</v>
      </c>
      <c r="AQ94" s="285">
        <v>2.2463781333367756E-4</v>
      </c>
      <c r="AR94" s="285">
        <v>3.6375199992973248E-6</v>
      </c>
      <c r="AS94" s="285">
        <v>2.5290819297132979E-6</v>
      </c>
      <c r="AT94" s="285">
        <v>1.6519241687970536E-5</v>
      </c>
      <c r="AU94" s="285">
        <v>9.8666041323443928E-5</v>
      </c>
      <c r="AV94" s="285">
        <v>9.0804476391852079E-9</v>
      </c>
      <c r="AW94" s="285">
        <v>1.2475847900327947E-4</v>
      </c>
      <c r="AX94" s="285">
        <v>3.9071714663810038E-4</v>
      </c>
      <c r="AY94" s="285">
        <v>3.7035505762009627E-3</v>
      </c>
      <c r="AZ94" s="285">
        <v>6.4808328668874689E-5</v>
      </c>
      <c r="BA94" s="285">
        <v>3.2346668701566035E-4</v>
      </c>
      <c r="BB94" s="285">
        <v>8.2281682928474946E-4</v>
      </c>
      <c r="BC94" s="285">
        <v>2.0892446819752199E-4</v>
      </c>
      <c r="BD94" s="285">
        <v>2.3914925203222324E-4</v>
      </c>
      <c r="BE94" s="285">
        <v>2.6627538224709298E-4</v>
      </c>
      <c r="BF94" s="285">
        <v>2.4192365594742945E-3</v>
      </c>
      <c r="BG94" s="285">
        <v>3.7830478164903955E-5</v>
      </c>
      <c r="BH94" s="285">
        <v>3.1402208281127265E-5</v>
      </c>
      <c r="BI94" s="285">
        <v>4.6320823727775955E-5</v>
      </c>
      <c r="BJ94" s="285">
        <v>1.1563725764600633E-4</v>
      </c>
      <c r="BK94" s="285">
        <v>1.0207128150480243E-4</v>
      </c>
      <c r="BL94" s="285">
        <v>5.1912980932320852E-5</v>
      </c>
      <c r="BM94" s="285">
        <v>1.7581519509579294E-4</v>
      </c>
      <c r="BN94" s="285">
        <v>7.1521969733619111E-5</v>
      </c>
      <c r="BO94" s="285">
        <v>2.9486053108205869E-6</v>
      </c>
      <c r="BP94" s="286">
        <v>4.9311085443580309E-4</v>
      </c>
    </row>
    <row r="95" spans="1:68">
      <c r="A95" s="254">
        <f t="shared" si="3"/>
        <v>88</v>
      </c>
      <c r="B95" s="255" t="s">
        <v>171</v>
      </c>
      <c r="C95" s="256" t="s">
        <v>67</v>
      </c>
      <c r="D95" s="284">
        <v>6.8844749406919746E-5</v>
      </c>
      <c r="E95" s="285">
        <v>2.3922848417735825E-4</v>
      </c>
      <c r="F95" s="285">
        <v>1.9827187680566434E-4</v>
      </c>
      <c r="G95" s="285">
        <v>1.0195625060278794E-4</v>
      </c>
      <c r="H95" s="285">
        <v>2.6778665729136993E-4</v>
      </c>
      <c r="I95" s="285">
        <v>6.8245492451114297E-4</v>
      </c>
      <c r="J95" s="285">
        <v>1.6290807149987694E-3</v>
      </c>
      <c r="K95" s="285">
        <v>2.1350591886837739E-4</v>
      </c>
      <c r="L95" s="285">
        <v>3.64448416270116E-4</v>
      </c>
      <c r="M95" s="285">
        <v>5.1614201573750161E-5</v>
      </c>
      <c r="N95" s="285">
        <v>2.5466990838909464E-4</v>
      </c>
      <c r="O95" s="285">
        <v>8.0415436134432996E-4</v>
      </c>
      <c r="P95" s="285">
        <v>5.6300747610630415E-4</v>
      </c>
      <c r="Q95" s="285">
        <v>3.6641249712757347E-4</v>
      </c>
      <c r="R95" s="285">
        <v>2.400129309807691E-4</v>
      </c>
      <c r="S95" s="285">
        <v>6.315461493497669E-4</v>
      </c>
      <c r="T95" s="285">
        <v>2.3385987601379013E-3</v>
      </c>
      <c r="U95" s="285">
        <v>4.9054741470861058E-4</v>
      </c>
      <c r="V95" s="285">
        <v>3.4574247269649437E-4</v>
      </c>
      <c r="W95" s="285">
        <v>1.0707353915990706E-3</v>
      </c>
      <c r="X95" s="285">
        <v>7.9581111627530937E-4</v>
      </c>
      <c r="Y95" s="285">
        <v>2.1985038842647284E-2</v>
      </c>
      <c r="Z95" s="285">
        <v>1.1480208567330899E-3</v>
      </c>
      <c r="AA95" s="285">
        <v>3.6101776897776416E-5</v>
      </c>
      <c r="AB95" s="285">
        <v>1.141297445500198E-4</v>
      </c>
      <c r="AC95" s="285">
        <v>2.7944712843762701E-4</v>
      </c>
      <c r="AD95" s="285">
        <v>4.174739527795037E-4</v>
      </c>
      <c r="AE95" s="285">
        <v>3.1227528136032668E-4</v>
      </c>
      <c r="AF95" s="285">
        <v>4.2194706669897533E-4</v>
      </c>
      <c r="AG95" s="285">
        <v>4.8526964916736562E-4</v>
      </c>
      <c r="AH95" s="285">
        <v>5.461949158419345E-5</v>
      </c>
      <c r="AI95" s="285">
        <v>1.3448389787880597E-4</v>
      </c>
      <c r="AJ95" s="285">
        <v>3.7184810524672635E-4</v>
      </c>
      <c r="AK95" s="285">
        <v>1.2359053414604104E-4</v>
      </c>
      <c r="AL95" s="285">
        <v>8.2551361034276303E-5</v>
      </c>
      <c r="AM95" s="285">
        <v>2.9099510537546655E-4</v>
      </c>
      <c r="AN95" s="285">
        <v>3.0739840175714216E-4</v>
      </c>
      <c r="AO95" s="285">
        <v>5.9254128906348173E-4</v>
      </c>
      <c r="AP95" s="285">
        <v>1.3989187638437564E-4</v>
      </c>
      <c r="AQ95" s="285">
        <v>2.1467461602562825E-4</v>
      </c>
      <c r="AR95" s="285">
        <v>8.8891853932491057E-5</v>
      </c>
      <c r="AS95" s="285">
        <v>7.7362455346989453E-5</v>
      </c>
      <c r="AT95" s="285">
        <v>7.5856764578774303E-5</v>
      </c>
      <c r="AU95" s="285">
        <v>1.1332926317618564E-4</v>
      </c>
      <c r="AV95" s="285">
        <v>1.7357643730737413E-5</v>
      </c>
      <c r="AW95" s="285">
        <v>1.9692952278454462E-4</v>
      </c>
      <c r="AX95" s="285">
        <v>2.7017076148707269E-4</v>
      </c>
      <c r="AY95" s="285">
        <v>9.2833180024456908E-4</v>
      </c>
      <c r="AZ95" s="285">
        <v>3.7724993158085463E-4</v>
      </c>
      <c r="BA95" s="285">
        <v>1.0486250775691064E-3</v>
      </c>
      <c r="BB95" s="285">
        <v>2.8133228900772294E-4</v>
      </c>
      <c r="BC95" s="285">
        <v>2.7128274936509566E-4</v>
      </c>
      <c r="BD95" s="285">
        <v>9.8470121622056743E-5</v>
      </c>
      <c r="BE95" s="285">
        <v>4.7362721344578937E-4</v>
      </c>
      <c r="BF95" s="285">
        <v>5.27795600458175E-4</v>
      </c>
      <c r="BG95" s="285">
        <v>2.5901550705749823E-4</v>
      </c>
      <c r="BH95" s="285">
        <v>5.1350048338225408E-3</v>
      </c>
      <c r="BI95" s="285">
        <v>1.2757738086100409E-3</v>
      </c>
      <c r="BJ95" s="285">
        <v>1.0063765687704279E-3</v>
      </c>
      <c r="BK95" s="285">
        <v>2.0755587176583042E-3</v>
      </c>
      <c r="BL95" s="285">
        <v>6.2390484117269844E-4</v>
      </c>
      <c r="BM95" s="285">
        <v>1.8250986970945596E-3</v>
      </c>
      <c r="BN95" s="285">
        <v>2.5119699925914773E-4</v>
      </c>
      <c r="BO95" s="285">
        <v>1.1877833363867529E-5</v>
      </c>
      <c r="BP95" s="286">
        <v>7.9829091823993309E-4</v>
      </c>
    </row>
    <row r="96" spans="1:68">
      <c r="A96" s="254">
        <f t="shared" si="3"/>
        <v>89</v>
      </c>
      <c r="B96" s="255" t="s">
        <v>172</v>
      </c>
      <c r="C96" s="256" t="s">
        <v>68</v>
      </c>
      <c r="D96" s="284">
        <v>1.9250515974743131E-4</v>
      </c>
      <c r="E96" s="285">
        <v>7.7827305579371024E-5</v>
      </c>
      <c r="F96" s="285">
        <v>2.9174977277457681E-4</v>
      </c>
      <c r="G96" s="285">
        <v>3.8250639133875677E-4</v>
      </c>
      <c r="H96" s="285">
        <v>4.2416023955265643E-5</v>
      </c>
      <c r="I96" s="285">
        <v>2.8176816107892212E-5</v>
      </c>
      <c r="J96" s="285">
        <v>1.095576418315343E-4</v>
      </c>
      <c r="K96" s="285">
        <v>1.7815390653079462E-4</v>
      </c>
      <c r="L96" s="285">
        <v>1.9066154810866347E-4</v>
      </c>
      <c r="M96" s="285">
        <v>2.2684096398421802E-5</v>
      </c>
      <c r="N96" s="285">
        <v>1.2775400271186694E-4</v>
      </c>
      <c r="O96" s="285">
        <v>1.2741617448081778E-5</v>
      </c>
      <c r="P96" s="285">
        <v>8.0588818585640104E-5</v>
      </c>
      <c r="Q96" s="285">
        <v>1.144968242674167E-4</v>
      </c>
      <c r="R96" s="285">
        <v>2.0000582813211486E-4</v>
      </c>
      <c r="S96" s="285">
        <v>2.7677223278945481E-4</v>
      </c>
      <c r="T96" s="285">
        <v>1.4891378113364177E-4</v>
      </c>
      <c r="U96" s="285">
        <v>4.6601925340716138E-4</v>
      </c>
      <c r="V96" s="285">
        <v>4.2521545706622948E-4</v>
      </c>
      <c r="W96" s="285">
        <v>2.5246239352539907E-4</v>
      </c>
      <c r="X96" s="285">
        <v>1.1456529557584015E-3</v>
      </c>
      <c r="Y96" s="285">
        <v>7.7590346045846499E-5</v>
      </c>
      <c r="Z96" s="285">
        <v>1.9026475321925079E-3</v>
      </c>
      <c r="AA96" s="285">
        <v>8.4151274369747002E-5</v>
      </c>
      <c r="AB96" s="285">
        <v>7.3465001501117321E-5</v>
      </c>
      <c r="AC96" s="285">
        <v>1.1732742053737018E-4</v>
      </c>
      <c r="AD96" s="285">
        <v>8.7299144488057998E-5</v>
      </c>
      <c r="AE96" s="285">
        <v>1.1863333049526478E-4</v>
      </c>
      <c r="AF96" s="285">
        <v>1.0429632603811319E-4</v>
      </c>
      <c r="AG96" s="285">
        <v>2.8895064439796781E-5</v>
      </c>
      <c r="AH96" s="285">
        <v>1.3047090920037527E-4</v>
      </c>
      <c r="AI96" s="285">
        <v>1.1701136350503801E-3</v>
      </c>
      <c r="AJ96" s="285">
        <v>2.7628984855612541E-3</v>
      </c>
      <c r="AK96" s="285">
        <v>1.2476465118432326E-4</v>
      </c>
      <c r="AL96" s="285">
        <v>1.5139833017013821E-4</v>
      </c>
      <c r="AM96" s="285">
        <v>1.4778121274402817E-5</v>
      </c>
      <c r="AN96" s="285">
        <v>4.2318927770740771E-5</v>
      </c>
      <c r="AO96" s="285">
        <v>2.6301703092084984E-5</v>
      </c>
      <c r="AP96" s="285">
        <v>2.0685281187074957E-4</v>
      </c>
      <c r="AQ96" s="285">
        <v>3.3738122340860358E-5</v>
      </c>
      <c r="AR96" s="285">
        <v>5.8727590990365002E-6</v>
      </c>
      <c r="AS96" s="285">
        <v>8.3133506800677784E-6</v>
      </c>
      <c r="AT96" s="285">
        <v>7.5912688046408664E-6</v>
      </c>
      <c r="AU96" s="285">
        <v>3.200902530529164E-5</v>
      </c>
      <c r="AV96" s="285">
        <v>8.4440471232399525E-7</v>
      </c>
      <c r="AW96" s="285">
        <v>1.4653179412414565E-5</v>
      </c>
      <c r="AX96" s="285">
        <v>2.5425014944932564E-5</v>
      </c>
      <c r="AY96" s="285">
        <v>1.1321524741032963E-4</v>
      </c>
      <c r="AZ96" s="285">
        <v>2.5478191010792939E-5</v>
      </c>
      <c r="BA96" s="285">
        <v>4.9110876959311222E-5</v>
      </c>
      <c r="BB96" s="285">
        <v>1.555436104108136E-4</v>
      </c>
      <c r="BC96" s="285">
        <v>1.4600685959856887E-5</v>
      </c>
      <c r="BD96" s="285">
        <v>1.1355261685366237E-4</v>
      </c>
      <c r="BE96" s="285">
        <v>4.6367919182511679E-5</v>
      </c>
      <c r="BF96" s="285">
        <v>9.5188357866045307E-5</v>
      </c>
      <c r="BG96" s="285">
        <v>5.6643788493939815E-6</v>
      </c>
      <c r="BH96" s="285">
        <v>3.6448446055024203E-5</v>
      </c>
      <c r="BI96" s="285">
        <v>2.1275107710404691E-5</v>
      </c>
      <c r="BJ96" s="285">
        <v>1.7653973139708727E-5</v>
      </c>
      <c r="BK96" s="285">
        <v>2.2499960112456375E-5</v>
      </c>
      <c r="BL96" s="285">
        <v>1.4305879567420511E-6</v>
      </c>
      <c r="BM96" s="285">
        <v>5.2606249359869549E-5</v>
      </c>
      <c r="BN96" s="285">
        <v>1.0608439739590562E-5</v>
      </c>
      <c r="BO96" s="285">
        <v>5.0874801333031764E-7</v>
      </c>
      <c r="BP96" s="286">
        <v>2.0690779292447048E-4</v>
      </c>
    </row>
    <row r="97" spans="1:68">
      <c r="A97" s="254">
        <f t="shared" si="3"/>
        <v>90</v>
      </c>
      <c r="B97" s="255" t="s">
        <v>173</v>
      </c>
      <c r="C97" s="256" t="s">
        <v>69</v>
      </c>
      <c r="D97" s="284">
        <v>4.0077337268716823E-4</v>
      </c>
      <c r="E97" s="285">
        <v>1.0406184574860509E-4</v>
      </c>
      <c r="F97" s="285">
        <v>7.9587471399798342E-5</v>
      </c>
      <c r="G97" s="285">
        <v>2.1167349681695444E-3</v>
      </c>
      <c r="H97" s="285">
        <v>3.5512741534434654E-4</v>
      </c>
      <c r="I97" s="285">
        <v>2.3710969538924404E-4</v>
      </c>
      <c r="J97" s="285">
        <v>5.6156770502907235E-4</v>
      </c>
      <c r="K97" s="285">
        <v>1.2693205092354808E-3</v>
      </c>
      <c r="L97" s="285">
        <v>4.4301142263082242E-4</v>
      </c>
      <c r="M97" s="285">
        <v>4.4084341506261352E-4</v>
      </c>
      <c r="N97" s="285">
        <v>1.037363728657341E-3</v>
      </c>
      <c r="O97" s="285">
        <v>2.3070489185204442E-4</v>
      </c>
      <c r="P97" s="285">
        <v>5.0672391327782071E-4</v>
      </c>
      <c r="Q97" s="285">
        <v>8.981070944027702E-4</v>
      </c>
      <c r="R97" s="285">
        <v>1.4499894038128651E-3</v>
      </c>
      <c r="S97" s="285">
        <v>3.7839333055195433E-4</v>
      </c>
      <c r="T97" s="285">
        <v>2.0016897527155083E-4</v>
      </c>
      <c r="U97" s="285">
        <v>2.569927355013206E-4</v>
      </c>
      <c r="V97" s="285">
        <v>2.3005147539580236E-4</v>
      </c>
      <c r="W97" s="285">
        <v>2.5790908003840859E-4</v>
      </c>
      <c r="X97" s="285">
        <v>1.1801600745589207E-4</v>
      </c>
      <c r="Y97" s="285">
        <v>2.5432971007916238E-4</v>
      </c>
      <c r="Z97" s="285">
        <v>2.286362990912577E-4</v>
      </c>
      <c r="AA97" s="285">
        <v>7.5871686349700939E-3</v>
      </c>
      <c r="AB97" s="285">
        <v>1.1576349403762483E-3</v>
      </c>
      <c r="AC97" s="285">
        <v>3.509520332177375E-4</v>
      </c>
      <c r="AD97" s="285">
        <v>1.373601417684026E-4</v>
      </c>
      <c r="AE97" s="285">
        <v>2.5104105984847987E-4</v>
      </c>
      <c r="AF97" s="285">
        <v>2.1195957313170118E-4</v>
      </c>
      <c r="AG97" s="285">
        <v>3.976977891095207E-4</v>
      </c>
      <c r="AH97" s="285">
        <v>2.6736266911687453E-4</v>
      </c>
      <c r="AI97" s="285">
        <v>7.5757299595328824E-5</v>
      </c>
      <c r="AJ97" s="285">
        <v>6.7571972936930017E-5</v>
      </c>
      <c r="AK97" s="285">
        <v>3.962189523025305E-4</v>
      </c>
      <c r="AL97" s="285">
        <v>1.935529160290913E-4</v>
      </c>
      <c r="AM97" s="285">
        <v>2.7361942291460602E-4</v>
      </c>
      <c r="AN97" s="285">
        <v>1.6149195533886587E-4</v>
      </c>
      <c r="AO97" s="285">
        <v>2.0894460190333866E-4</v>
      </c>
      <c r="AP97" s="285">
        <v>2.175012042357498E-4</v>
      </c>
      <c r="AQ97" s="285">
        <v>1.8759762838015297E-4</v>
      </c>
      <c r="AR97" s="285">
        <v>9.3211025879195108E-5</v>
      </c>
      <c r="AS97" s="285">
        <v>8.8660488199157961E-5</v>
      </c>
      <c r="AT97" s="285">
        <v>8.9331955915795049E-5</v>
      </c>
      <c r="AU97" s="285">
        <v>1.7891963419018747E-4</v>
      </c>
      <c r="AV97" s="285">
        <v>5.5184449780920657E-5</v>
      </c>
      <c r="AW97" s="285">
        <v>1.7115650699862068E-4</v>
      </c>
      <c r="AX97" s="285">
        <v>1.8479299058758405E-4</v>
      </c>
      <c r="AY97" s="285">
        <v>2.5397731377172774E-4</v>
      </c>
      <c r="AZ97" s="285">
        <v>1.157784721908539E-4</v>
      </c>
      <c r="BA97" s="285">
        <v>2.3215291535752389E-4</v>
      </c>
      <c r="BB97" s="285">
        <v>1.3979150738775096E-4</v>
      </c>
      <c r="BC97" s="285">
        <v>9.5772697322105729E-5</v>
      </c>
      <c r="BD97" s="285">
        <v>8.8163318476337251E-5</v>
      </c>
      <c r="BE97" s="285">
        <v>2.1734644600361505E-4</v>
      </c>
      <c r="BF97" s="285">
        <v>3.9892938016737443E-4</v>
      </c>
      <c r="BG97" s="285">
        <v>1.8615328732723399E-4</v>
      </c>
      <c r="BH97" s="285">
        <v>1.8404895843967232E-4</v>
      </c>
      <c r="BI97" s="285">
        <v>3.4292650781480156E-4</v>
      </c>
      <c r="BJ97" s="285">
        <v>2.1090277087633822E-4</v>
      </c>
      <c r="BK97" s="285">
        <v>3.1138392342905608E-4</v>
      </c>
      <c r="BL97" s="285">
        <v>4.3220352616515787E-4</v>
      </c>
      <c r="BM97" s="285">
        <v>1.447413556941894E-4</v>
      </c>
      <c r="BN97" s="285">
        <v>3.1208673866497402E-4</v>
      </c>
      <c r="BO97" s="285">
        <v>1.6306545933049123E-5</v>
      </c>
      <c r="BP97" s="286">
        <v>6.5490655061047412E-4</v>
      </c>
    </row>
    <row r="98" spans="1:68">
      <c r="A98" s="254">
        <f t="shared" si="3"/>
        <v>91</v>
      </c>
      <c r="B98" s="255" t="s">
        <v>174</v>
      </c>
      <c r="C98" s="256" t="s">
        <v>70</v>
      </c>
      <c r="D98" s="284">
        <v>6.5717893428316413E-8</v>
      </c>
      <c r="E98" s="285">
        <v>1.7688885395945877E-7</v>
      </c>
      <c r="F98" s="285">
        <v>2.030600559903904E-8</v>
      </c>
      <c r="G98" s="285">
        <v>3.5122280604998807E-8</v>
      </c>
      <c r="H98" s="285">
        <v>3.946856382834972E-8</v>
      </c>
      <c r="I98" s="285">
        <v>8.3458455333289824E-9</v>
      </c>
      <c r="J98" s="285">
        <v>2.5080538664182098E-8</v>
      </c>
      <c r="K98" s="285">
        <v>3.0438220343740649E-8</v>
      </c>
      <c r="L98" s="285">
        <v>1.2099692889420633E-8</v>
      </c>
      <c r="M98" s="285">
        <v>1.1957918386034194E-8</v>
      </c>
      <c r="N98" s="285">
        <v>2.7899243946544114E-8</v>
      </c>
      <c r="O98" s="285">
        <v>1.4027005611016966E-8</v>
      </c>
      <c r="P98" s="285">
        <v>1.2272693589608542E-8</v>
      </c>
      <c r="Q98" s="285">
        <v>8.2290085718756423E-9</v>
      </c>
      <c r="R98" s="285">
        <v>1.6744483394192854E-8</v>
      </c>
      <c r="S98" s="285">
        <v>7.8443055367213321E-9</v>
      </c>
      <c r="T98" s="285">
        <v>7.5247955700659058E-9</v>
      </c>
      <c r="U98" s="285">
        <v>2.5999395403771501E-9</v>
      </c>
      <c r="V98" s="285">
        <v>5.3291927196366634E-9</v>
      </c>
      <c r="W98" s="285">
        <v>5.1932673313312728E-9</v>
      </c>
      <c r="X98" s="285">
        <v>2.2293838161708535E-8</v>
      </c>
      <c r="Y98" s="285">
        <v>1.2911228362548077E-8</v>
      </c>
      <c r="Z98" s="285">
        <v>1.3636817347740869E-8</v>
      </c>
      <c r="AA98" s="285">
        <v>2.7814281002542353E-8</v>
      </c>
      <c r="AB98" s="285">
        <v>2.4009013703520809E-6</v>
      </c>
      <c r="AC98" s="285">
        <v>9.3172354840211999E-7</v>
      </c>
      <c r="AD98" s="285">
        <v>2.260687334322421E-8</v>
      </c>
      <c r="AE98" s="285">
        <v>1.4943356664554242E-8</v>
      </c>
      <c r="AF98" s="285">
        <v>3.1707532016949961E-8</v>
      </c>
      <c r="AG98" s="285">
        <v>2.6795616618726989E-8</v>
      </c>
      <c r="AH98" s="285">
        <v>4.3761794828440083E-8</v>
      </c>
      <c r="AI98" s="285">
        <v>3.6050407003727053E-8</v>
      </c>
      <c r="AJ98" s="285">
        <v>1.4530234534714671E-8</v>
      </c>
      <c r="AK98" s="285">
        <v>1.5334525651621899E-7</v>
      </c>
      <c r="AL98" s="285">
        <v>6.5046042051635101E-10</v>
      </c>
      <c r="AM98" s="285">
        <v>5.5428262717049378E-8</v>
      </c>
      <c r="AN98" s="285">
        <v>1.4849678427629521E-7</v>
      </c>
      <c r="AO98" s="285">
        <v>5.5436262774539639E-9</v>
      </c>
      <c r="AP98" s="285">
        <v>2.0554257194396314E-8</v>
      </c>
      <c r="AQ98" s="285">
        <v>1.0962521160702807E-7</v>
      </c>
      <c r="AR98" s="285">
        <v>4.6755934135933024E-9</v>
      </c>
      <c r="AS98" s="285">
        <v>5.1398028516184294E-9</v>
      </c>
      <c r="AT98" s="285">
        <v>5.6767576166570797E-9</v>
      </c>
      <c r="AU98" s="285">
        <v>8.1860270799212915E-8</v>
      </c>
      <c r="AV98" s="285">
        <v>1.8474472957941746E-10</v>
      </c>
      <c r="AW98" s="285">
        <v>1.0524867119781233E-7</v>
      </c>
      <c r="AX98" s="285">
        <v>1.1876289957320994E-7</v>
      </c>
      <c r="AY98" s="285">
        <v>3.3817639265877566E-7</v>
      </c>
      <c r="AZ98" s="285">
        <v>5.8523681817662642E-9</v>
      </c>
      <c r="BA98" s="285">
        <v>1.5730245839277575E-7</v>
      </c>
      <c r="BB98" s="285">
        <v>2.4957221164181234E-8</v>
      </c>
      <c r="BC98" s="285">
        <v>3.0592105334295732E-7</v>
      </c>
      <c r="BD98" s="285">
        <v>1.6079168645690093E-7</v>
      </c>
      <c r="BE98" s="285">
        <v>9.0500934349503922E-8</v>
      </c>
      <c r="BF98" s="285">
        <v>1.0859211870177809E-5</v>
      </c>
      <c r="BG98" s="285">
        <v>5.1530505520092356E-8</v>
      </c>
      <c r="BH98" s="285">
        <v>4.1685456884742926E-8</v>
      </c>
      <c r="BI98" s="285">
        <v>6.2047070064867241E-8</v>
      </c>
      <c r="BJ98" s="285">
        <v>1.9759111506616546E-7</v>
      </c>
      <c r="BK98" s="285">
        <v>1.7079653375885453E-7</v>
      </c>
      <c r="BL98" s="285">
        <v>6.2794512949573926E-8</v>
      </c>
      <c r="BM98" s="285">
        <v>5.6685386917606023E-9</v>
      </c>
      <c r="BN98" s="285">
        <v>5.9975413470543751E-8</v>
      </c>
      <c r="BO98" s="285">
        <v>2.5114058880227205E-9</v>
      </c>
      <c r="BP98" s="286">
        <v>1.693242415675568E-7</v>
      </c>
    </row>
    <row r="99" spans="1:68">
      <c r="A99" s="254">
        <f t="shared" si="3"/>
        <v>92</v>
      </c>
      <c r="B99" s="255" t="s">
        <v>175</v>
      </c>
      <c r="C99" s="256" t="s">
        <v>16</v>
      </c>
      <c r="D99" s="284">
        <v>5.3968605776869472E-4</v>
      </c>
      <c r="E99" s="285">
        <v>3.6040396467606182E-5</v>
      </c>
      <c r="F99" s="285">
        <v>8.2525782783021061E-5</v>
      </c>
      <c r="G99" s="285">
        <v>5.5007272613122251E-4</v>
      </c>
      <c r="H99" s="285">
        <v>2.5440509344407559E-4</v>
      </c>
      <c r="I99" s="285">
        <v>4.5025729720561588E-4</v>
      </c>
      <c r="J99" s="285">
        <v>5.4092190389308579E-4</v>
      </c>
      <c r="K99" s="285">
        <v>3.631937755473851E-3</v>
      </c>
      <c r="L99" s="285">
        <v>1.4094099679772126E-4</v>
      </c>
      <c r="M99" s="285">
        <v>2.050363467008952E-4</v>
      </c>
      <c r="N99" s="285">
        <v>1.4231433368941801E-3</v>
      </c>
      <c r="O99" s="285">
        <v>1.3843240833505564E-3</v>
      </c>
      <c r="P99" s="285">
        <v>1.0813136153001142E-3</v>
      </c>
      <c r="Q99" s="285">
        <v>7.7868992185436134E-4</v>
      </c>
      <c r="R99" s="285">
        <v>8.4103583098290823E-3</v>
      </c>
      <c r="S99" s="285">
        <v>3.8990984759950173E-4</v>
      </c>
      <c r="T99" s="285">
        <v>6.0926371994172871E-5</v>
      </c>
      <c r="U99" s="285">
        <v>8.7701239931320315E-5</v>
      </c>
      <c r="V99" s="285">
        <v>9.2668652332992665E-5</v>
      </c>
      <c r="W99" s="285">
        <v>3.9308196221346121E-5</v>
      </c>
      <c r="X99" s="285">
        <v>5.3673548095596394E-5</v>
      </c>
      <c r="Y99" s="285">
        <v>2.5543260703563323E-4</v>
      </c>
      <c r="Z99" s="285">
        <v>8.1834354224130567E-5</v>
      </c>
      <c r="AA99" s="285">
        <v>1.7264792802472396E-4</v>
      </c>
      <c r="AB99" s="285">
        <v>7.2930717822560236E-4</v>
      </c>
      <c r="AC99" s="285">
        <v>9.4999833924679644E-3</v>
      </c>
      <c r="AD99" s="285">
        <v>6.9641994188152057E-5</v>
      </c>
      <c r="AE99" s="285">
        <v>5.8943223358448668E-5</v>
      </c>
      <c r="AF99" s="285">
        <v>2.2318631518382571E-4</v>
      </c>
      <c r="AG99" s="285">
        <v>1.3902145005142608E-4</v>
      </c>
      <c r="AH99" s="285">
        <v>1.6059019625017906E-4</v>
      </c>
      <c r="AI99" s="285">
        <v>2.5813747420681956E-4</v>
      </c>
      <c r="AJ99" s="285">
        <v>3.8909837998831212E-5</v>
      </c>
      <c r="AK99" s="285">
        <v>8.6208347178339326E-5</v>
      </c>
      <c r="AL99" s="285">
        <v>7.1423216207362652E-5</v>
      </c>
      <c r="AM99" s="285">
        <v>1.2284208467040314E-4</v>
      </c>
      <c r="AN99" s="285">
        <v>7.0803136845010346E-5</v>
      </c>
      <c r="AO99" s="285">
        <v>8.7917539079510285E-5</v>
      </c>
      <c r="AP99" s="285">
        <v>2.261373843929391E-5</v>
      </c>
      <c r="AQ99" s="285">
        <v>7.3595225486339333E-5</v>
      </c>
      <c r="AR99" s="285">
        <v>3.9096497651316762E-6</v>
      </c>
      <c r="AS99" s="285">
        <v>1.089112953569767E-5</v>
      </c>
      <c r="AT99" s="285">
        <v>1.5807088670092003E-5</v>
      </c>
      <c r="AU99" s="285">
        <v>9.3746569429304117E-5</v>
      </c>
      <c r="AV99" s="285">
        <v>2.6577864617069363E-5</v>
      </c>
      <c r="AW99" s="285">
        <v>5.9272762936916271E-5</v>
      </c>
      <c r="AX99" s="285">
        <v>1.2850824470535553E-4</v>
      </c>
      <c r="AY99" s="285">
        <v>1.9470550428443418E-4</v>
      </c>
      <c r="AZ99" s="285">
        <v>1.0024683050031883E-4</v>
      </c>
      <c r="BA99" s="285">
        <v>2.451237514928439E-4</v>
      </c>
      <c r="BB99" s="285">
        <v>6.1943270360469933E-5</v>
      </c>
      <c r="BC99" s="285">
        <v>5.8100075055126071E-5</v>
      </c>
      <c r="BD99" s="285">
        <v>3.3593128221423071E-5</v>
      </c>
      <c r="BE99" s="285">
        <v>3.1896332039667313E-4</v>
      </c>
      <c r="BF99" s="285">
        <v>1.0499741194990011E-3</v>
      </c>
      <c r="BG99" s="285">
        <v>2.7808086880066684E-5</v>
      </c>
      <c r="BH99" s="285">
        <v>8.5397692943784393E-5</v>
      </c>
      <c r="BI99" s="285">
        <v>7.7777161333633028E-5</v>
      </c>
      <c r="BJ99" s="285">
        <v>8.0702972251767201E-5</v>
      </c>
      <c r="BK99" s="285">
        <v>9.2956271032928084E-5</v>
      </c>
      <c r="BL99" s="285">
        <v>3.9923928895631763E-5</v>
      </c>
      <c r="BM99" s="285">
        <v>1.489593121462181E-4</v>
      </c>
      <c r="BN99" s="285">
        <v>4.556290933617489E-5</v>
      </c>
      <c r="BO99" s="285">
        <v>1.4262590062984971E-6</v>
      </c>
      <c r="BP99" s="286">
        <v>1.5974954158135928E-3</v>
      </c>
    </row>
    <row r="100" spans="1:68">
      <c r="A100" s="254">
        <f t="shared" si="3"/>
        <v>93</v>
      </c>
      <c r="B100" s="255" t="s">
        <v>176</v>
      </c>
      <c r="C100" s="256" t="s">
        <v>71</v>
      </c>
      <c r="D100" s="284">
        <v>1.0786133570836564E-5</v>
      </c>
      <c r="E100" s="285">
        <v>1.6131640558636107E-5</v>
      </c>
      <c r="F100" s="285">
        <v>5.1165941808299118E-6</v>
      </c>
      <c r="G100" s="285">
        <v>1.1143665279628622E-4</v>
      </c>
      <c r="H100" s="285">
        <v>4.7742970681247435E-6</v>
      </c>
      <c r="I100" s="285">
        <v>4.2514523081070422E-6</v>
      </c>
      <c r="J100" s="285">
        <v>3.4690213091727032E-5</v>
      </c>
      <c r="K100" s="285">
        <v>4.4925221854167191E-6</v>
      </c>
      <c r="L100" s="285">
        <v>6.3046815279589586E-6</v>
      </c>
      <c r="M100" s="285">
        <v>4.4269536151591339E-6</v>
      </c>
      <c r="N100" s="285">
        <v>2.783772453388886E-5</v>
      </c>
      <c r="O100" s="285">
        <v>8.7858705241780686E-6</v>
      </c>
      <c r="P100" s="285">
        <v>1.2127639155502082E-5</v>
      </c>
      <c r="Q100" s="285">
        <v>2.3258105801496416E-5</v>
      </c>
      <c r="R100" s="285">
        <v>1.4076686069302298E-5</v>
      </c>
      <c r="S100" s="285">
        <v>6.110547619469543E-5</v>
      </c>
      <c r="T100" s="285">
        <v>1.415477407123804E-5</v>
      </c>
      <c r="U100" s="285">
        <v>1.1527703276475441E-5</v>
      </c>
      <c r="V100" s="285">
        <v>5.5323249179556368E-5</v>
      </c>
      <c r="W100" s="285">
        <v>2.6902116045012816E-6</v>
      </c>
      <c r="X100" s="285">
        <v>6.077657580299295E-6</v>
      </c>
      <c r="Y100" s="285">
        <v>1.1227137697589292E-5</v>
      </c>
      <c r="Z100" s="285">
        <v>1.7731704568163526E-4</v>
      </c>
      <c r="AA100" s="285">
        <v>3.3537643765393404E-5</v>
      </c>
      <c r="AB100" s="285">
        <v>8.4936758714909368E-5</v>
      </c>
      <c r="AC100" s="285">
        <v>1.5684718129948844E-4</v>
      </c>
      <c r="AD100" s="285">
        <v>4.3865162342290257E-4</v>
      </c>
      <c r="AE100" s="285">
        <v>1.0403331633989066E-5</v>
      </c>
      <c r="AF100" s="285">
        <v>1.9309644630487988E-5</v>
      </c>
      <c r="AG100" s="285">
        <v>2.0264637788747804E-5</v>
      </c>
      <c r="AH100" s="285">
        <v>2.384425447517402E-5</v>
      </c>
      <c r="AI100" s="285">
        <v>4.2540562445904825E-6</v>
      </c>
      <c r="AJ100" s="285">
        <v>8.3781489817102896E-6</v>
      </c>
      <c r="AK100" s="285">
        <v>6.6262422748313471E-5</v>
      </c>
      <c r="AL100" s="285">
        <v>1.7201062836729364E-5</v>
      </c>
      <c r="AM100" s="285">
        <v>1.5082531480088877E-5</v>
      </c>
      <c r="AN100" s="285">
        <v>5.3794435685802347E-6</v>
      </c>
      <c r="AO100" s="285">
        <v>5.3077995075935323E-6</v>
      </c>
      <c r="AP100" s="285">
        <v>3.3833264887764046E-5</v>
      </c>
      <c r="AQ100" s="285">
        <v>8.1922191963086468E-6</v>
      </c>
      <c r="AR100" s="285">
        <v>3.2961631374860011E-6</v>
      </c>
      <c r="AS100" s="285">
        <v>6.756734574526865E-6</v>
      </c>
      <c r="AT100" s="285">
        <v>5.0443758850427337E-6</v>
      </c>
      <c r="AU100" s="285">
        <v>1.5479991246543812E-4</v>
      </c>
      <c r="AV100" s="285">
        <v>7.1202445656756331E-6</v>
      </c>
      <c r="AW100" s="285">
        <v>1.8914646859855013E-5</v>
      </c>
      <c r="AX100" s="285">
        <v>1.1124459131479904E-4</v>
      </c>
      <c r="AY100" s="285">
        <v>1.5917873461448616E-5</v>
      </c>
      <c r="AZ100" s="285">
        <v>4.6955215170537284E-6</v>
      </c>
      <c r="BA100" s="285">
        <v>1.4261119928134109E-5</v>
      </c>
      <c r="BB100" s="285">
        <v>9.2759993270033098E-6</v>
      </c>
      <c r="BC100" s="285">
        <v>2.2180271980006961E-5</v>
      </c>
      <c r="BD100" s="285">
        <v>4.9282611160681555E-6</v>
      </c>
      <c r="BE100" s="285">
        <v>2.3118935958765194E-5</v>
      </c>
      <c r="BF100" s="285">
        <v>1.8781453733108397E-4</v>
      </c>
      <c r="BG100" s="285">
        <v>1.9502481666008223E-5</v>
      </c>
      <c r="BH100" s="285">
        <v>9.1368156338502735E-6</v>
      </c>
      <c r="BI100" s="285">
        <v>2.4154483678680257E-5</v>
      </c>
      <c r="BJ100" s="285">
        <v>1.979413310210138E-5</v>
      </c>
      <c r="BK100" s="285">
        <v>2.2192192621484132E-5</v>
      </c>
      <c r="BL100" s="285">
        <v>3.2608601518979209E-5</v>
      </c>
      <c r="BM100" s="285">
        <v>1.002949531302516E-5</v>
      </c>
      <c r="BN100" s="285">
        <v>9.031087990915422E-6</v>
      </c>
      <c r="BO100" s="285">
        <v>4.445776065841717E-7</v>
      </c>
      <c r="BP100" s="286">
        <v>2.6349169572698105E-5</v>
      </c>
    </row>
    <row r="101" spans="1:68">
      <c r="A101" s="254">
        <f t="shared" si="3"/>
        <v>94</v>
      </c>
      <c r="B101" s="255" t="s">
        <v>177</v>
      </c>
      <c r="C101" s="256" t="s">
        <v>72</v>
      </c>
      <c r="D101" s="284">
        <v>3.5768671669574324E-6</v>
      </c>
      <c r="E101" s="285">
        <v>7.5744320102719828E-7</v>
      </c>
      <c r="F101" s="285">
        <v>2.490955228783398E-7</v>
      </c>
      <c r="G101" s="285">
        <v>7.9602273012818611E-7</v>
      </c>
      <c r="H101" s="285">
        <v>2.2283466227251227E-6</v>
      </c>
      <c r="I101" s="285">
        <v>1.8077126197195428E-6</v>
      </c>
      <c r="J101" s="285">
        <v>9.3617932615934648E-7</v>
      </c>
      <c r="K101" s="285">
        <v>1.285586978443848E-6</v>
      </c>
      <c r="L101" s="285">
        <v>7.1161000674181131E-7</v>
      </c>
      <c r="M101" s="285">
        <v>3.3934207830451601E-7</v>
      </c>
      <c r="N101" s="285">
        <v>2.3841698333857326E-6</v>
      </c>
      <c r="O101" s="285">
        <v>2.6865349244564058E-7</v>
      </c>
      <c r="P101" s="285">
        <v>4.0924540129117707E-6</v>
      </c>
      <c r="Q101" s="285">
        <v>4.9171546635214416E-6</v>
      </c>
      <c r="R101" s="285">
        <v>2.9478987606915799E-6</v>
      </c>
      <c r="S101" s="285">
        <v>3.7653517123071047E-6</v>
      </c>
      <c r="T101" s="285">
        <v>1.4362844139831501E-6</v>
      </c>
      <c r="U101" s="285">
        <v>1.7780170763576724E-6</v>
      </c>
      <c r="V101" s="285">
        <v>1.3853795171629484E-5</v>
      </c>
      <c r="W101" s="285">
        <v>1.3727814873281007E-4</v>
      </c>
      <c r="X101" s="285">
        <v>1.9680748590650579E-6</v>
      </c>
      <c r="Y101" s="285">
        <v>1.3674785464359176E-6</v>
      </c>
      <c r="Z101" s="285">
        <v>2.3065284361268645E-6</v>
      </c>
      <c r="AA101" s="285">
        <v>1.6211257856557294E-6</v>
      </c>
      <c r="AB101" s="285">
        <v>2.1345374502298303E-6</v>
      </c>
      <c r="AC101" s="285">
        <v>1.1338099665890069E-5</v>
      </c>
      <c r="AD101" s="285">
        <v>3.2530721267525178E-6</v>
      </c>
      <c r="AE101" s="285">
        <v>4.0706346514266819E-4</v>
      </c>
      <c r="AF101" s="285">
        <v>1.1619812844596082E-5</v>
      </c>
      <c r="AG101" s="285">
        <v>2.5258559239005623E-5</v>
      </c>
      <c r="AH101" s="285">
        <v>2.9599309200866902E-5</v>
      </c>
      <c r="AI101" s="285">
        <v>1.0691542557573818E-6</v>
      </c>
      <c r="AJ101" s="285">
        <v>3.7012962883089376E-6</v>
      </c>
      <c r="AK101" s="285">
        <v>3.6085406188608455E-5</v>
      </c>
      <c r="AL101" s="285">
        <v>2.464590635990354E-6</v>
      </c>
      <c r="AM101" s="285">
        <v>2.6706615104065631E-6</v>
      </c>
      <c r="AN101" s="285">
        <v>6.3430809309706578E-7</v>
      </c>
      <c r="AO101" s="285">
        <v>3.0670020045616604E-7</v>
      </c>
      <c r="AP101" s="285">
        <v>2.5059813585649555E-6</v>
      </c>
      <c r="AQ101" s="285">
        <v>1.2019563406478001E-6</v>
      </c>
      <c r="AR101" s="285">
        <v>2.4334907559599927E-7</v>
      </c>
      <c r="AS101" s="285">
        <v>3.1609107814456011E-7</v>
      </c>
      <c r="AT101" s="285">
        <v>1.5804461595866863E-6</v>
      </c>
      <c r="AU101" s="285">
        <v>2.31595488531826E-6</v>
      </c>
      <c r="AV101" s="285">
        <v>3.7922740742589519E-10</v>
      </c>
      <c r="AW101" s="285">
        <v>2.2991862245569478E-6</v>
      </c>
      <c r="AX101" s="285">
        <v>1.1540216781215219E-6</v>
      </c>
      <c r="AY101" s="285">
        <v>6.9478028959101206E-6</v>
      </c>
      <c r="AZ101" s="285">
        <v>4.5744150713072171E-6</v>
      </c>
      <c r="BA101" s="285">
        <v>2.046639636354536E-6</v>
      </c>
      <c r="BB101" s="285">
        <v>1.620192916577265E-5</v>
      </c>
      <c r="BC101" s="285">
        <v>9.0044760420557043E-7</v>
      </c>
      <c r="BD101" s="285">
        <v>3.4201717982944338E-7</v>
      </c>
      <c r="BE101" s="285">
        <v>9.1960410827134841E-6</v>
      </c>
      <c r="BF101" s="285">
        <v>9.2741488845678532E-6</v>
      </c>
      <c r="BG101" s="285">
        <v>4.2986153480310663E-7</v>
      </c>
      <c r="BH101" s="285">
        <v>1.6206185460252011E-6</v>
      </c>
      <c r="BI101" s="285">
        <v>6.5065708118556578E-7</v>
      </c>
      <c r="BJ101" s="285">
        <v>7.5221273836640656E-7</v>
      </c>
      <c r="BK101" s="285">
        <v>8.0092010452470833E-7</v>
      </c>
      <c r="BL101" s="285">
        <v>9.0075620354139621E-7</v>
      </c>
      <c r="BM101" s="285">
        <v>1.6901907269554823E-6</v>
      </c>
      <c r="BN101" s="285">
        <v>4.7506373626423931E-7</v>
      </c>
      <c r="BO101" s="285">
        <v>1.7798514107732704E-8</v>
      </c>
      <c r="BP101" s="286">
        <v>4.811030965310057E-6</v>
      </c>
    </row>
    <row r="102" spans="1:68">
      <c r="A102" s="254">
        <f t="shared" si="3"/>
        <v>95</v>
      </c>
      <c r="B102" s="255" t="s">
        <v>178</v>
      </c>
      <c r="C102" s="256" t="s">
        <v>73</v>
      </c>
      <c r="D102" s="284">
        <v>1.6714411283926989E-3</v>
      </c>
      <c r="E102" s="285">
        <v>3.5516016355100004E-4</v>
      </c>
      <c r="F102" s="285">
        <v>2.8844889440288629E-4</v>
      </c>
      <c r="G102" s="285">
        <v>7.3736027042264635E-4</v>
      </c>
      <c r="H102" s="285">
        <v>3.0943147577694426E-3</v>
      </c>
      <c r="I102" s="285">
        <v>2.8150394781236701E-3</v>
      </c>
      <c r="J102" s="285">
        <v>1.7384817628457536E-3</v>
      </c>
      <c r="K102" s="285">
        <v>1.2946813471809726E-3</v>
      </c>
      <c r="L102" s="285">
        <v>6.9307714571577165E-4</v>
      </c>
      <c r="M102" s="285">
        <v>7.1409031010335187E-4</v>
      </c>
      <c r="N102" s="285">
        <v>1.8128756657325566E-3</v>
      </c>
      <c r="O102" s="285">
        <v>5.0987802956112662E-3</v>
      </c>
      <c r="P102" s="285">
        <v>1.7357611711178605E-3</v>
      </c>
      <c r="Q102" s="285">
        <v>1.6711639837456423E-3</v>
      </c>
      <c r="R102" s="285">
        <v>1.1845301026044515E-3</v>
      </c>
      <c r="S102" s="285">
        <v>9.803295513690748E-4</v>
      </c>
      <c r="T102" s="285">
        <v>4.7567706776295926E-3</v>
      </c>
      <c r="U102" s="285">
        <v>1.4712470091522566E-3</v>
      </c>
      <c r="V102" s="285">
        <v>1.6321610118664265E-3</v>
      </c>
      <c r="W102" s="285">
        <v>9.7460278039533698E-4</v>
      </c>
      <c r="X102" s="285">
        <v>7.7156292840125241E-4</v>
      </c>
      <c r="Y102" s="285">
        <v>2.4727226342898911E-3</v>
      </c>
      <c r="Z102" s="285">
        <v>1.0525510030396771E-3</v>
      </c>
      <c r="AA102" s="285">
        <v>4.0178290177547818E-4</v>
      </c>
      <c r="AB102" s="285">
        <v>3.8205768294956088E-4</v>
      </c>
      <c r="AC102" s="285">
        <v>4.4552123820995729E-4</v>
      </c>
      <c r="AD102" s="285">
        <v>9.5315328851377926E-4</v>
      </c>
      <c r="AE102" s="285">
        <v>6.8343950867259947E-4</v>
      </c>
      <c r="AF102" s="285">
        <v>3.5178809202109991E-3</v>
      </c>
      <c r="AG102" s="285">
        <v>1.0398338908464064E-3</v>
      </c>
      <c r="AH102" s="285">
        <v>2.7371698806120194E-4</v>
      </c>
      <c r="AI102" s="285">
        <v>6.1403398516219753E-4</v>
      </c>
      <c r="AJ102" s="285">
        <v>1.10103113470195E-3</v>
      </c>
      <c r="AK102" s="285">
        <v>5.1015936053142778E-4</v>
      </c>
      <c r="AL102" s="285">
        <v>1.1347441856687902E-4</v>
      </c>
      <c r="AM102" s="285">
        <v>3.9915108461702019E-4</v>
      </c>
      <c r="AN102" s="285">
        <v>1.3289573994044641E-3</v>
      </c>
      <c r="AO102" s="285">
        <v>5.9481201849631467E-3</v>
      </c>
      <c r="AP102" s="285">
        <v>5.5199486838829171E-4</v>
      </c>
      <c r="AQ102" s="285">
        <v>4.5618188129718205E-3</v>
      </c>
      <c r="AR102" s="285">
        <v>2.5630167922258977E-5</v>
      </c>
      <c r="AS102" s="285">
        <v>4.9844551950657325E-5</v>
      </c>
      <c r="AT102" s="285">
        <v>5.529895972364856E-5</v>
      </c>
      <c r="AU102" s="285">
        <v>1.763310315280712E-4</v>
      </c>
      <c r="AV102" s="285">
        <v>8.7549257939618301E-6</v>
      </c>
      <c r="AW102" s="285">
        <v>2.0885483932524029E-4</v>
      </c>
      <c r="AX102" s="285">
        <v>2.619848841020697E-4</v>
      </c>
      <c r="AY102" s="285">
        <v>8.0405088433460484E-4</v>
      </c>
      <c r="AZ102" s="285">
        <v>1.4429337946815456E-3</v>
      </c>
      <c r="BA102" s="285">
        <v>4.8273797725498289E-4</v>
      </c>
      <c r="BB102" s="285">
        <v>6.0675182736642439E-4</v>
      </c>
      <c r="BC102" s="285">
        <v>1.6319936984107413E-4</v>
      </c>
      <c r="BD102" s="285">
        <v>2.6977521115986872E-3</v>
      </c>
      <c r="BE102" s="285">
        <v>3.7586212877583659E-4</v>
      </c>
      <c r="BF102" s="285">
        <v>5.8839988398397393E-5</v>
      </c>
      <c r="BG102" s="285">
        <v>8.0201211482924733E-5</v>
      </c>
      <c r="BH102" s="285">
        <v>1.8073972281099036E-4</v>
      </c>
      <c r="BI102" s="285">
        <v>1.0057670388355867E-4</v>
      </c>
      <c r="BJ102" s="285">
        <v>2.9965446754398996E-4</v>
      </c>
      <c r="BK102" s="285">
        <v>3.1503447137927129E-4</v>
      </c>
      <c r="BL102" s="285">
        <v>6.6804770423871881E-5</v>
      </c>
      <c r="BM102" s="285">
        <v>8.8142850203269446E-4</v>
      </c>
      <c r="BN102" s="285">
        <v>1.4968696715254778E-4</v>
      </c>
      <c r="BO102" s="285">
        <v>4.8152214712322418E-6</v>
      </c>
      <c r="BP102" s="286">
        <v>1.7019550949269994E-3</v>
      </c>
    </row>
    <row r="103" spans="1:68">
      <c r="A103" s="254">
        <f t="shared" si="3"/>
        <v>96</v>
      </c>
      <c r="B103" s="255" t="s">
        <v>179</v>
      </c>
      <c r="C103" s="256" t="s">
        <v>74</v>
      </c>
      <c r="D103" s="284">
        <v>2.9388689781565026E-16</v>
      </c>
      <c r="E103" s="285">
        <v>9.6711388792092425E-15</v>
      </c>
      <c r="F103" s="285">
        <v>5.2508256904446716E-16</v>
      </c>
      <c r="G103" s="285">
        <v>8.2403363314033764E-15</v>
      </c>
      <c r="H103" s="285">
        <v>9.9819474203595979E-14</v>
      </c>
      <c r="I103" s="285">
        <v>7.5273051346450585E-14</v>
      </c>
      <c r="J103" s="285">
        <v>2.3336590989090372E-15</v>
      </c>
      <c r="K103" s="285">
        <v>1.5675422577222637E-15</v>
      </c>
      <c r="L103" s="285">
        <v>9.6634900568198208E-16</v>
      </c>
      <c r="M103" s="285">
        <v>1.2276021291214051E-13</v>
      </c>
      <c r="N103" s="285">
        <v>2.2683204135595766E-14</v>
      </c>
      <c r="O103" s="285">
        <v>2.7941058321356971E-13</v>
      </c>
      <c r="P103" s="285">
        <v>5.4505902471959356E-15</v>
      </c>
      <c r="Q103" s="285">
        <v>1.2086278722576509E-13</v>
      </c>
      <c r="R103" s="285">
        <v>2.1167994635239314E-13</v>
      </c>
      <c r="S103" s="285">
        <v>6.2288184207097411E-14</v>
      </c>
      <c r="T103" s="285">
        <v>6.0914587475319635E-14</v>
      </c>
      <c r="U103" s="285">
        <v>1.700209730827965E-13</v>
      </c>
      <c r="V103" s="285">
        <v>9.4176574159194148E-15</v>
      </c>
      <c r="W103" s="285">
        <v>1.2687891301009701E-15</v>
      </c>
      <c r="X103" s="285">
        <v>1.2049927951075301E-13</v>
      </c>
      <c r="Y103" s="285">
        <v>6.2628284096536872E-14</v>
      </c>
      <c r="Z103" s="285">
        <v>2.2976192582806052E-13</v>
      </c>
      <c r="AA103" s="285">
        <v>1.7255810973635013E-14</v>
      </c>
      <c r="AB103" s="285">
        <v>2.5125239160545524E-14</v>
      </c>
      <c r="AC103" s="285">
        <v>9.8061353827664055E-14</v>
      </c>
      <c r="AD103" s="285">
        <v>2.0117651306253856E-14</v>
      </c>
      <c r="AE103" s="285">
        <v>4.9455274691224405E-15</v>
      </c>
      <c r="AF103" s="285">
        <v>2.4014914033616032E-14</v>
      </c>
      <c r="AG103" s="285">
        <v>6.6845143766089909E-14</v>
      </c>
      <c r="AH103" s="285">
        <v>5.7899593438477153E-14</v>
      </c>
      <c r="AI103" s="285">
        <v>3.0288027778689353E-16</v>
      </c>
      <c r="AJ103" s="285">
        <v>7.0262315841588117E-14</v>
      </c>
      <c r="AK103" s="285">
        <v>5.0405830994106126E-15</v>
      </c>
      <c r="AL103" s="285">
        <v>3.251120351886371E-16</v>
      </c>
      <c r="AM103" s="285">
        <v>6.5352457111050562E-14</v>
      </c>
      <c r="AN103" s="285">
        <v>3.0706652082996635E-15</v>
      </c>
      <c r="AO103" s="285">
        <v>2.724101103502316E-15</v>
      </c>
      <c r="AP103" s="285">
        <v>2.4022485385559145E-16</v>
      </c>
      <c r="AQ103" s="285">
        <v>6.2961437690792754E-15</v>
      </c>
      <c r="AR103" s="285">
        <v>1.3095119392696905E-14</v>
      </c>
      <c r="AS103" s="285">
        <v>9.6321523704691842E-15</v>
      </c>
      <c r="AT103" s="285">
        <v>1.6470844045014722E-15</v>
      </c>
      <c r="AU103" s="285">
        <v>3.5687329512742969E-15</v>
      </c>
      <c r="AV103" s="285">
        <v>0</v>
      </c>
      <c r="AW103" s="285">
        <v>2.4230290564211613E-15</v>
      </c>
      <c r="AX103" s="285">
        <v>4.7640431475266838E-15</v>
      </c>
      <c r="AY103" s="285">
        <v>7.5835550582665098E-14</v>
      </c>
      <c r="AZ103" s="285">
        <v>3.9483219786691647E-15</v>
      </c>
      <c r="BA103" s="285">
        <v>1.3158930298818535E-14</v>
      </c>
      <c r="BB103" s="285">
        <v>7.5830245572425311E-15</v>
      </c>
      <c r="BC103" s="285">
        <v>3.2923366516946665E-15</v>
      </c>
      <c r="BD103" s="285">
        <v>1.594460249960995E-14</v>
      </c>
      <c r="BE103" s="285">
        <v>3.4456940069906276E-15</v>
      </c>
      <c r="BF103" s="285">
        <v>3.1797344429143292E-14</v>
      </c>
      <c r="BG103" s="285">
        <v>1.1698840004171856E-15</v>
      </c>
      <c r="BH103" s="285">
        <v>2.6430555131551941E-13</v>
      </c>
      <c r="BI103" s="285">
        <v>2.0375909083367249E-15</v>
      </c>
      <c r="BJ103" s="285">
        <v>4.7160156162748778E-14</v>
      </c>
      <c r="BK103" s="285">
        <v>3.3793608408727795E-15</v>
      </c>
      <c r="BL103" s="285">
        <v>5.7046558480700239E-14</v>
      </c>
      <c r="BM103" s="285">
        <v>4.4482281479998062E-13</v>
      </c>
      <c r="BN103" s="285">
        <v>3.9831111233595345E-15</v>
      </c>
      <c r="BO103" s="285">
        <v>0</v>
      </c>
      <c r="BP103" s="286">
        <v>7.520682371385625E-14</v>
      </c>
    </row>
    <row r="104" spans="1:68">
      <c r="A104" s="254">
        <f t="shared" si="3"/>
        <v>97</v>
      </c>
      <c r="B104" s="255" t="s">
        <v>180</v>
      </c>
      <c r="C104" s="256" t="s">
        <v>75</v>
      </c>
      <c r="D104" s="284">
        <v>2.9566714449710151E-4</v>
      </c>
      <c r="E104" s="285">
        <v>2.8483620911820638E-4</v>
      </c>
      <c r="F104" s="285">
        <v>1.4995896611972744E-4</v>
      </c>
      <c r="G104" s="285">
        <v>7.6647560559341837E-4</v>
      </c>
      <c r="H104" s="285">
        <v>8.1066325387186688E-4</v>
      </c>
      <c r="I104" s="285">
        <v>4.2554680821867732E-4</v>
      </c>
      <c r="J104" s="285">
        <v>1.3444888385193586E-3</v>
      </c>
      <c r="K104" s="285">
        <v>1.1140429551171941E-3</v>
      </c>
      <c r="L104" s="285">
        <v>4.2580384813139833E-4</v>
      </c>
      <c r="M104" s="285">
        <v>5.235099911755993E-4</v>
      </c>
      <c r="N104" s="285">
        <v>9.3362141035885544E-4</v>
      </c>
      <c r="O104" s="285">
        <v>2.9040788795994089E-4</v>
      </c>
      <c r="P104" s="285">
        <v>8.1780121314862521E-4</v>
      </c>
      <c r="Q104" s="285">
        <v>1.6364910088317475E-3</v>
      </c>
      <c r="R104" s="285">
        <v>1.3249723767089778E-3</v>
      </c>
      <c r="S104" s="285">
        <v>4.787319193545167E-4</v>
      </c>
      <c r="T104" s="285">
        <v>4.861388831149084E-4</v>
      </c>
      <c r="U104" s="285">
        <v>5.121344354468829E-4</v>
      </c>
      <c r="V104" s="285">
        <v>5.1888737466541793E-4</v>
      </c>
      <c r="W104" s="285">
        <v>8.4003575181451433E-4</v>
      </c>
      <c r="X104" s="285">
        <v>2.018115554031539E-4</v>
      </c>
      <c r="Y104" s="285">
        <v>8.4011561432689144E-4</v>
      </c>
      <c r="Z104" s="285">
        <v>3.7983825064589853E-4</v>
      </c>
      <c r="AA104" s="285">
        <v>2.3975381220033538E-4</v>
      </c>
      <c r="AB104" s="285">
        <v>7.9953119059773798E-5</v>
      </c>
      <c r="AC104" s="285">
        <v>2.8657983862385777E-4</v>
      </c>
      <c r="AD104" s="285">
        <v>1.9452565295546769E-4</v>
      </c>
      <c r="AE104" s="285">
        <v>9.1526257901893959E-4</v>
      </c>
      <c r="AF104" s="285">
        <v>1.9490116968337193E-3</v>
      </c>
      <c r="AG104" s="285">
        <v>7.2429942493304001E-4</v>
      </c>
      <c r="AH104" s="285">
        <v>1.94654008529734E-3</v>
      </c>
      <c r="AI104" s="285">
        <v>2.4464226065418882E-4</v>
      </c>
      <c r="AJ104" s="285">
        <v>1.5083630571872494E-4</v>
      </c>
      <c r="AK104" s="285">
        <v>4.5894334926201005E-3</v>
      </c>
      <c r="AL104" s="285">
        <v>3.6165999579058905E-4</v>
      </c>
      <c r="AM104" s="285">
        <v>1.3570208940753785E-4</v>
      </c>
      <c r="AN104" s="285">
        <v>5.4660128775907066E-4</v>
      </c>
      <c r="AO104" s="285">
        <v>2.8965228620464516E-4</v>
      </c>
      <c r="AP104" s="285">
        <v>9.3699940606314393E-5</v>
      </c>
      <c r="AQ104" s="285">
        <v>1.4019560652548169E-4</v>
      </c>
      <c r="AR104" s="285">
        <v>3.7540992038228166E-5</v>
      </c>
      <c r="AS104" s="285">
        <v>2.8746174481587055E-5</v>
      </c>
      <c r="AT104" s="285">
        <v>7.5087535509423461E-5</v>
      </c>
      <c r="AU104" s="285">
        <v>7.9046680939135592E-5</v>
      </c>
      <c r="AV104" s="285">
        <v>6.4165642648028838E-7</v>
      </c>
      <c r="AW104" s="285">
        <v>1.7091010350604027E-4</v>
      </c>
      <c r="AX104" s="285">
        <v>1.1457353063155653E-4</v>
      </c>
      <c r="AY104" s="285">
        <v>2.8907444373256171E-4</v>
      </c>
      <c r="AZ104" s="285">
        <v>2.3987484894213968E-4</v>
      </c>
      <c r="BA104" s="285">
        <v>2.350604584138258E-4</v>
      </c>
      <c r="BB104" s="285">
        <v>3.1132094588424394E-4</v>
      </c>
      <c r="BC104" s="285">
        <v>8.4370131362841767E-5</v>
      </c>
      <c r="BD104" s="285">
        <v>7.9820672815226871E-4</v>
      </c>
      <c r="BE104" s="285">
        <v>2.3390315172452545E-4</v>
      </c>
      <c r="BF104" s="285">
        <v>1.7500399889052001E-4</v>
      </c>
      <c r="BG104" s="285">
        <v>9.9449484780532411E-5</v>
      </c>
      <c r="BH104" s="285">
        <v>5.1100377450269352E-5</v>
      </c>
      <c r="BI104" s="285">
        <v>5.6585908067748939E-5</v>
      </c>
      <c r="BJ104" s="285">
        <v>8.13339359549628E-5</v>
      </c>
      <c r="BK104" s="285">
        <v>1.1955918188095215E-4</v>
      </c>
      <c r="BL104" s="285">
        <v>3.049081123460198E-4</v>
      </c>
      <c r="BM104" s="285">
        <v>2.6154555304205081E-4</v>
      </c>
      <c r="BN104" s="285">
        <v>6.7580650002469357E-5</v>
      </c>
      <c r="BO104" s="285">
        <v>3.1046712362927235E-6</v>
      </c>
      <c r="BP104" s="286">
        <v>8.9496789166791429E-4</v>
      </c>
    </row>
    <row r="105" spans="1:68">
      <c r="A105" s="254">
        <f t="shared" si="3"/>
        <v>98</v>
      </c>
      <c r="B105" s="255" t="s">
        <v>181</v>
      </c>
      <c r="C105" s="256" t="s">
        <v>321</v>
      </c>
      <c r="D105" s="284">
        <v>6.6595890697584068E-6</v>
      </c>
      <c r="E105" s="285">
        <v>1.9874096683458331E-6</v>
      </c>
      <c r="F105" s="285">
        <v>2.8126852550765637E-4</v>
      </c>
      <c r="G105" s="285">
        <v>1.0526546310478148E-4</v>
      </c>
      <c r="H105" s="285">
        <v>2.3183214234301175E-5</v>
      </c>
      <c r="I105" s="285">
        <v>3.4348939718761428E-5</v>
      </c>
      <c r="J105" s="285">
        <v>7.1362099864685666E-5</v>
      </c>
      <c r="K105" s="285">
        <v>6.9392848782187861E-5</v>
      </c>
      <c r="L105" s="285">
        <v>8.6291680854491958E-5</v>
      </c>
      <c r="M105" s="285">
        <v>1.9374851943616592E-4</v>
      </c>
      <c r="N105" s="285">
        <v>1.264547072584753E-4</v>
      </c>
      <c r="O105" s="285">
        <v>2.1371287849093783E-5</v>
      </c>
      <c r="P105" s="285">
        <v>2.8267417548992305E-5</v>
      </c>
      <c r="Q105" s="285">
        <v>6.0092922725939412E-5</v>
      </c>
      <c r="R105" s="285">
        <v>1.7396900320543852E-4</v>
      </c>
      <c r="S105" s="285">
        <v>2.5574270724415951E-5</v>
      </c>
      <c r="T105" s="285">
        <v>1.6447488058881118E-5</v>
      </c>
      <c r="U105" s="285">
        <v>2.8177113269422892E-5</v>
      </c>
      <c r="V105" s="285">
        <v>2.7312543804225671E-5</v>
      </c>
      <c r="W105" s="285">
        <v>8.4107151215527702E-6</v>
      </c>
      <c r="X105" s="285">
        <v>3.7916573135305926E-5</v>
      </c>
      <c r="Y105" s="285">
        <v>2.19382737034313E-5</v>
      </c>
      <c r="Z105" s="285">
        <v>3.0455032370776875E-5</v>
      </c>
      <c r="AA105" s="285">
        <v>3.6097376568993581E-5</v>
      </c>
      <c r="AB105" s="285">
        <v>3.4935080807271492E-6</v>
      </c>
      <c r="AC105" s="285">
        <v>4.5681508931400425E-5</v>
      </c>
      <c r="AD105" s="285">
        <v>1.8663616154490867E-5</v>
      </c>
      <c r="AE105" s="285">
        <v>3.9657266195568961E-5</v>
      </c>
      <c r="AF105" s="285">
        <v>3.9269117984291148E-4</v>
      </c>
      <c r="AG105" s="285">
        <v>4.3700633615799129E-5</v>
      </c>
      <c r="AH105" s="285">
        <v>7.830838026732808E-5</v>
      </c>
      <c r="AI105" s="285">
        <v>2.9465318235704162E-2</v>
      </c>
      <c r="AJ105" s="285">
        <v>1.1033513076630548E-5</v>
      </c>
      <c r="AK105" s="285">
        <v>4.652546175693352E-4</v>
      </c>
      <c r="AL105" s="285">
        <v>2.9493311480966799E-5</v>
      </c>
      <c r="AM105" s="285">
        <v>2.0921787917470335E-5</v>
      </c>
      <c r="AN105" s="285">
        <v>2.172812457281414E-5</v>
      </c>
      <c r="AO105" s="285">
        <v>5.9011334125336111E-5</v>
      </c>
      <c r="AP105" s="285">
        <v>2.2951023422648186E-6</v>
      </c>
      <c r="AQ105" s="285">
        <v>1.0770023696564437E-5</v>
      </c>
      <c r="AR105" s="285">
        <v>6.6223139689318126E-7</v>
      </c>
      <c r="AS105" s="285">
        <v>1.0999303988421328E-5</v>
      </c>
      <c r="AT105" s="285">
        <v>3.6546586104040092E-6</v>
      </c>
      <c r="AU105" s="285">
        <v>1.9512938357042207E-5</v>
      </c>
      <c r="AV105" s="285">
        <v>3.6309550123885002E-8</v>
      </c>
      <c r="AW105" s="285">
        <v>7.5202195597432578E-6</v>
      </c>
      <c r="AX105" s="285">
        <v>3.1367460384887432E-5</v>
      </c>
      <c r="AY105" s="285">
        <v>2.24376355512335E-5</v>
      </c>
      <c r="AZ105" s="285">
        <v>1.4724918437380446E-5</v>
      </c>
      <c r="BA105" s="285">
        <v>1.9718000330892675E-5</v>
      </c>
      <c r="BB105" s="285">
        <v>6.0447487254800973E-5</v>
      </c>
      <c r="BC105" s="285">
        <v>8.3869220313093052E-6</v>
      </c>
      <c r="BD105" s="285">
        <v>1.0071545014344043E-3</v>
      </c>
      <c r="BE105" s="285">
        <v>9.3069940582065433E-6</v>
      </c>
      <c r="BF105" s="285">
        <v>1.3607419432310251E-5</v>
      </c>
      <c r="BG105" s="285">
        <v>9.9657826159232901E-7</v>
      </c>
      <c r="BH105" s="285">
        <v>5.3637797076491849E-7</v>
      </c>
      <c r="BI105" s="285">
        <v>8.0009862423568783E-7</v>
      </c>
      <c r="BJ105" s="285">
        <v>8.724939879843209E-6</v>
      </c>
      <c r="BK105" s="285">
        <v>7.3815249260148633E-6</v>
      </c>
      <c r="BL105" s="285">
        <v>2.959585128661879E-6</v>
      </c>
      <c r="BM105" s="285">
        <v>2.3335396556900977E-5</v>
      </c>
      <c r="BN105" s="285">
        <v>2.6132079802597659E-6</v>
      </c>
      <c r="BO105" s="285">
        <v>9.502720738812899E-8</v>
      </c>
      <c r="BP105" s="286">
        <v>5.6214837766819663E-5</v>
      </c>
    </row>
    <row r="106" spans="1:68">
      <c r="A106" s="254">
        <f t="shared" si="3"/>
        <v>99</v>
      </c>
      <c r="B106" s="255" t="s">
        <v>182</v>
      </c>
      <c r="C106" s="256" t="s">
        <v>322</v>
      </c>
      <c r="D106" s="284">
        <v>2.5944514555770982E-5</v>
      </c>
      <c r="E106" s="285">
        <v>8.4312016980492955E-5</v>
      </c>
      <c r="F106" s="285">
        <v>2.3601274784364357E-5</v>
      </c>
      <c r="G106" s="285">
        <v>3.5206053074767835E-4</v>
      </c>
      <c r="H106" s="285">
        <v>2.0734588441816785E-4</v>
      </c>
      <c r="I106" s="285">
        <v>1.7123093345663301E-4</v>
      </c>
      <c r="J106" s="285">
        <v>1.4712664000940328E-4</v>
      </c>
      <c r="K106" s="285">
        <v>2.0084455297656058E-4</v>
      </c>
      <c r="L106" s="285">
        <v>2.024266566916349E-4</v>
      </c>
      <c r="M106" s="285">
        <v>1.9444564754508427E-4</v>
      </c>
      <c r="N106" s="285">
        <v>3.2884947561010835E-4</v>
      </c>
      <c r="O106" s="285">
        <v>2.9007223606202642E-4</v>
      </c>
      <c r="P106" s="285">
        <v>2.2229814028708702E-4</v>
      </c>
      <c r="Q106" s="285">
        <v>2.89210149549938E-4</v>
      </c>
      <c r="R106" s="285">
        <v>3.0715466295081975E-4</v>
      </c>
      <c r="S106" s="285">
        <v>1.7161514711815787E-4</v>
      </c>
      <c r="T106" s="285">
        <v>4.9523038207571789E-4</v>
      </c>
      <c r="U106" s="285">
        <v>2.2967209892803207E-4</v>
      </c>
      <c r="V106" s="285">
        <v>2.4733115605488678E-4</v>
      </c>
      <c r="W106" s="285">
        <v>1.7675786712925538E-4</v>
      </c>
      <c r="X106" s="285">
        <v>2.0194076055971903E-4</v>
      </c>
      <c r="Y106" s="285">
        <v>1.9027355604270423E-4</v>
      </c>
      <c r="Z106" s="285">
        <v>3.0417966987617917E-4</v>
      </c>
      <c r="AA106" s="285">
        <v>2.3958502435210717E-4</v>
      </c>
      <c r="AB106" s="285">
        <v>7.0125442169576951E-5</v>
      </c>
      <c r="AC106" s="285">
        <v>1.9893943738294123E-4</v>
      </c>
      <c r="AD106" s="285">
        <v>1.1196284107616439E-4</v>
      </c>
      <c r="AE106" s="285">
        <v>1.6550468262939872E-4</v>
      </c>
      <c r="AF106" s="285">
        <v>5.7558531970700922E-4</v>
      </c>
      <c r="AG106" s="285">
        <v>3.5043899648516609E-4</v>
      </c>
      <c r="AH106" s="285">
        <v>5.1767547544816868E-4</v>
      </c>
      <c r="AI106" s="285">
        <v>3.2328452798520744E-4</v>
      </c>
      <c r="AJ106" s="285">
        <v>1.3318023793837478E-2</v>
      </c>
      <c r="AK106" s="285">
        <v>8.4723313131880877E-4</v>
      </c>
      <c r="AL106" s="285">
        <v>1.6891210053057916E-3</v>
      </c>
      <c r="AM106" s="285">
        <v>1.0549284631474619E-4</v>
      </c>
      <c r="AN106" s="285">
        <v>3.49342767947926E-4</v>
      </c>
      <c r="AO106" s="285">
        <v>5.0009396139476389E-4</v>
      </c>
      <c r="AP106" s="285">
        <v>1.4533418707636634E-4</v>
      </c>
      <c r="AQ106" s="285">
        <v>4.4051734891235785E-4</v>
      </c>
      <c r="AR106" s="285">
        <v>5.2095471364622535E-4</v>
      </c>
      <c r="AS106" s="285">
        <v>5.9567522769998858E-4</v>
      </c>
      <c r="AT106" s="285">
        <v>1.0383034874084942E-3</v>
      </c>
      <c r="AU106" s="285">
        <v>1.0734842075601539E-4</v>
      </c>
      <c r="AV106" s="285">
        <v>1.1763878570163048E-5</v>
      </c>
      <c r="AW106" s="285">
        <v>4.4966916303081756E-4</v>
      </c>
      <c r="AX106" s="285">
        <v>4.1134657664875201E-4</v>
      </c>
      <c r="AY106" s="285">
        <v>5.9700469202022893E-4</v>
      </c>
      <c r="AZ106" s="285">
        <v>6.5672169369111668E-4</v>
      </c>
      <c r="BA106" s="285">
        <v>5.9705590498166977E-4</v>
      </c>
      <c r="BB106" s="285">
        <v>6.458906169920025E-4</v>
      </c>
      <c r="BC106" s="285">
        <v>2.6707298079436877E-4</v>
      </c>
      <c r="BD106" s="285">
        <v>1.7755740130786183E-2</v>
      </c>
      <c r="BE106" s="285">
        <v>4.5789752364566938E-4</v>
      </c>
      <c r="BF106" s="285">
        <v>2.6755620006757081E-4</v>
      </c>
      <c r="BG106" s="285">
        <v>1.0486793416570788E-4</v>
      </c>
      <c r="BH106" s="285">
        <v>9.4466315931791578E-5</v>
      </c>
      <c r="BI106" s="285">
        <v>6.6301378358444701E-5</v>
      </c>
      <c r="BJ106" s="285">
        <v>3.4826125132265685E-4</v>
      </c>
      <c r="BK106" s="285">
        <v>2.9716775788024227E-4</v>
      </c>
      <c r="BL106" s="285">
        <v>6.7372682172607556E-4</v>
      </c>
      <c r="BM106" s="285">
        <v>3.8317569696597357E-4</v>
      </c>
      <c r="BN106" s="285">
        <v>1.3377492215110366E-4</v>
      </c>
      <c r="BO106" s="285">
        <v>6.7492404474085642E-6</v>
      </c>
      <c r="BP106" s="286">
        <v>2.7052415626268537E-4</v>
      </c>
    </row>
    <row r="107" spans="1:68">
      <c r="A107" s="254">
        <f t="shared" si="3"/>
        <v>100</v>
      </c>
      <c r="B107" s="255" t="s">
        <v>183</v>
      </c>
      <c r="C107" s="256" t="s">
        <v>76</v>
      </c>
      <c r="D107" s="284">
        <v>6.6207303183442122E-5</v>
      </c>
      <c r="E107" s="285">
        <v>8.0401831563783074E-5</v>
      </c>
      <c r="F107" s="285">
        <v>2.7637302535391617E-3</v>
      </c>
      <c r="G107" s="285">
        <v>6.5248570381998706E-4</v>
      </c>
      <c r="H107" s="285">
        <v>5.1412919686496421E-4</v>
      </c>
      <c r="I107" s="285">
        <v>4.0038414041142505E-4</v>
      </c>
      <c r="J107" s="285">
        <v>6.9141232772942018E-4</v>
      </c>
      <c r="K107" s="285">
        <v>7.9690605371663585E-4</v>
      </c>
      <c r="L107" s="285">
        <v>4.0991036825823606E-4</v>
      </c>
      <c r="M107" s="285">
        <v>6.9297953455800423E-4</v>
      </c>
      <c r="N107" s="285">
        <v>7.2795966146911508E-4</v>
      </c>
      <c r="O107" s="285">
        <v>2.9179459290276151E-4</v>
      </c>
      <c r="P107" s="285">
        <v>4.1242797499783294E-4</v>
      </c>
      <c r="Q107" s="285">
        <v>6.234007798034979E-4</v>
      </c>
      <c r="R107" s="285">
        <v>6.0293268839560824E-4</v>
      </c>
      <c r="S107" s="285">
        <v>2.9504993064445497E-4</v>
      </c>
      <c r="T107" s="285">
        <v>2.1292342669228812E-4</v>
      </c>
      <c r="U107" s="285">
        <v>2.8103789373949326E-4</v>
      </c>
      <c r="V107" s="285">
        <v>2.3104553104679785E-4</v>
      </c>
      <c r="W107" s="285">
        <v>2.3265986488418708E-4</v>
      </c>
      <c r="X107" s="285">
        <v>5.0061147499861898E-4</v>
      </c>
      <c r="Y107" s="285">
        <v>2.9195449204635855E-4</v>
      </c>
      <c r="Z107" s="285">
        <v>6.5973343361917065E-4</v>
      </c>
      <c r="AA107" s="285">
        <v>1.3465900631786387E-4</v>
      </c>
      <c r="AB107" s="285">
        <v>2.8045269266200581E-4</v>
      </c>
      <c r="AC107" s="285">
        <v>3.1060644832940604E-4</v>
      </c>
      <c r="AD107" s="285">
        <v>2.5274033571823598E-4</v>
      </c>
      <c r="AE107" s="285">
        <v>1.0090132317290051E-3</v>
      </c>
      <c r="AF107" s="285">
        <v>2.2657939036148703E-3</v>
      </c>
      <c r="AG107" s="285">
        <v>9.0497898445523616E-4</v>
      </c>
      <c r="AH107" s="285">
        <v>6.7710860155259485E-3</v>
      </c>
      <c r="AI107" s="285">
        <v>0.10293424352678399</v>
      </c>
      <c r="AJ107" s="285">
        <v>4.7917089520704483E-2</v>
      </c>
      <c r="AK107" s="285">
        <v>1.2903055563730892E-2</v>
      </c>
      <c r="AL107" s="285">
        <v>9.9843801403797622E-4</v>
      </c>
      <c r="AM107" s="285">
        <v>2.7021744217834673E-4</v>
      </c>
      <c r="AN107" s="285">
        <v>4.9366500363187584E-4</v>
      </c>
      <c r="AO107" s="285">
        <v>2.3918337036636411E-4</v>
      </c>
      <c r="AP107" s="285">
        <v>6.0048168668024667E-4</v>
      </c>
      <c r="AQ107" s="285">
        <v>4.1165477428252326E-4</v>
      </c>
      <c r="AR107" s="285">
        <v>1.554730783677436E-5</v>
      </c>
      <c r="AS107" s="285">
        <v>1.2051756587242856E-4</v>
      </c>
      <c r="AT107" s="285">
        <v>4.9708045987029064E-5</v>
      </c>
      <c r="AU107" s="285">
        <v>3.6554770099974656E-4</v>
      </c>
      <c r="AV107" s="285">
        <v>1.4049690803595654E-5</v>
      </c>
      <c r="AW107" s="285">
        <v>5.6559998724960202E-4</v>
      </c>
      <c r="AX107" s="285">
        <v>3.3455115040607132E-4</v>
      </c>
      <c r="AY107" s="285">
        <v>3.4059954717958167E-4</v>
      </c>
      <c r="AZ107" s="285">
        <v>4.9649694015044482E-4</v>
      </c>
      <c r="BA107" s="285">
        <v>4.418153683972054E-4</v>
      </c>
      <c r="BB107" s="285">
        <v>1.1371902293332394E-3</v>
      </c>
      <c r="BC107" s="285">
        <v>3.0468374344606988E-4</v>
      </c>
      <c r="BD107" s="285">
        <v>1.5428102825649605E-3</v>
      </c>
      <c r="BE107" s="285">
        <v>7.369984898566059E-4</v>
      </c>
      <c r="BF107" s="285">
        <v>1.1694927782922014E-4</v>
      </c>
      <c r="BG107" s="285">
        <v>4.0410596507105606E-5</v>
      </c>
      <c r="BH107" s="285">
        <v>3.6188001937845188E-5</v>
      </c>
      <c r="BI107" s="285">
        <v>2.0064132658278568E-5</v>
      </c>
      <c r="BJ107" s="285">
        <v>2.3013450938350345E-4</v>
      </c>
      <c r="BK107" s="285">
        <v>2.4813457930534947E-4</v>
      </c>
      <c r="BL107" s="285">
        <v>5.4915283012644324E-5</v>
      </c>
      <c r="BM107" s="285">
        <v>5.7242141888673914E-4</v>
      </c>
      <c r="BN107" s="285">
        <v>1.1597170495767994E-4</v>
      </c>
      <c r="BO107" s="285">
        <v>5.4771449897309954E-6</v>
      </c>
      <c r="BP107" s="286">
        <v>5.6410275265577291E-4</v>
      </c>
    </row>
    <row r="108" spans="1:68">
      <c r="A108" s="254">
        <f t="shared" si="3"/>
        <v>101</v>
      </c>
      <c r="B108" s="255" t="s">
        <v>184</v>
      </c>
      <c r="C108" s="256" t="s">
        <v>77</v>
      </c>
      <c r="D108" s="284">
        <v>3.4062622761398067E-5</v>
      </c>
      <c r="E108" s="285">
        <v>2.9769668239060531E-5</v>
      </c>
      <c r="F108" s="285">
        <v>2.5634855249328015E-5</v>
      </c>
      <c r="G108" s="285">
        <v>2.6503814113044929E-5</v>
      </c>
      <c r="H108" s="285">
        <v>4.3121823124343597E-5</v>
      </c>
      <c r="I108" s="285">
        <v>5.0891021943332335E-5</v>
      </c>
      <c r="J108" s="285">
        <v>3.7013287985648308E-5</v>
      </c>
      <c r="K108" s="285">
        <v>4.1757268439122378E-5</v>
      </c>
      <c r="L108" s="285">
        <v>1.7759931471815604E-4</v>
      </c>
      <c r="M108" s="285">
        <v>2.3757339819896282E-5</v>
      </c>
      <c r="N108" s="285">
        <v>8.8937761290446961E-5</v>
      </c>
      <c r="O108" s="285">
        <v>6.2172158714213945E-5</v>
      </c>
      <c r="P108" s="285">
        <v>5.3803927463408258E-5</v>
      </c>
      <c r="Q108" s="285">
        <v>3.31521095197181E-5</v>
      </c>
      <c r="R108" s="285">
        <v>2.7643469330701262E-5</v>
      </c>
      <c r="S108" s="285">
        <v>5.1131412276683234E-5</v>
      </c>
      <c r="T108" s="285">
        <v>1.2870975238787896E-4</v>
      </c>
      <c r="U108" s="285">
        <v>9.7598201946843725E-5</v>
      </c>
      <c r="V108" s="285">
        <v>8.2630545769317814E-5</v>
      </c>
      <c r="W108" s="285">
        <v>4.5459842655842002E-5</v>
      </c>
      <c r="X108" s="285">
        <v>2.6816820996974173E-5</v>
      </c>
      <c r="Y108" s="285">
        <v>7.4915509218913316E-5</v>
      </c>
      <c r="Z108" s="285">
        <v>6.9149111625804328E-5</v>
      </c>
      <c r="AA108" s="285">
        <v>6.3265073599992337E-5</v>
      </c>
      <c r="AB108" s="285">
        <v>1.2278919944791876E-4</v>
      </c>
      <c r="AC108" s="285">
        <v>1.2458802248550632E-4</v>
      </c>
      <c r="AD108" s="285">
        <v>3.9300671259413071E-5</v>
      </c>
      <c r="AE108" s="285">
        <v>1.2927712249964553E-4</v>
      </c>
      <c r="AF108" s="285">
        <v>2.3971998353244849E-4</v>
      </c>
      <c r="AG108" s="285">
        <v>5.4386743699082413E-4</v>
      </c>
      <c r="AH108" s="285">
        <v>1.1027592186885106E-4</v>
      </c>
      <c r="AI108" s="285">
        <v>1.1097794723089363E-4</v>
      </c>
      <c r="AJ108" s="285">
        <v>1.6403304528842522E-4</v>
      </c>
      <c r="AK108" s="285">
        <v>1.2788736777733051E-4</v>
      </c>
      <c r="AL108" s="285">
        <v>7.3244685523027415E-3</v>
      </c>
      <c r="AM108" s="285">
        <v>8.1656822402911686E-5</v>
      </c>
      <c r="AN108" s="285">
        <v>3.7953984085991986E-4</v>
      </c>
      <c r="AO108" s="285">
        <v>2.3866320615682787E-4</v>
      </c>
      <c r="AP108" s="285">
        <v>7.6159021311787039E-4</v>
      </c>
      <c r="AQ108" s="285">
        <v>2.5449189164258575E-4</v>
      </c>
      <c r="AR108" s="285">
        <v>1.8588996731232194E-4</v>
      </c>
      <c r="AS108" s="285">
        <v>3.0880841764419911E-4</v>
      </c>
      <c r="AT108" s="285">
        <v>3.671218972258986E-4</v>
      </c>
      <c r="AU108" s="285">
        <v>6.2034230075771256E-5</v>
      </c>
      <c r="AV108" s="285">
        <v>1.6381746218475166E-6</v>
      </c>
      <c r="AW108" s="285">
        <v>2.0909882128335904E-4</v>
      </c>
      <c r="AX108" s="285">
        <v>1.7444038202291248E-4</v>
      </c>
      <c r="AY108" s="285">
        <v>1.7372516810496306E-4</v>
      </c>
      <c r="AZ108" s="285">
        <v>2.1532477063357995E-4</v>
      </c>
      <c r="BA108" s="285">
        <v>2.2206089300653317E-4</v>
      </c>
      <c r="BB108" s="285">
        <v>1.6081109917883538E-4</v>
      </c>
      <c r="BC108" s="285">
        <v>1.5905606475261853E-4</v>
      </c>
      <c r="BD108" s="285">
        <v>2.5725804140966439E-4</v>
      </c>
      <c r="BE108" s="285">
        <v>2.1768123742116528E-4</v>
      </c>
      <c r="BF108" s="285">
        <v>2.5077711442203331E-4</v>
      </c>
      <c r="BG108" s="285">
        <v>4.8081269275023126E-5</v>
      </c>
      <c r="BH108" s="285">
        <v>6.5798715618286657E-5</v>
      </c>
      <c r="BI108" s="285">
        <v>1.0315283345006076E-4</v>
      </c>
      <c r="BJ108" s="285">
        <v>1.2813608977387583E-4</v>
      </c>
      <c r="BK108" s="285">
        <v>1.2574085986922018E-4</v>
      </c>
      <c r="BL108" s="285">
        <v>2.8233310157575579E-4</v>
      </c>
      <c r="BM108" s="285">
        <v>9.5846339303085618E-5</v>
      </c>
      <c r="BN108" s="285">
        <v>6.9845187728669787E-5</v>
      </c>
      <c r="BO108" s="285">
        <v>3.4973306891100239E-6</v>
      </c>
      <c r="BP108" s="286">
        <v>8.5386648057140448E-5</v>
      </c>
    </row>
    <row r="109" spans="1:68">
      <c r="A109" s="254">
        <f t="shared" si="3"/>
        <v>102</v>
      </c>
      <c r="B109" s="255" t="s">
        <v>185</v>
      </c>
      <c r="C109" s="256" t="s">
        <v>78</v>
      </c>
      <c r="D109" s="284">
        <v>3.2560114161161786E-5</v>
      </c>
      <c r="E109" s="285">
        <v>8.1500632543845782E-5</v>
      </c>
      <c r="F109" s="285">
        <v>4.5839732148264656E-5</v>
      </c>
      <c r="G109" s="285">
        <v>2.244592228549703E-4</v>
      </c>
      <c r="H109" s="285">
        <v>1.9838064099111398E-4</v>
      </c>
      <c r="I109" s="285">
        <v>4.1915433126338346E-4</v>
      </c>
      <c r="J109" s="285">
        <v>2.5557118307628597E-4</v>
      </c>
      <c r="K109" s="285">
        <v>1.3205447637015374E-4</v>
      </c>
      <c r="L109" s="285">
        <v>2.481553952435676E-4</v>
      </c>
      <c r="M109" s="285">
        <v>1.1251317989348085E-4</v>
      </c>
      <c r="N109" s="285">
        <v>4.7610619929044711E-4</v>
      </c>
      <c r="O109" s="285">
        <v>2.7631489693050664E-4</v>
      </c>
      <c r="P109" s="285">
        <v>3.4465022720438026E-4</v>
      </c>
      <c r="Q109" s="285">
        <v>2.2697636506648848E-4</v>
      </c>
      <c r="R109" s="285">
        <v>1.898629712453092E-4</v>
      </c>
      <c r="S109" s="285">
        <v>5.8452083839846995E-4</v>
      </c>
      <c r="T109" s="285">
        <v>7.5359705684537785E-4</v>
      </c>
      <c r="U109" s="285">
        <v>5.4368030587259282E-4</v>
      </c>
      <c r="V109" s="285">
        <v>8.0577634970462845E-4</v>
      </c>
      <c r="W109" s="285">
        <v>2.8100857506672424E-4</v>
      </c>
      <c r="X109" s="285">
        <v>1.8833499768105722E-4</v>
      </c>
      <c r="Y109" s="285">
        <v>4.1291531717216058E-4</v>
      </c>
      <c r="Z109" s="285">
        <v>5.4211690617721913E-4</v>
      </c>
      <c r="AA109" s="285">
        <v>1.4095866952190477E-4</v>
      </c>
      <c r="AB109" s="285">
        <v>1.6897321611710508E-4</v>
      </c>
      <c r="AC109" s="285">
        <v>2.1399787107452802E-4</v>
      </c>
      <c r="AD109" s="285">
        <v>3.969881107271806E-4</v>
      </c>
      <c r="AE109" s="285">
        <v>3.3900491758897812E-4</v>
      </c>
      <c r="AF109" s="285">
        <v>1.1458446973682996E-3</v>
      </c>
      <c r="AG109" s="285">
        <v>4.4512548615481599E-4</v>
      </c>
      <c r="AH109" s="285">
        <v>1.016660749115589E-3</v>
      </c>
      <c r="AI109" s="285">
        <v>4.333936182298528E-4</v>
      </c>
      <c r="AJ109" s="285">
        <v>2.8492413703809097E-3</v>
      </c>
      <c r="AK109" s="285">
        <v>1.1048339138267792E-3</v>
      </c>
      <c r="AL109" s="285">
        <v>2.0196288474696664E-4</v>
      </c>
      <c r="AM109" s="285">
        <v>2.8606657968014299E-4</v>
      </c>
      <c r="AN109" s="285">
        <v>3.7903365759122976E-4</v>
      </c>
      <c r="AO109" s="285">
        <v>9.2787980123225898E-4</v>
      </c>
      <c r="AP109" s="285">
        <v>6.9537877092238514E-4</v>
      </c>
      <c r="AQ109" s="285">
        <v>7.258573540034534E-4</v>
      </c>
      <c r="AR109" s="285">
        <v>3.5463038838197229E-4</v>
      </c>
      <c r="AS109" s="285">
        <v>4.4012797298965224E-4</v>
      </c>
      <c r="AT109" s="285">
        <v>1.3302212872445115E-3</v>
      </c>
      <c r="AU109" s="285">
        <v>1.7585400466045076E-4</v>
      </c>
      <c r="AV109" s="285">
        <v>5.0349800445792038E-6</v>
      </c>
      <c r="AW109" s="285">
        <v>5.9051114290228056E-4</v>
      </c>
      <c r="AX109" s="285">
        <v>4.6047658416337352E-4</v>
      </c>
      <c r="AY109" s="285">
        <v>6.0925092584457731E-4</v>
      </c>
      <c r="AZ109" s="285">
        <v>3.6425678987735203E-4</v>
      </c>
      <c r="BA109" s="285">
        <v>7.2020242863883252E-4</v>
      </c>
      <c r="BB109" s="285">
        <v>2.6084517090877774E-4</v>
      </c>
      <c r="BC109" s="285">
        <v>2.5491519793804902E-4</v>
      </c>
      <c r="BD109" s="285">
        <v>2.2929370931969974E-2</v>
      </c>
      <c r="BE109" s="285">
        <v>6.7061098108774867E-4</v>
      </c>
      <c r="BF109" s="285">
        <v>3.2202990533656569E-4</v>
      </c>
      <c r="BG109" s="285">
        <v>1.7664312494017177E-4</v>
      </c>
      <c r="BH109" s="285">
        <v>2.7697703862259501E-4</v>
      </c>
      <c r="BI109" s="285">
        <v>4.0663338663119342E-4</v>
      </c>
      <c r="BJ109" s="285">
        <v>1.1388435101253576E-3</v>
      </c>
      <c r="BK109" s="285">
        <v>1.0823051178229927E-3</v>
      </c>
      <c r="BL109" s="285">
        <v>1.5601216031897185E-3</v>
      </c>
      <c r="BM109" s="285">
        <v>5.085878117589615E-4</v>
      </c>
      <c r="BN109" s="285">
        <v>1.7839509466819212E-4</v>
      </c>
      <c r="BO109" s="285">
        <v>8.7463917736802042E-6</v>
      </c>
      <c r="BP109" s="286">
        <v>3.151844922549918E-4</v>
      </c>
    </row>
    <row r="110" spans="1:68">
      <c r="A110" s="254">
        <f t="shared" si="3"/>
        <v>103</v>
      </c>
      <c r="B110" s="255" t="s">
        <v>186</v>
      </c>
      <c r="C110" s="256" t="s">
        <v>79</v>
      </c>
      <c r="D110" s="284">
        <v>7.4424532881046747E-5</v>
      </c>
      <c r="E110" s="285">
        <v>4.2945605819558883E-5</v>
      </c>
      <c r="F110" s="285">
        <v>1.8045755470648727E-5</v>
      </c>
      <c r="G110" s="285">
        <v>3.5258838034306955E-5</v>
      </c>
      <c r="H110" s="285">
        <v>1.0048577725072927E-4</v>
      </c>
      <c r="I110" s="285">
        <v>7.1503680373158999E-5</v>
      </c>
      <c r="J110" s="285">
        <v>5.1953968327406007E-5</v>
      </c>
      <c r="K110" s="285">
        <v>1.4397985271059283E-4</v>
      </c>
      <c r="L110" s="285">
        <v>1.5491603828424756E-3</v>
      </c>
      <c r="M110" s="285">
        <v>5.5230998190751706E-5</v>
      </c>
      <c r="N110" s="285">
        <v>9.5076088712955096E-5</v>
      </c>
      <c r="O110" s="285">
        <v>1.2262378107889696E-4</v>
      </c>
      <c r="P110" s="285">
        <v>6.6533067280700523E-5</v>
      </c>
      <c r="Q110" s="285">
        <v>7.8861352743554258E-5</v>
      </c>
      <c r="R110" s="285">
        <v>6.4776833386440605E-5</v>
      </c>
      <c r="S110" s="285">
        <v>4.929378637861294E-5</v>
      </c>
      <c r="T110" s="285">
        <v>2.0109800744856846E-4</v>
      </c>
      <c r="U110" s="285">
        <v>7.7277629884371182E-5</v>
      </c>
      <c r="V110" s="285">
        <v>5.4835646606121483E-5</v>
      </c>
      <c r="W110" s="285">
        <v>5.061248793069152E-5</v>
      </c>
      <c r="X110" s="285">
        <v>8.1739643004875606E-5</v>
      </c>
      <c r="Y110" s="285">
        <v>8.9485328821934702E-5</v>
      </c>
      <c r="Z110" s="285">
        <v>7.7287594181162138E-5</v>
      </c>
      <c r="AA110" s="285">
        <v>5.6832533804951665E-5</v>
      </c>
      <c r="AB110" s="285">
        <v>9.038873196262139E-5</v>
      </c>
      <c r="AC110" s="285">
        <v>2.4892759275995275E-4</v>
      </c>
      <c r="AD110" s="285">
        <v>4.1137043167447586E-5</v>
      </c>
      <c r="AE110" s="285">
        <v>1.7563691944262835E-4</v>
      </c>
      <c r="AF110" s="285">
        <v>3.1233507648473848E-4</v>
      </c>
      <c r="AG110" s="285">
        <v>2.253245495816572E-4</v>
      </c>
      <c r="AH110" s="285">
        <v>5.7958371225057065E-5</v>
      </c>
      <c r="AI110" s="285">
        <v>1.3654743313192848E-4</v>
      </c>
      <c r="AJ110" s="285">
        <v>2.8587143598013344E-4</v>
      </c>
      <c r="AK110" s="285">
        <v>1.0789161970020269E-4</v>
      </c>
      <c r="AL110" s="285">
        <v>1.2855630904624586E-4</v>
      </c>
      <c r="AM110" s="285">
        <v>7.4364230974041347E-5</v>
      </c>
      <c r="AN110" s="285">
        <v>2.3933836781777108E-3</v>
      </c>
      <c r="AO110" s="285">
        <v>4.3438061148414961E-4</v>
      </c>
      <c r="AP110" s="285">
        <v>5.4506699659147447E-4</v>
      </c>
      <c r="AQ110" s="285">
        <v>9.4831098954730527E-4</v>
      </c>
      <c r="AR110" s="285">
        <v>5.8135479707952843E-4</v>
      </c>
      <c r="AS110" s="285">
        <v>4.722166833281848E-4</v>
      </c>
      <c r="AT110" s="285">
        <v>1.2553294280955155E-3</v>
      </c>
      <c r="AU110" s="285">
        <v>7.1537022310699135E-5</v>
      </c>
      <c r="AV110" s="285">
        <v>3.0770086203796095E-6</v>
      </c>
      <c r="AW110" s="285">
        <v>3.2172394606404427E-4</v>
      </c>
      <c r="AX110" s="285">
        <v>3.2720554203657243E-4</v>
      </c>
      <c r="AY110" s="285">
        <v>5.2967158940730877E-4</v>
      </c>
      <c r="AZ110" s="285">
        <v>1.0663239146958955E-3</v>
      </c>
      <c r="BA110" s="285">
        <v>3.5210080316608235E-4</v>
      </c>
      <c r="BB110" s="285">
        <v>2.3348417483770654E-4</v>
      </c>
      <c r="BC110" s="285">
        <v>2.0121112004820236E-4</v>
      </c>
      <c r="BD110" s="285">
        <v>2.8082149370230999E-4</v>
      </c>
      <c r="BE110" s="285">
        <v>3.3304679664117505E-4</v>
      </c>
      <c r="BF110" s="285">
        <v>3.4737626670334587E-4</v>
      </c>
      <c r="BG110" s="285">
        <v>3.7227610268779484E-4</v>
      </c>
      <c r="BH110" s="285">
        <v>1.1437808683983011E-4</v>
      </c>
      <c r="BI110" s="285">
        <v>1.8765498638502356E-4</v>
      </c>
      <c r="BJ110" s="285">
        <v>9.3030077042629189E-4</v>
      </c>
      <c r="BK110" s="285">
        <v>5.5728114298311219E-4</v>
      </c>
      <c r="BL110" s="285">
        <v>7.5520964276252556E-4</v>
      </c>
      <c r="BM110" s="285">
        <v>2.233740983784692E-4</v>
      </c>
      <c r="BN110" s="285">
        <v>5.595912030894021E-5</v>
      </c>
      <c r="BO110" s="285">
        <v>2.5987491804785095E-6</v>
      </c>
      <c r="BP110" s="286">
        <v>3.5847863469042675E-4</v>
      </c>
    </row>
    <row r="111" spans="1:68">
      <c r="A111" s="254">
        <f t="shared" si="3"/>
        <v>104</v>
      </c>
      <c r="B111" s="255" t="s">
        <v>187</v>
      </c>
      <c r="C111" s="256" t="s">
        <v>80</v>
      </c>
      <c r="D111" s="284">
        <v>8.6718334143238275E-7</v>
      </c>
      <c r="E111" s="285">
        <v>1.243009405708141E-5</v>
      </c>
      <c r="F111" s="285">
        <v>4.6341295164421885E-5</v>
      </c>
      <c r="G111" s="285">
        <v>2.1681159562437046E-5</v>
      </c>
      <c r="H111" s="285">
        <v>3.6900219281953512E-5</v>
      </c>
      <c r="I111" s="285">
        <v>3.6006915648975574E-5</v>
      </c>
      <c r="J111" s="285">
        <v>2.2717234957741928E-5</v>
      </c>
      <c r="K111" s="285">
        <v>4.673687075558124E-5</v>
      </c>
      <c r="L111" s="285">
        <v>5.8939576245614167E-4</v>
      </c>
      <c r="M111" s="285">
        <v>8.9296114735564969E-6</v>
      </c>
      <c r="N111" s="285">
        <v>2.8809477711198796E-5</v>
      </c>
      <c r="O111" s="285">
        <v>2.9268823328626916E-5</v>
      </c>
      <c r="P111" s="285">
        <v>2.2785920991452745E-5</v>
      </c>
      <c r="Q111" s="285">
        <v>2.4935251690589229E-5</v>
      </c>
      <c r="R111" s="285">
        <v>1.5844520089777126E-5</v>
      </c>
      <c r="S111" s="285">
        <v>1.4737647491806629E-5</v>
      </c>
      <c r="T111" s="285">
        <v>8.447525807229439E-5</v>
      </c>
      <c r="U111" s="285">
        <v>2.1071625945854707E-5</v>
      </c>
      <c r="V111" s="285">
        <v>1.5104502141299356E-5</v>
      </c>
      <c r="W111" s="285">
        <v>1.4409011486857573E-5</v>
      </c>
      <c r="X111" s="285">
        <v>2.6601622524849519E-5</v>
      </c>
      <c r="Y111" s="285">
        <v>2.7173861375480857E-5</v>
      </c>
      <c r="Z111" s="285">
        <v>3.6783210339557773E-5</v>
      </c>
      <c r="AA111" s="285">
        <v>8.2843499413552196E-6</v>
      </c>
      <c r="AB111" s="285">
        <v>2.3105892016776538E-5</v>
      </c>
      <c r="AC111" s="285">
        <v>2.8659330157067936E-5</v>
      </c>
      <c r="AD111" s="285">
        <v>2.2809333561092113E-5</v>
      </c>
      <c r="AE111" s="285">
        <v>5.4206557897347375E-5</v>
      </c>
      <c r="AF111" s="285">
        <v>1.2352813435814047E-4</v>
      </c>
      <c r="AG111" s="285">
        <v>1.3829911937675526E-4</v>
      </c>
      <c r="AH111" s="285">
        <v>1.601532519043113E-5</v>
      </c>
      <c r="AI111" s="285">
        <v>2.5061762648530058E-5</v>
      </c>
      <c r="AJ111" s="285">
        <v>3.0487280417317088E-5</v>
      </c>
      <c r="AK111" s="285">
        <v>3.6379369307579843E-5</v>
      </c>
      <c r="AL111" s="285">
        <v>2.5813523112101421E-5</v>
      </c>
      <c r="AM111" s="285">
        <v>5.7308155025712124E-5</v>
      </c>
      <c r="AN111" s="285">
        <v>9.5739120844497171E-4</v>
      </c>
      <c r="AO111" s="285">
        <v>1.476801853162623E-2</v>
      </c>
      <c r="AP111" s="285">
        <v>3.2702907706337955E-4</v>
      </c>
      <c r="AQ111" s="285">
        <v>1.8871645316655898E-4</v>
      </c>
      <c r="AR111" s="285">
        <v>2.597130927420191E-5</v>
      </c>
      <c r="AS111" s="285">
        <v>3.1730975556576551E-5</v>
      </c>
      <c r="AT111" s="285">
        <v>6.4589533619629767E-5</v>
      </c>
      <c r="AU111" s="285">
        <v>4.0467497661726069E-5</v>
      </c>
      <c r="AV111" s="285">
        <v>4.0207277777321691E-6</v>
      </c>
      <c r="AW111" s="285">
        <v>3.21490254003652E-4</v>
      </c>
      <c r="AX111" s="285">
        <v>2.9691550999011586E-4</v>
      </c>
      <c r="AY111" s="285">
        <v>3.4369573645588541E-4</v>
      </c>
      <c r="AZ111" s="285">
        <v>5.3278402537953974E-3</v>
      </c>
      <c r="BA111" s="285">
        <v>2.444971851497254E-4</v>
      </c>
      <c r="BB111" s="285">
        <v>3.8001752788209342E-4</v>
      </c>
      <c r="BC111" s="285">
        <v>7.9072341290692218E-5</v>
      </c>
      <c r="BD111" s="285">
        <v>4.4319693432101548E-5</v>
      </c>
      <c r="BE111" s="285">
        <v>3.3048464963849402E-4</v>
      </c>
      <c r="BF111" s="285">
        <v>1.6971772424425674E-5</v>
      </c>
      <c r="BG111" s="285">
        <v>4.490024215234869E-5</v>
      </c>
      <c r="BH111" s="285">
        <v>2.1148220858146436E-5</v>
      </c>
      <c r="BI111" s="285">
        <v>2.1078164380758958E-5</v>
      </c>
      <c r="BJ111" s="285">
        <v>5.0244863229641191E-4</v>
      </c>
      <c r="BK111" s="285">
        <v>3.7426325998927848E-4</v>
      </c>
      <c r="BL111" s="285">
        <v>1.9629778250947934E-4</v>
      </c>
      <c r="BM111" s="285">
        <v>8.5822577728246311E-5</v>
      </c>
      <c r="BN111" s="285">
        <v>5.026734580543754E-5</v>
      </c>
      <c r="BO111" s="285">
        <v>2.4388634961176641E-6</v>
      </c>
      <c r="BP111" s="286">
        <v>1.4702647837933189E-4</v>
      </c>
    </row>
    <row r="112" spans="1:68">
      <c r="A112" s="254">
        <f t="shared" si="3"/>
        <v>105</v>
      </c>
      <c r="B112" s="255" t="s">
        <v>188</v>
      </c>
      <c r="C112" s="256" t="s">
        <v>81</v>
      </c>
      <c r="D112" s="284">
        <v>2.6267957242502255E-5</v>
      </c>
      <c r="E112" s="285">
        <v>7.3795787520359763E-5</v>
      </c>
      <c r="F112" s="285">
        <v>2.3472289179357847E-4</v>
      </c>
      <c r="G112" s="285">
        <v>2.3889361878350884E-4</v>
      </c>
      <c r="H112" s="285">
        <v>1.0862770790647267E-4</v>
      </c>
      <c r="I112" s="285">
        <v>1.9613595929458515E-4</v>
      </c>
      <c r="J112" s="285">
        <v>1.7733836510961423E-4</v>
      </c>
      <c r="K112" s="285">
        <v>1.0008231882685891E-4</v>
      </c>
      <c r="L112" s="285">
        <v>2.4570994952697451E-4</v>
      </c>
      <c r="M112" s="285">
        <v>8.2881328136593372E-5</v>
      </c>
      <c r="N112" s="285">
        <v>1.7570952467324698E-4</v>
      </c>
      <c r="O112" s="285">
        <v>1.2917113397586873E-4</v>
      </c>
      <c r="P112" s="285">
        <v>1.7363895087441799E-4</v>
      </c>
      <c r="Q112" s="285">
        <v>1.6351120264251399E-4</v>
      </c>
      <c r="R112" s="285">
        <v>1.2450955895678233E-4</v>
      </c>
      <c r="S112" s="285">
        <v>1.8647906763882038E-4</v>
      </c>
      <c r="T112" s="285">
        <v>3.8110390548742857E-4</v>
      </c>
      <c r="U112" s="285">
        <v>2.0568397363923967E-4</v>
      </c>
      <c r="V112" s="285">
        <v>1.8543030478193682E-4</v>
      </c>
      <c r="W112" s="285">
        <v>1.1906726672357852E-4</v>
      </c>
      <c r="X112" s="285">
        <v>2.0024225354324448E-4</v>
      </c>
      <c r="Y112" s="285">
        <v>1.840147713411683E-4</v>
      </c>
      <c r="Z112" s="285">
        <v>2.2328825830526328E-4</v>
      </c>
      <c r="AA112" s="285">
        <v>2.8517875799863714E-4</v>
      </c>
      <c r="AB112" s="285">
        <v>4.1852338451372638E-4</v>
      </c>
      <c r="AC112" s="285">
        <v>3.5651320371121769E-4</v>
      </c>
      <c r="AD112" s="285">
        <v>1.8324203933159581E-4</v>
      </c>
      <c r="AE112" s="285">
        <v>4.5493515857879512E-4</v>
      </c>
      <c r="AF112" s="285">
        <v>5.1291150133884924E-4</v>
      </c>
      <c r="AG112" s="285">
        <v>4.8108952680951173E-4</v>
      </c>
      <c r="AH112" s="285">
        <v>5.290889536829148E-4</v>
      </c>
      <c r="AI112" s="285">
        <v>1.7571698048024823E-4</v>
      </c>
      <c r="AJ112" s="285">
        <v>2.8141523669962027E-4</v>
      </c>
      <c r="AK112" s="285">
        <v>5.1094428804238816E-4</v>
      </c>
      <c r="AL112" s="285">
        <v>1.0523748757165618E-3</v>
      </c>
      <c r="AM112" s="285">
        <v>2.5768239711320665E-4</v>
      </c>
      <c r="AN112" s="285">
        <v>1.1218639531279599E-3</v>
      </c>
      <c r="AO112" s="285">
        <v>1.0626587720466525E-3</v>
      </c>
      <c r="AP112" s="285">
        <v>1.0097986979390605E-2</v>
      </c>
      <c r="AQ112" s="285">
        <v>1.3804765403926647E-3</v>
      </c>
      <c r="AR112" s="285">
        <v>5.4616645964808105E-4</v>
      </c>
      <c r="AS112" s="285">
        <v>7.8129268040943306E-4</v>
      </c>
      <c r="AT112" s="285">
        <v>8.9027244150885389E-4</v>
      </c>
      <c r="AU112" s="285">
        <v>1.5214925270565948E-4</v>
      </c>
      <c r="AV112" s="285">
        <v>6.5050636087669603E-6</v>
      </c>
      <c r="AW112" s="285">
        <v>4.610480495222777E-4</v>
      </c>
      <c r="AX112" s="285">
        <v>4.302362244268898E-4</v>
      </c>
      <c r="AY112" s="285">
        <v>5.937695576971329E-4</v>
      </c>
      <c r="AZ112" s="285">
        <v>4.6123260043356415E-4</v>
      </c>
      <c r="BA112" s="285">
        <v>7.1482584736838617E-4</v>
      </c>
      <c r="BB112" s="285">
        <v>4.1823064834429379E-4</v>
      </c>
      <c r="BC112" s="285">
        <v>2.9359198545035749E-4</v>
      </c>
      <c r="BD112" s="285">
        <v>1.3419453699647648E-3</v>
      </c>
      <c r="BE112" s="285">
        <v>7.3773069979495389E-4</v>
      </c>
      <c r="BF112" s="285">
        <v>1.7079201319524041E-4</v>
      </c>
      <c r="BG112" s="285">
        <v>1.121982150123941E-4</v>
      </c>
      <c r="BH112" s="285">
        <v>1.7207228222146918E-4</v>
      </c>
      <c r="BI112" s="285">
        <v>1.2404292432146997E-4</v>
      </c>
      <c r="BJ112" s="285">
        <v>5.0476687607282488E-4</v>
      </c>
      <c r="BK112" s="285">
        <v>3.3369411090505396E-4</v>
      </c>
      <c r="BL112" s="285">
        <v>4.9258181505320393E-4</v>
      </c>
      <c r="BM112" s="285">
        <v>5.4307771964767814E-4</v>
      </c>
      <c r="BN112" s="285">
        <v>1.9433863194828242E-4</v>
      </c>
      <c r="BO112" s="285">
        <v>9.7445570931440379E-6</v>
      </c>
      <c r="BP112" s="286">
        <v>2.2884396661405597E-4</v>
      </c>
    </row>
    <row r="113" spans="1:68">
      <c r="A113" s="254">
        <f t="shared" si="3"/>
        <v>106</v>
      </c>
      <c r="B113" s="255" t="s">
        <v>189</v>
      </c>
      <c r="C113" s="256" t="s">
        <v>82</v>
      </c>
      <c r="D113" s="284">
        <v>2.9131065200867118E-5</v>
      </c>
      <c r="E113" s="285">
        <v>6.4852376381827149E-5</v>
      </c>
      <c r="F113" s="285">
        <v>2.0549028387309019E-5</v>
      </c>
      <c r="G113" s="285">
        <v>3.1232707962202538E-4</v>
      </c>
      <c r="H113" s="285">
        <v>2.0021424597868877E-4</v>
      </c>
      <c r="I113" s="285">
        <v>2.2778202613834772E-4</v>
      </c>
      <c r="J113" s="285">
        <v>2.4885660721653838E-4</v>
      </c>
      <c r="K113" s="285">
        <v>5.0548304249817006E-4</v>
      </c>
      <c r="L113" s="285">
        <v>5.7608624836797751E-4</v>
      </c>
      <c r="M113" s="285">
        <v>2.0261245824705721E-4</v>
      </c>
      <c r="N113" s="285">
        <v>4.9837948559054593E-4</v>
      </c>
      <c r="O113" s="285">
        <v>4.0916793262984157E-4</v>
      </c>
      <c r="P113" s="285">
        <v>3.1130940668316941E-4</v>
      </c>
      <c r="Q113" s="285">
        <v>3.0806196761024214E-4</v>
      </c>
      <c r="R113" s="285">
        <v>3.480141276950698E-4</v>
      </c>
      <c r="S113" s="285">
        <v>4.0101356883048687E-4</v>
      </c>
      <c r="T113" s="285">
        <v>1.8921268391071217E-3</v>
      </c>
      <c r="U113" s="285">
        <v>6.4251117101968183E-4</v>
      </c>
      <c r="V113" s="285">
        <v>5.9281549656684256E-4</v>
      </c>
      <c r="W113" s="285">
        <v>5.1880133251575489E-4</v>
      </c>
      <c r="X113" s="285">
        <v>3.5126194166966755E-4</v>
      </c>
      <c r="Y113" s="285">
        <v>3.4255471928239532E-4</v>
      </c>
      <c r="Z113" s="285">
        <v>5.4064051775493691E-4</v>
      </c>
      <c r="AA113" s="285">
        <v>2.3786367417311067E-4</v>
      </c>
      <c r="AB113" s="285">
        <v>3.3347329581438745E-4</v>
      </c>
      <c r="AC113" s="285">
        <v>8.3946308905159838E-4</v>
      </c>
      <c r="AD113" s="285">
        <v>1.4266060254829849E-4</v>
      </c>
      <c r="AE113" s="285">
        <v>3.6003503164217784E-4</v>
      </c>
      <c r="AF113" s="285">
        <v>6.6387557434985302E-4</v>
      </c>
      <c r="AG113" s="285">
        <v>5.6453555656953277E-4</v>
      </c>
      <c r="AH113" s="285">
        <v>5.1925275559766874E-4</v>
      </c>
      <c r="AI113" s="285">
        <v>1.4813104556478772E-4</v>
      </c>
      <c r="AJ113" s="285">
        <v>4.4810448114136249E-4</v>
      </c>
      <c r="AK113" s="285">
        <v>8.9781560788019089E-4</v>
      </c>
      <c r="AL113" s="285">
        <v>1.2739176532761418E-3</v>
      </c>
      <c r="AM113" s="285">
        <v>1.578246974825632E-4</v>
      </c>
      <c r="AN113" s="285">
        <v>3.0725952988999456E-3</v>
      </c>
      <c r="AO113" s="285">
        <v>8.8712270947274711E-4</v>
      </c>
      <c r="AP113" s="285">
        <v>1.7465301239728396E-3</v>
      </c>
      <c r="AQ113" s="285">
        <v>8.2961908780393619E-3</v>
      </c>
      <c r="AR113" s="285">
        <v>1.4451781622833056E-3</v>
      </c>
      <c r="AS113" s="285">
        <v>9.3260660004615696E-4</v>
      </c>
      <c r="AT113" s="285">
        <v>1.2002310705155419E-3</v>
      </c>
      <c r="AU113" s="285">
        <v>1.572995233450254E-4</v>
      </c>
      <c r="AV113" s="285">
        <v>1.021789405255394E-5</v>
      </c>
      <c r="AW113" s="285">
        <v>8.1526057317728401E-4</v>
      </c>
      <c r="AX113" s="285">
        <v>6.1771199679154488E-4</v>
      </c>
      <c r="AY113" s="285">
        <v>1.3681012656586772E-3</v>
      </c>
      <c r="AZ113" s="285">
        <v>7.4072725991069328E-4</v>
      </c>
      <c r="BA113" s="285">
        <v>8.454890971166145E-4</v>
      </c>
      <c r="BB113" s="285">
        <v>4.8175450586206695E-4</v>
      </c>
      <c r="BC113" s="285">
        <v>3.8874492162921837E-4</v>
      </c>
      <c r="BD113" s="285">
        <v>6.5760634014650887E-4</v>
      </c>
      <c r="BE113" s="285">
        <v>6.1157110976562898E-4</v>
      </c>
      <c r="BF113" s="285">
        <v>5.1993998396117119E-4</v>
      </c>
      <c r="BG113" s="285">
        <v>2.565943576579804E-4</v>
      </c>
      <c r="BH113" s="285">
        <v>3.1841869306091058E-4</v>
      </c>
      <c r="BI113" s="285">
        <v>3.0016491392399286E-4</v>
      </c>
      <c r="BJ113" s="285">
        <v>5.8106159327245646E-4</v>
      </c>
      <c r="BK113" s="285">
        <v>2.257130294380663E-4</v>
      </c>
      <c r="BL113" s="285">
        <v>2.8974289732844799E-4</v>
      </c>
      <c r="BM113" s="285">
        <v>1.2942391701646098E-3</v>
      </c>
      <c r="BN113" s="285">
        <v>1.7205145742765432E-4</v>
      </c>
      <c r="BO113" s="285">
        <v>8.5813098585358139E-6</v>
      </c>
      <c r="BP113" s="286">
        <v>5.3378017713965806E-4</v>
      </c>
    </row>
    <row r="114" spans="1:68">
      <c r="A114" s="254">
        <f t="shared" si="3"/>
        <v>107</v>
      </c>
      <c r="B114" s="255" t="s">
        <v>190</v>
      </c>
      <c r="C114" s="256" t="s">
        <v>83</v>
      </c>
      <c r="D114" s="284">
        <v>6.8534434772228809E-4</v>
      </c>
      <c r="E114" s="285">
        <v>2.9489640581647217E-4</v>
      </c>
      <c r="F114" s="285">
        <v>8.485415917144246E-4</v>
      </c>
      <c r="G114" s="285">
        <v>1.7472255557293998E-3</v>
      </c>
      <c r="H114" s="285">
        <v>7.5533794864665908E-4</v>
      </c>
      <c r="I114" s="285">
        <v>6.3940866157341102E-4</v>
      </c>
      <c r="J114" s="285">
        <v>6.0917104596174422E-4</v>
      </c>
      <c r="K114" s="285">
        <v>7.6120523531140885E-4</v>
      </c>
      <c r="L114" s="285">
        <v>9.1361916471220791E-4</v>
      </c>
      <c r="M114" s="285">
        <v>1.021924062138842E-3</v>
      </c>
      <c r="N114" s="285">
        <v>8.5922668902029377E-4</v>
      </c>
      <c r="O114" s="285">
        <v>4.5750747397360619E-4</v>
      </c>
      <c r="P114" s="285">
        <v>7.1478317183363963E-4</v>
      </c>
      <c r="Q114" s="285">
        <v>6.7797059856774481E-4</v>
      </c>
      <c r="R114" s="285">
        <v>6.3553018349111828E-4</v>
      </c>
      <c r="S114" s="285">
        <v>6.539065438434515E-4</v>
      </c>
      <c r="T114" s="285">
        <v>6.9963549402401732E-4</v>
      </c>
      <c r="U114" s="285">
        <v>6.4560870436806592E-4</v>
      </c>
      <c r="V114" s="285">
        <v>7.3095662748290716E-4</v>
      </c>
      <c r="W114" s="285">
        <v>6.8084751540721674E-4</v>
      </c>
      <c r="X114" s="285">
        <v>4.8775650601604438E-4</v>
      </c>
      <c r="Y114" s="285">
        <v>6.7845547513374497E-4</v>
      </c>
      <c r="Z114" s="285">
        <v>6.34549949698565E-4</v>
      </c>
      <c r="AA114" s="285">
        <v>6.1360043617276875E-4</v>
      </c>
      <c r="AB114" s="285">
        <v>6.2677803566588489E-4</v>
      </c>
      <c r="AC114" s="285">
        <v>6.2489819000985001E-4</v>
      </c>
      <c r="AD114" s="285">
        <v>7.4090846430211442E-4</v>
      </c>
      <c r="AE114" s="285">
        <v>9.5239601215944185E-4</v>
      </c>
      <c r="AF114" s="285">
        <v>1.218048906116088E-3</v>
      </c>
      <c r="AG114" s="285">
        <v>1.0881153545238868E-3</v>
      </c>
      <c r="AH114" s="285">
        <v>7.7661459468596498E-4</v>
      </c>
      <c r="AI114" s="285">
        <v>1.2261681653335083E-3</v>
      </c>
      <c r="AJ114" s="285">
        <v>1.1430868745798592E-3</v>
      </c>
      <c r="AK114" s="285">
        <v>7.6545240498341336E-4</v>
      </c>
      <c r="AL114" s="285">
        <v>1.1168604078839301E-3</v>
      </c>
      <c r="AM114" s="285">
        <v>7.86006436033872E-4</v>
      </c>
      <c r="AN114" s="285">
        <v>9.2306072263363497E-4</v>
      </c>
      <c r="AO114" s="285">
        <v>8.223126253730324E-4</v>
      </c>
      <c r="AP114" s="285">
        <v>8.9039487544857905E-4</v>
      </c>
      <c r="AQ114" s="285">
        <v>7.9844500757258053E-4</v>
      </c>
      <c r="AR114" s="285">
        <v>1.39058626251561E-2</v>
      </c>
      <c r="AS114" s="285">
        <v>4.6602561596572238E-3</v>
      </c>
      <c r="AT114" s="285">
        <v>1.0865853997326902E-2</v>
      </c>
      <c r="AU114" s="285">
        <v>9.410144704382617E-4</v>
      </c>
      <c r="AV114" s="285">
        <v>5.5945427804554842E-4</v>
      </c>
      <c r="AW114" s="285">
        <v>1.1120685961460558E-3</v>
      </c>
      <c r="AX114" s="285">
        <v>7.9844649111725729E-4</v>
      </c>
      <c r="AY114" s="285">
        <v>6.6555280532967808E-4</v>
      </c>
      <c r="AZ114" s="285">
        <v>1.1461263543933529E-3</v>
      </c>
      <c r="BA114" s="285">
        <v>1.2805008550307551E-3</v>
      </c>
      <c r="BB114" s="285">
        <v>2.0253627641380625E-3</v>
      </c>
      <c r="BC114" s="285">
        <v>8.0202561878791364E-4</v>
      </c>
      <c r="BD114" s="285">
        <v>1.3676319411699805E-3</v>
      </c>
      <c r="BE114" s="285">
        <v>8.0318035347215131E-4</v>
      </c>
      <c r="BF114" s="285">
        <v>7.7394326357277529E-4</v>
      </c>
      <c r="BG114" s="285">
        <v>2.163386734250952E-4</v>
      </c>
      <c r="BH114" s="285">
        <v>4.4287168571867852E-4</v>
      </c>
      <c r="BI114" s="285">
        <v>4.6263507338475685E-4</v>
      </c>
      <c r="BJ114" s="285">
        <v>1.0438788322526145E-3</v>
      </c>
      <c r="BK114" s="285">
        <v>6.0319300304856858E-4</v>
      </c>
      <c r="BL114" s="285">
        <v>1.1675879770187958E-3</v>
      </c>
      <c r="BM114" s="285">
        <v>5.8083519481335157E-4</v>
      </c>
      <c r="BN114" s="285">
        <v>6.009372101579343E-4</v>
      </c>
      <c r="BO114" s="285">
        <v>3.12307518867099E-5</v>
      </c>
      <c r="BP114" s="286">
        <v>7.718537210951213E-4</v>
      </c>
    </row>
    <row r="115" spans="1:68">
      <c r="A115" s="254">
        <f t="shared" si="3"/>
        <v>108</v>
      </c>
      <c r="B115" s="255" t="s">
        <v>191</v>
      </c>
      <c r="C115" s="256" t="s">
        <v>84</v>
      </c>
      <c r="D115" s="284">
        <v>2.9838396457874906E-4</v>
      </c>
      <c r="E115" s="285">
        <v>1.4303325585886742E-4</v>
      </c>
      <c r="F115" s="285">
        <v>6.0417951213233344E-4</v>
      </c>
      <c r="G115" s="285">
        <v>1.0910256831612729E-4</v>
      </c>
      <c r="H115" s="285">
        <v>1.6076986328465568E-4</v>
      </c>
      <c r="I115" s="285">
        <v>2.1274813028591388E-4</v>
      </c>
      <c r="J115" s="285">
        <v>1.7741785766165708E-4</v>
      </c>
      <c r="K115" s="285">
        <v>1.4374084800766092E-4</v>
      </c>
      <c r="L115" s="285">
        <v>1.2945105454739234E-4</v>
      </c>
      <c r="M115" s="285">
        <v>6.3045771112741399E-5</v>
      </c>
      <c r="N115" s="285">
        <v>1.5322047216854984E-4</v>
      </c>
      <c r="O115" s="285">
        <v>9.5810337239776841E-5</v>
      </c>
      <c r="P115" s="285">
        <v>1.3529191613745697E-4</v>
      </c>
      <c r="Q115" s="285">
        <v>1.671210403612591E-4</v>
      </c>
      <c r="R115" s="285">
        <v>9.5761001392052645E-5</v>
      </c>
      <c r="S115" s="285">
        <v>1.1520152136943533E-4</v>
      </c>
      <c r="T115" s="285">
        <v>9.0578825165769914E-5</v>
      </c>
      <c r="U115" s="285">
        <v>8.7132784081964251E-5</v>
      </c>
      <c r="V115" s="285">
        <v>1.044227390988842E-4</v>
      </c>
      <c r="W115" s="285">
        <v>6.0724404724574062E-5</v>
      </c>
      <c r="X115" s="285">
        <v>1.1594119309783748E-4</v>
      </c>
      <c r="Y115" s="285">
        <v>1.4943605899861765E-4</v>
      </c>
      <c r="Z115" s="285">
        <v>1.1861288102554772E-4</v>
      </c>
      <c r="AA115" s="285">
        <v>9.1783530802362295E-5</v>
      </c>
      <c r="AB115" s="285">
        <v>1.2548770876415102E-4</v>
      </c>
      <c r="AC115" s="285">
        <v>2.2299013211108209E-4</v>
      </c>
      <c r="AD115" s="285">
        <v>1.3452040038377315E-4</v>
      </c>
      <c r="AE115" s="285">
        <v>2.0577624976595755E-4</v>
      </c>
      <c r="AF115" s="285">
        <v>2.0317008768187876E-4</v>
      </c>
      <c r="AG115" s="285">
        <v>1.9322719625861377E-4</v>
      </c>
      <c r="AH115" s="285">
        <v>6.641924197830026E-4</v>
      </c>
      <c r="AI115" s="285">
        <v>6.016852663176149E-4</v>
      </c>
      <c r="AJ115" s="285">
        <v>4.3408360957069409E-4</v>
      </c>
      <c r="AK115" s="285">
        <v>2.8066586323487527E-4</v>
      </c>
      <c r="AL115" s="285">
        <v>9.3586861658730472E-5</v>
      </c>
      <c r="AM115" s="285">
        <v>9.0595894565418414E-5</v>
      </c>
      <c r="AN115" s="285">
        <v>1.0977393487608909E-4</v>
      </c>
      <c r="AO115" s="285">
        <v>7.9276373283137817E-5</v>
      </c>
      <c r="AP115" s="285">
        <v>2.078572375935002E-4</v>
      </c>
      <c r="AQ115" s="285">
        <v>1.649601295206709E-4</v>
      </c>
      <c r="AR115" s="285">
        <v>3.9948187952584292E-4</v>
      </c>
      <c r="AS115" s="285">
        <v>2.3190880209602055E-2</v>
      </c>
      <c r="AT115" s="285">
        <v>6.8092250905823614E-4</v>
      </c>
      <c r="AU115" s="285">
        <v>2.4209520110649724E-4</v>
      </c>
      <c r="AV115" s="285">
        <v>1.570515238235392E-5</v>
      </c>
      <c r="AW115" s="285">
        <v>2.7138205907891751E-4</v>
      </c>
      <c r="AX115" s="285">
        <v>1.1481606195727237E-4</v>
      </c>
      <c r="AY115" s="285">
        <v>1.3145797685224579E-4</v>
      </c>
      <c r="AZ115" s="285">
        <v>1.1794959337473756E-4</v>
      </c>
      <c r="BA115" s="285">
        <v>2.5613592906562071E-4</v>
      </c>
      <c r="BB115" s="285">
        <v>3.7398292379046976E-4</v>
      </c>
      <c r="BC115" s="285">
        <v>7.0695520997537579E-5</v>
      </c>
      <c r="BD115" s="285">
        <v>2.1194378152306854E-4</v>
      </c>
      <c r="BE115" s="285">
        <v>3.7141793490816962E-4</v>
      </c>
      <c r="BF115" s="285">
        <v>8.7452961728921207E-5</v>
      </c>
      <c r="BG115" s="285">
        <v>7.7280479544497663E-5</v>
      </c>
      <c r="BH115" s="285">
        <v>7.0132702887003943E-5</v>
      </c>
      <c r="BI115" s="285">
        <v>7.6913222357661418E-5</v>
      </c>
      <c r="BJ115" s="285">
        <v>9.7848347298115995E-5</v>
      </c>
      <c r="BK115" s="285">
        <v>1.0689660467826525E-4</v>
      </c>
      <c r="BL115" s="285">
        <v>1.6287263755741796E-4</v>
      </c>
      <c r="BM115" s="285">
        <v>1.2903635370127551E-4</v>
      </c>
      <c r="BN115" s="285">
        <v>7.1008771759990057E-5</v>
      </c>
      <c r="BO115" s="285">
        <v>3.5938389822359842E-6</v>
      </c>
      <c r="BP115" s="286">
        <v>1.4256301117537986E-4</v>
      </c>
    </row>
    <row r="116" spans="1:68">
      <c r="A116" s="254">
        <f t="shared" si="3"/>
        <v>109</v>
      </c>
      <c r="B116" s="255" t="s">
        <v>192</v>
      </c>
      <c r="C116" s="256" t="s">
        <v>85</v>
      </c>
      <c r="D116" s="284">
        <v>2.7679858320487209E-5</v>
      </c>
      <c r="E116" s="285">
        <v>3.5336294870699406E-5</v>
      </c>
      <c r="F116" s="285">
        <v>1.6005007138900246E-5</v>
      </c>
      <c r="G116" s="285">
        <v>2.0567149064438661E-5</v>
      </c>
      <c r="H116" s="285">
        <v>2.956809776478675E-5</v>
      </c>
      <c r="I116" s="285">
        <v>2.3574175039343817E-5</v>
      </c>
      <c r="J116" s="285">
        <v>1.5726853060532225E-5</v>
      </c>
      <c r="K116" s="285">
        <v>2.0800897896887881E-5</v>
      </c>
      <c r="L116" s="285">
        <v>2.2975726689387074E-5</v>
      </c>
      <c r="M116" s="285">
        <v>2.9846936773020437E-5</v>
      </c>
      <c r="N116" s="285">
        <v>3.2055083546976782E-5</v>
      </c>
      <c r="O116" s="285">
        <v>1.8561650552249499E-5</v>
      </c>
      <c r="P116" s="285">
        <v>3.4972042469530981E-5</v>
      </c>
      <c r="Q116" s="285">
        <v>2.4483004134639397E-5</v>
      </c>
      <c r="R116" s="285">
        <v>2.0196599182551693E-5</v>
      </c>
      <c r="S116" s="285">
        <v>1.6461426029967171E-5</v>
      </c>
      <c r="T116" s="285">
        <v>2.3954845946992142E-5</v>
      </c>
      <c r="U116" s="285">
        <v>1.2717692459567693E-5</v>
      </c>
      <c r="V116" s="285">
        <v>1.7413515153742683E-5</v>
      </c>
      <c r="W116" s="285">
        <v>1.5946973289748102E-5</v>
      </c>
      <c r="X116" s="285">
        <v>7.1885883675762466E-6</v>
      </c>
      <c r="Y116" s="285">
        <v>1.3957303678202912E-5</v>
      </c>
      <c r="Z116" s="285">
        <v>1.5350281371956584E-5</v>
      </c>
      <c r="AA116" s="285">
        <v>2.1168661695362309E-5</v>
      </c>
      <c r="AB116" s="285">
        <v>2.3436693803783102E-5</v>
      </c>
      <c r="AC116" s="285">
        <v>2.0910936958427678E-5</v>
      </c>
      <c r="AD116" s="285">
        <v>3.0708064387596503E-5</v>
      </c>
      <c r="AE116" s="285">
        <v>3.5977054988292685E-5</v>
      </c>
      <c r="AF116" s="285">
        <v>5.7839614683261017E-5</v>
      </c>
      <c r="AG116" s="285">
        <v>2.6587597258538773E-5</v>
      </c>
      <c r="AH116" s="285">
        <v>2.0835051586759037E-5</v>
      </c>
      <c r="AI116" s="285">
        <v>2.0028374413930349E-5</v>
      </c>
      <c r="AJ116" s="285">
        <v>2.1203624320501184E-5</v>
      </c>
      <c r="AK116" s="285">
        <v>2.6690824998293192E-5</v>
      </c>
      <c r="AL116" s="285">
        <v>4.4051195609841593E-5</v>
      </c>
      <c r="AM116" s="285">
        <v>2.4140403502930998E-5</v>
      </c>
      <c r="AN116" s="285">
        <v>4.2669836986435686E-5</v>
      </c>
      <c r="AO116" s="285">
        <v>1.5259338306575683E-5</v>
      </c>
      <c r="AP116" s="285">
        <v>3.9933256215277373E-5</v>
      </c>
      <c r="AQ116" s="285">
        <v>9.1879967731004075E-5</v>
      </c>
      <c r="AR116" s="285">
        <v>5.5228501651138039E-3</v>
      </c>
      <c r="AS116" s="285">
        <v>3.4648147695984549E-3</v>
      </c>
      <c r="AT116" s="285">
        <v>4.4081387461153629E-3</v>
      </c>
      <c r="AU116" s="285">
        <v>6.0852257671690109E-5</v>
      </c>
      <c r="AV116" s="285">
        <v>5.0665706428524312E-9</v>
      </c>
      <c r="AW116" s="285">
        <v>1.2302157995981803E-4</v>
      </c>
      <c r="AX116" s="285">
        <v>2.0129662085902891E-5</v>
      </c>
      <c r="AY116" s="285">
        <v>2.5570739225125456E-5</v>
      </c>
      <c r="AZ116" s="285">
        <v>3.4028773191397402E-5</v>
      </c>
      <c r="BA116" s="285">
        <v>1.0022195383130344E-4</v>
      </c>
      <c r="BB116" s="285">
        <v>1.7294041290584407E-4</v>
      </c>
      <c r="BC116" s="285">
        <v>2.7527257502729605E-5</v>
      </c>
      <c r="BD116" s="285">
        <v>2.6832070711112221E-5</v>
      </c>
      <c r="BE116" s="285">
        <v>7.0744142193656845E-5</v>
      </c>
      <c r="BF116" s="285">
        <v>6.9883903879357163E-6</v>
      </c>
      <c r="BG116" s="285">
        <v>5.2500157249291422E-6</v>
      </c>
      <c r="BH116" s="285">
        <v>2.0656373551299072E-5</v>
      </c>
      <c r="BI116" s="285">
        <v>1.0185368312831766E-5</v>
      </c>
      <c r="BJ116" s="285">
        <v>1.197816757624631E-5</v>
      </c>
      <c r="BK116" s="285">
        <v>7.4374519769579026E-6</v>
      </c>
      <c r="BL116" s="285">
        <v>2.5435000879213873E-5</v>
      </c>
      <c r="BM116" s="285">
        <v>2.5879994207607463E-5</v>
      </c>
      <c r="BN116" s="285">
        <v>1.6140576509293081E-5</v>
      </c>
      <c r="BO116" s="285">
        <v>8.2507246437795055E-7</v>
      </c>
      <c r="BP116" s="286">
        <v>3.3540729628701465E-5</v>
      </c>
    </row>
    <row r="117" spans="1:68">
      <c r="A117" s="254">
        <f t="shared" si="3"/>
        <v>110</v>
      </c>
      <c r="B117" s="255" t="s">
        <v>375</v>
      </c>
      <c r="C117" s="256" t="s">
        <v>417</v>
      </c>
      <c r="D117" s="284">
        <v>1.0332089770120074E-5</v>
      </c>
      <c r="E117" s="285">
        <v>5.0196354620652117E-6</v>
      </c>
      <c r="F117" s="285">
        <v>2.8036064580756044E-5</v>
      </c>
      <c r="G117" s="285">
        <v>1.2807266176105275E-5</v>
      </c>
      <c r="H117" s="285">
        <v>1.1604249446338176E-5</v>
      </c>
      <c r="I117" s="285">
        <v>3.6204378215091909E-5</v>
      </c>
      <c r="J117" s="285">
        <v>1.9937458442865368E-5</v>
      </c>
      <c r="K117" s="285">
        <v>6.092885285393399E-6</v>
      </c>
      <c r="L117" s="285">
        <v>1.6359427458161261E-5</v>
      </c>
      <c r="M117" s="285">
        <v>1.2834891302940702E-6</v>
      </c>
      <c r="N117" s="285">
        <v>2.1718110867643944E-5</v>
      </c>
      <c r="O117" s="285">
        <v>3.1637840017380892E-5</v>
      </c>
      <c r="P117" s="285">
        <v>1.395591607694565E-5</v>
      </c>
      <c r="Q117" s="285">
        <v>1.3060923419593459E-5</v>
      </c>
      <c r="R117" s="285">
        <v>1.1956661550099126E-5</v>
      </c>
      <c r="S117" s="285">
        <v>2.1068298906041E-5</v>
      </c>
      <c r="T117" s="285">
        <v>2.4609091893493785E-5</v>
      </c>
      <c r="U117" s="285">
        <v>1.4837845982610683E-5</v>
      </c>
      <c r="V117" s="285">
        <v>1.6581265670788367E-5</v>
      </c>
      <c r="W117" s="285">
        <v>1.1619310728098703E-5</v>
      </c>
      <c r="X117" s="285">
        <v>2.0542622990289135E-5</v>
      </c>
      <c r="Y117" s="285">
        <v>1.8887838548629213E-5</v>
      </c>
      <c r="Z117" s="285">
        <v>1.7710435377077789E-5</v>
      </c>
      <c r="AA117" s="285">
        <v>4.4100894063784759E-5</v>
      </c>
      <c r="AB117" s="285">
        <v>2.2095385461760591E-5</v>
      </c>
      <c r="AC117" s="285">
        <v>2.0260021097035776E-5</v>
      </c>
      <c r="AD117" s="285">
        <v>4.6847462480449364E-5</v>
      </c>
      <c r="AE117" s="285">
        <v>8.3508713273076468E-5</v>
      </c>
      <c r="AF117" s="285">
        <v>4.1981904354283669E-5</v>
      </c>
      <c r="AG117" s="285">
        <v>6.3695423404438659E-5</v>
      </c>
      <c r="AH117" s="285">
        <v>1.0095340497558736E-4</v>
      </c>
      <c r="AI117" s="285">
        <v>6.0320932383442974E-6</v>
      </c>
      <c r="AJ117" s="285">
        <v>2.0375786701046589E-5</v>
      </c>
      <c r="AK117" s="285">
        <v>5.9263884941269919E-5</v>
      </c>
      <c r="AL117" s="285">
        <v>2.9303265045661637E-5</v>
      </c>
      <c r="AM117" s="285">
        <v>5.8240765743183609E-5</v>
      </c>
      <c r="AN117" s="285">
        <v>2.6647521387765543E-5</v>
      </c>
      <c r="AO117" s="285">
        <v>3.271162110971749E-5</v>
      </c>
      <c r="AP117" s="285">
        <v>8.5012170842759595E-5</v>
      </c>
      <c r="AQ117" s="285">
        <v>5.3265915495781647E-5</v>
      </c>
      <c r="AR117" s="285">
        <v>5.1496227638223583E-6</v>
      </c>
      <c r="AS117" s="285">
        <v>1.0747465854925017E-5</v>
      </c>
      <c r="AT117" s="285">
        <v>5.69644112156308E-5</v>
      </c>
      <c r="AU117" s="285">
        <v>3.7285049859068717E-4</v>
      </c>
      <c r="AV117" s="285">
        <v>8.2075042433428885E-7</v>
      </c>
      <c r="AW117" s="285">
        <v>3.6085494640234911E-5</v>
      </c>
      <c r="AX117" s="285">
        <v>3.2552602696126373E-5</v>
      </c>
      <c r="AY117" s="285">
        <v>3.1754510016608876E-5</v>
      </c>
      <c r="AZ117" s="285">
        <v>2.3917587386355706E-5</v>
      </c>
      <c r="BA117" s="285">
        <v>9.9399017091646866E-5</v>
      </c>
      <c r="BB117" s="285">
        <v>4.2901972123558363E-5</v>
      </c>
      <c r="BC117" s="285">
        <v>1.3952212349979695E-5</v>
      </c>
      <c r="BD117" s="285">
        <v>2.6573433407712379E-5</v>
      </c>
      <c r="BE117" s="285">
        <v>7.8567317379144255E-5</v>
      </c>
      <c r="BF117" s="285">
        <v>1.6861290076576464E-5</v>
      </c>
      <c r="BG117" s="285">
        <v>2.0137605729087984E-6</v>
      </c>
      <c r="BH117" s="285">
        <v>2.0643068982678492E-5</v>
      </c>
      <c r="BI117" s="285">
        <v>5.2079890719455926E-6</v>
      </c>
      <c r="BJ117" s="285">
        <v>3.4803892980998078E-5</v>
      </c>
      <c r="BK117" s="285">
        <v>2.7051326521580291E-5</v>
      </c>
      <c r="BL117" s="285">
        <v>3.3752937952226229E-6</v>
      </c>
      <c r="BM117" s="285">
        <v>6.9757656703137565E-5</v>
      </c>
      <c r="BN117" s="285">
        <v>1.1750525562622869E-4</v>
      </c>
      <c r="BO117" s="285">
        <v>6.2567741290297694E-6</v>
      </c>
      <c r="BP117" s="286">
        <v>1.5076564508972588E-5</v>
      </c>
    </row>
    <row r="118" spans="1:68">
      <c r="A118" s="254">
        <f t="shared" si="3"/>
        <v>111</v>
      </c>
      <c r="B118" s="255" t="s">
        <v>193</v>
      </c>
      <c r="C118" s="256" t="s">
        <v>86</v>
      </c>
      <c r="D118" s="284">
        <v>0</v>
      </c>
      <c r="E118" s="285">
        <v>0</v>
      </c>
      <c r="F118" s="285">
        <v>0</v>
      </c>
      <c r="G118" s="285">
        <v>0</v>
      </c>
      <c r="H118" s="285">
        <v>0</v>
      </c>
      <c r="I118" s="285">
        <v>0</v>
      </c>
      <c r="J118" s="285">
        <v>0</v>
      </c>
      <c r="K118" s="285">
        <v>0</v>
      </c>
      <c r="L118" s="285">
        <v>0</v>
      </c>
      <c r="M118" s="285">
        <v>0</v>
      </c>
      <c r="N118" s="285">
        <v>0</v>
      </c>
      <c r="O118" s="285">
        <v>0</v>
      </c>
      <c r="P118" s="285">
        <v>0</v>
      </c>
      <c r="Q118" s="285">
        <v>0</v>
      </c>
      <c r="R118" s="285">
        <v>0</v>
      </c>
      <c r="S118" s="285">
        <v>0</v>
      </c>
      <c r="T118" s="285">
        <v>0</v>
      </c>
      <c r="U118" s="285">
        <v>0</v>
      </c>
      <c r="V118" s="285">
        <v>0</v>
      </c>
      <c r="W118" s="285">
        <v>0</v>
      </c>
      <c r="X118" s="285">
        <v>0</v>
      </c>
      <c r="Y118" s="285">
        <v>0</v>
      </c>
      <c r="Z118" s="285">
        <v>0</v>
      </c>
      <c r="AA118" s="285">
        <v>0</v>
      </c>
      <c r="AB118" s="285">
        <v>0</v>
      </c>
      <c r="AC118" s="285">
        <v>0</v>
      </c>
      <c r="AD118" s="285">
        <v>0</v>
      </c>
      <c r="AE118" s="285">
        <v>0</v>
      </c>
      <c r="AF118" s="285">
        <v>0</v>
      </c>
      <c r="AG118" s="285">
        <v>0</v>
      </c>
      <c r="AH118" s="285">
        <v>0</v>
      </c>
      <c r="AI118" s="285">
        <v>0</v>
      </c>
      <c r="AJ118" s="285">
        <v>0</v>
      </c>
      <c r="AK118" s="285">
        <v>0</v>
      </c>
      <c r="AL118" s="285">
        <v>0</v>
      </c>
      <c r="AM118" s="285">
        <v>0</v>
      </c>
      <c r="AN118" s="285">
        <v>0</v>
      </c>
      <c r="AO118" s="285">
        <v>0</v>
      </c>
      <c r="AP118" s="285">
        <v>0</v>
      </c>
      <c r="AQ118" s="285">
        <v>0</v>
      </c>
      <c r="AR118" s="285">
        <v>0</v>
      </c>
      <c r="AS118" s="285">
        <v>0</v>
      </c>
      <c r="AT118" s="285">
        <v>0</v>
      </c>
      <c r="AU118" s="285">
        <v>0</v>
      </c>
      <c r="AV118" s="285">
        <v>0</v>
      </c>
      <c r="AW118" s="285">
        <v>0</v>
      </c>
      <c r="AX118" s="285">
        <v>0</v>
      </c>
      <c r="AY118" s="285">
        <v>0</v>
      </c>
      <c r="AZ118" s="285">
        <v>0</v>
      </c>
      <c r="BA118" s="285">
        <v>0</v>
      </c>
      <c r="BB118" s="285">
        <v>0</v>
      </c>
      <c r="BC118" s="285">
        <v>0</v>
      </c>
      <c r="BD118" s="285">
        <v>0</v>
      </c>
      <c r="BE118" s="285">
        <v>0</v>
      </c>
      <c r="BF118" s="285">
        <v>0</v>
      </c>
      <c r="BG118" s="285">
        <v>0</v>
      </c>
      <c r="BH118" s="285">
        <v>0</v>
      </c>
      <c r="BI118" s="285">
        <v>0</v>
      </c>
      <c r="BJ118" s="285">
        <v>0</v>
      </c>
      <c r="BK118" s="285">
        <v>0</v>
      </c>
      <c r="BL118" s="285">
        <v>0</v>
      </c>
      <c r="BM118" s="285">
        <v>0</v>
      </c>
      <c r="BN118" s="285">
        <v>0</v>
      </c>
      <c r="BO118" s="285">
        <v>0</v>
      </c>
      <c r="BP118" s="286">
        <v>0</v>
      </c>
    </row>
    <row r="119" spans="1:68">
      <c r="A119" s="254">
        <f t="shared" si="3"/>
        <v>112</v>
      </c>
      <c r="B119" s="255" t="s">
        <v>194</v>
      </c>
      <c r="C119" s="256" t="s">
        <v>87</v>
      </c>
      <c r="D119" s="284">
        <v>2.2921275059024866E-4</v>
      </c>
      <c r="E119" s="285">
        <v>2.4012671861159987E-4</v>
      </c>
      <c r="F119" s="285">
        <v>3.919124673792223E-4</v>
      </c>
      <c r="G119" s="285">
        <v>1.2879406960898899E-3</v>
      </c>
      <c r="H119" s="285">
        <v>1.4492878769449436E-3</v>
      </c>
      <c r="I119" s="285">
        <v>8.4651341826395929E-4</v>
      </c>
      <c r="J119" s="285">
        <v>7.5581619156011583E-4</v>
      </c>
      <c r="K119" s="285">
        <v>1.0300970268469238E-3</v>
      </c>
      <c r="L119" s="285">
        <v>1.392390750002607E-3</v>
      </c>
      <c r="M119" s="285">
        <v>1.1463082172639414E-3</v>
      </c>
      <c r="N119" s="285">
        <v>1.4078368552553153E-3</v>
      </c>
      <c r="O119" s="285">
        <v>1.192694712139078E-3</v>
      </c>
      <c r="P119" s="285">
        <v>1.27436693529001E-3</v>
      </c>
      <c r="Q119" s="285">
        <v>1.1645225596070214E-3</v>
      </c>
      <c r="R119" s="285">
        <v>1.0173522304400004E-3</v>
      </c>
      <c r="S119" s="285">
        <v>8.1390455497673845E-4</v>
      </c>
      <c r="T119" s="285">
        <v>2.8559736365748206E-3</v>
      </c>
      <c r="U119" s="285">
        <v>2.0516327926765757E-3</v>
      </c>
      <c r="V119" s="285">
        <v>2.1624100592568204E-3</v>
      </c>
      <c r="W119" s="285">
        <v>1.769272246559867E-3</v>
      </c>
      <c r="X119" s="285">
        <v>7.7895952042419069E-4</v>
      </c>
      <c r="Y119" s="285">
        <v>9.2123785068424493E-4</v>
      </c>
      <c r="Z119" s="285">
        <v>1.4891689385936842E-3</v>
      </c>
      <c r="AA119" s="285">
        <v>9.0486955945377583E-4</v>
      </c>
      <c r="AB119" s="285">
        <v>6.3174912914013828E-4</v>
      </c>
      <c r="AC119" s="285">
        <v>7.9880287288924541E-4</v>
      </c>
      <c r="AD119" s="285">
        <v>6.3422053365757788E-4</v>
      </c>
      <c r="AE119" s="285">
        <v>1.2425177283114798E-3</v>
      </c>
      <c r="AF119" s="285">
        <v>2.737023630494538E-3</v>
      </c>
      <c r="AG119" s="285">
        <v>1.6470153076377687E-3</v>
      </c>
      <c r="AH119" s="285">
        <v>6.2460722546364103E-4</v>
      </c>
      <c r="AI119" s="285">
        <v>1.5455828836619702E-3</v>
      </c>
      <c r="AJ119" s="285">
        <v>8.5144475171944432E-4</v>
      </c>
      <c r="AK119" s="285">
        <v>9.6017895418848919E-4</v>
      </c>
      <c r="AL119" s="285">
        <v>1.1925395220817496E-3</v>
      </c>
      <c r="AM119" s="285">
        <v>6.3018959901251208E-4</v>
      </c>
      <c r="AN119" s="285">
        <v>1.4956465523973336E-3</v>
      </c>
      <c r="AO119" s="285">
        <v>1.1320965023095299E-3</v>
      </c>
      <c r="AP119" s="285">
        <v>1.0643148245777529E-3</v>
      </c>
      <c r="AQ119" s="285">
        <v>1.9030655176141386E-3</v>
      </c>
      <c r="AR119" s="285">
        <v>2.818964708546094E-3</v>
      </c>
      <c r="AS119" s="285">
        <v>3.6964941318379679E-3</v>
      </c>
      <c r="AT119" s="285">
        <v>1.8269291060156597E-3</v>
      </c>
      <c r="AU119" s="285">
        <v>3.2808983703425301E-3</v>
      </c>
      <c r="AV119" s="285">
        <v>4.2640746752873613E-5</v>
      </c>
      <c r="AW119" s="285">
        <v>1.4638410612407372E-2</v>
      </c>
      <c r="AX119" s="285">
        <v>6.4717615134615245E-3</v>
      </c>
      <c r="AY119" s="285">
        <v>1.3378893764837893E-3</v>
      </c>
      <c r="AZ119" s="285">
        <v>5.1673290325315417E-3</v>
      </c>
      <c r="BA119" s="285">
        <v>3.6028960927563872E-3</v>
      </c>
      <c r="BB119" s="285">
        <v>1.2546843139123231E-3</v>
      </c>
      <c r="BC119" s="285">
        <v>1.5821582315775594E-3</v>
      </c>
      <c r="BD119" s="285">
        <v>1.1286048416055872E-3</v>
      </c>
      <c r="BE119" s="285">
        <v>4.9795408612096116E-3</v>
      </c>
      <c r="BF119" s="285">
        <v>5.8439388603372274E-4</v>
      </c>
      <c r="BG119" s="285">
        <v>2.5828722277138739E-4</v>
      </c>
      <c r="BH119" s="285">
        <v>3.2204148592058802E-4</v>
      </c>
      <c r="BI119" s="285">
        <v>3.8261813228501382E-4</v>
      </c>
      <c r="BJ119" s="285">
        <v>1.0876252268996682E-3</v>
      </c>
      <c r="BK119" s="285">
        <v>7.1356389473529709E-4</v>
      </c>
      <c r="BL119" s="285">
        <v>1.6060436371203939E-3</v>
      </c>
      <c r="BM119" s="285">
        <v>1.1178786504633797E-3</v>
      </c>
      <c r="BN119" s="285">
        <v>4.802170532348478E-4</v>
      </c>
      <c r="BO119" s="285">
        <v>2.3600971943226197E-5</v>
      </c>
      <c r="BP119" s="286">
        <v>1.2803637314012112E-3</v>
      </c>
    </row>
    <row r="120" spans="1:68">
      <c r="A120" s="254">
        <f t="shared" si="3"/>
        <v>113</v>
      </c>
      <c r="B120" s="255" t="s">
        <v>195</v>
      </c>
      <c r="C120" s="256" t="s">
        <v>88</v>
      </c>
      <c r="D120" s="284">
        <v>1.6354807539263724E-4</v>
      </c>
      <c r="E120" s="285">
        <v>1.6702580062235534E-4</v>
      </c>
      <c r="F120" s="285">
        <v>1.7140897128628752E-5</v>
      </c>
      <c r="G120" s="285">
        <v>6.5413231239114082E-4</v>
      </c>
      <c r="H120" s="285">
        <v>2.3456646468720155E-4</v>
      </c>
      <c r="I120" s="285">
        <v>2.5942930423366955E-4</v>
      </c>
      <c r="J120" s="285">
        <v>3.7354356043206008E-4</v>
      </c>
      <c r="K120" s="285">
        <v>4.3054131233580565E-4</v>
      </c>
      <c r="L120" s="285">
        <v>2.1232259627170029E-4</v>
      </c>
      <c r="M120" s="285">
        <v>3.1357565480208849E-4</v>
      </c>
      <c r="N120" s="285">
        <v>6.7151194203636023E-4</v>
      </c>
      <c r="O120" s="285">
        <v>4.9950066052308322E-4</v>
      </c>
      <c r="P120" s="285">
        <v>7.1392649708405451E-4</v>
      </c>
      <c r="Q120" s="285">
        <v>7.7235408548994666E-4</v>
      </c>
      <c r="R120" s="285">
        <v>5.3976372229621705E-4</v>
      </c>
      <c r="S120" s="285">
        <v>5.5769514967593189E-4</v>
      </c>
      <c r="T120" s="285">
        <v>8.1014850150773823E-4</v>
      </c>
      <c r="U120" s="285">
        <v>1.0620225892764583E-3</v>
      </c>
      <c r="V120" s="285">
        <v>6.4922397834590688E-4</v>
      </c>
      <c r="W120" s="285">
        <v>6.9349261254323486E-4</v>
      </c>
      <c r="X120" s="285">
        <v>1.0014668285130298E-3</v>
      </c>
      <c r="Y120" s="285">
        <v>2.638709596881024E-4</v>
      </c>
      <c r="Z120" s="285">
        <v>7.0642522870197012E-4</v>
      </c>
      <c r="AA120" s="285">
        <v>5.7140073655611114E-4</v>
      </c>
      <c r="AB120" s="285">
        <v>1.0300757611319794E-3</v>
      </c>
      <c r="AC120" s="285">
        <v>2.0548926797740266E-3</v>
      </c>
      <c r="AD120" s="285">
        <v>1.0054435208376807E-3</v>
      </c>
      <c r="AE120" s="285">
        <v>2.6613770364078269E-4</v>
      </c>
      <c r="AF120" s="285">
        <v>3.3695471504834913E-4</v>
      </c>
      <c r="AG120" s="285">
        <v>2.5637599687388936E-4</v>
      </c>
      <c r="AH120" s="285">
        <v>5.0104951919793068E-4</v>
      </c>
      <c r="AI120" s="285">
        <v>3.0801687008209983E-4</v>
      </c>
      <c r="AJ120" s="285">
        <v>3.4322503627707483E-4</v>
      </c>
      <c r="AK120" s="285">
        <v>6.2182256439413967E-4</v>
      </c>
      <c r="AL120" s="285">
        <v>2.0371777256852767E-4</v>
      </c>
      <c r="AM120" s="285">
        <v>1.4730932618144032E-4</v>
      </c>
      <c r="AN120" s="285">
        <v>3.7916533321519116E-4</v>
      </c>
      <c r="AO120" s="285">
        <v>2.8397104328792017E-4</v>
      </c>
      <c r="AP120" s="285">
        <v>3.6595085366054333E-4</v>
      </c>
      <c r="AQ120" s="285">
        <v>6.1177471784472847E-4</v>
      </c>
      <c r="AR120" s="285">
        <v>1.887446518152604E-4</v>
      </c>
      <c r="AS120" s="285">
        <v>2.8204385456202818E-4</v>
      </c>
      <c r="AT120" s="285">
        <v>3.3465710054587499E-4</v>
      </c>
      <c r="AU120" s="285">
        <v>4.7730561421389044E-4</v>
      </c>
      <c r="AV120" s="285">
        <v>1.0215103822096804E-5</v>
      </c>
      <c r="AW120" s="285">
        <v>6.7831878870925461E-4</v>
      </c>
      <c r="AX120" s="285">
        <v>8.5452787551521005E-3</v>
      </c>
      <c r="AY120" s="285">
        <v>1.1537157965281724E-3</v>
      </c>
      <c r="AZ120" s="285">
        <v>5.4905871413294869E-4</v>
      </c>
      <c r="BA120" s="285">
        <v>7.650996448884162E-4</v>
      </c>
      <c r="BB120" s="285">
        <v>6.4911827989235188E-4</v>
      </c>
      <c r="BC120" s="285">
        <v>3.778709653503682E-4</v>
      </c>
      <c r="BD120" s="285">
        <v>1.3167936627156554E-4</v>
      </c>
      <c r="BE120" s="285">
        <v>7.7578073803722888E-4</v>
      </c>
      <c r="BF120" s="285">
        <v>4.6467833818508676E-4</v>
      </c>
      <c r="BG120" s="285">
        <v>1.1974596872228118E-4</v>
      </c>
      <c r="BH120" s="285">
        <v>8.7258020134193206E-5</v>
      </c>
      <c r="BI120" s="285">
        <v>1.5693980541086917E-4</v>
      </c>
      <c r="BJ120" s="285">
        <v>2.8424931657010632E-4</v>
      </c>
      <c r="BK120" s="285">
        <v>2.978402228802562E-4</v>
      </c>
      <c r="BL120" s="285">
        <v>4.3612613722807857E-4</v>
      </c>
      <c r="BM120" s="285">
        <v>3.6856726996547541E-4</v>
      </c>
      <c r="BN120" s="285">
        <v>1.890472687034303E-4</v>
      </c>
      <c r="BO120" s="285">
        <v>9.4370776312647178E-6</v>
      </c>
      <c r="BP120" s="286">
        <v>5.2887927158189066E-4</v>
      </c>
    </row>
    <row r="121" spans="1:68">
      <c r="A121" s="254">
        <f t="shared" si="3"/>
        <v>114</v>
      </c>
      <c r="B121" s="255" t="s">
        <v>196</v>
      </c>
      <c r="C121" s="256" t="s">
        <v>89</v>
      </c>
      <c r="D121" s="284">
        <v>1.4020408213951148E-4</v>
      </c>
      <c r="E121" s="285">
        <v>8.5628108605149871E-5</v>
      </c>
      <c r="F121" s="285">
        <v>6.1516500713312255E-5</v>
      </c>
      <c r="G121" s="285">
        <v>2.6695020604669491E-4</v>
      </c>
      <c r="H121" s="285">
        <v>2.3249553219616064E-4</v>
      </c>
      <c r="I121" s="285">
        <v>2.5372464034546815E-4</v>
      </c>
      <c r="J121" s="285">
        <v>9.7573860863007706E-5</v>
      </c>
      <c r="K121" s="285">
        <v>2.1671702193378162E-4</v>
      </c>
      <c r="L121" s="285">
        <v>2.1838403598910594E-4</v>
      </c>
      <c r="M121" s="285">
        <v>4.5715351216325692E-4</v>
      </c>
      <c r="N121" s="285">
        <v>2.0434402818694155E-3</v>
      </c>
      <c r="O121" s="285">
        <v>6.697547261368661E-3</v>
      </c>
      <c r="P121" s="285">
        <v>1.1412487052329509E-3</v>
      </c>
      <c r="Q121" s="285">
        <v>7.442825504442031E-4</v>
      </c>
      <c r="R121" s="285">
        <v>5.2261807406992107E-4</v>
      </c>
      <c r="S121" s="285">
        <v>3.2332644055927014E-4</v>
      </c>
      <c r="T121" s="285">
        <v>9.0436038005778357E-3</v>
      </c>
      <c r="U121" s="285">
        <v>2.5765614707661147E-3</v>
      </c>
      <c r="V121" s="285">
        <v>9.2516693099085445E-4</v>
      </c>
      <c r="W121" s="285">
        <v>2.3995343185058975E-3</v>
      </c>
      <c r="X121" s="285">
        <v>3.2703501845875844E-3</v>
      </c>
      <c r="Y121" s="285">
        <v>8.1429873362113766E-4</v>
      </c>
      <c r="Z121" s="285">
        <v>1.4497755955340129E-3</v>
      </c>
      <c r="AA121" s="285">
        <v>9.5092362193989472E-5</v>
      </c>
      <c r="AB121" s="285">
        <v>1.270859426525189E-4</v>
      </c>
      <c r="AC121" s="285">
        <v>4.3120258953633256E-4</v>
      </c>
      <c r="AD121" s="285">
        <v>6.5327574268924155E-5</v>
      </c>
      <c r="AE121" s="285">
        <v>2.1423301688066305E-4</v>
      </c>
      <c r="AF121" s="285">
        <v>3.6120161616996375E-4</v>
      </c>
      <c r="AG121" s="285">
        <v>9.8758787171682633E-5</v>
      </c>
      <c r="AH121" s="285">
        <v>4.4225240997692835E-5</v>
      </c>
      <c r="AI121" s="285">
        <v>2.6084583190447022E-4</v>
      </c>
      <c r="AJ121" s="285">
        <v>1.4978534254778266E-4</v>
      </c>
      <c r="AK121" s="285">
        <v>7.2499888069962876E-5</v>
      </c>
      <c r="AL121" s="285">
        <v>8.9075258681733406E-5</v>
      </c>
      <c r="AM121" s="285">
        <v>3.6283554648574449E-5</v>
      </c>
      <c r="AN121" s="285">
        <v>6.814205511751104E-4</v>
      </c>
      <c r="AO121" s="285">
        <v>1.3168331581739852E-4</v>
      </c>
      <c r="AP121" s="285">
        <v>5.1793802129548091E-4</v>
      </c>
      <c r="AQ121" s="285">
        <v>1.6560527190480391E-3</v>
      </c>
      <c r="AR121" s="285">
        <v>3.3888006257809725E-5</v>
      </c>
      <c r="AS121" s="285">
        <v>8.4236573774472187E-5</v>
      </c>
      <c r="AT121" s="285">
        <v>1.9737025448505134E-5</v>
      </c>
      <c r="AU121" s="285">
        <v>8.3590317982596096E-5</v>
      </c>
      <c r="AV121" s="285">
        <v>2.0750010992521667E-6</v>
      </c>
      <c r="AW121" s="285">
        <v>2.4838092970790797E-4</v>
      </c>
      <c r="AX121" s="285">
        <v>7.7708745526176891E-4</v>
      </c>
      <c r="AY121" s="285">
        <v>9.5411535276911826E-3</v>
      </c>
      <c r="AZ121" s="285">
        <v>3.1099293760461293E-4</v>
      </c>
      <c r="BA121" s="285">
        <v>4.293675559532273E-4</v>
      </c>
      <c r="BB121" s="285">
        <v>2.4340089823480769E-4</v>
      </c>
      <c r="BC121" s="285">
        <v>1.6439005202181379E-4</v>
      </c>
      <c r="BD121" s="285">
        <v>2.2798888850101323E-4</v>
      </c>
      <c r="BE121" s="285">
        <v>5.253579892212178E-4</v>
      </c>
      <c r="BF121" s="285">
        <v>2.3216110371829389E-3</v>
      </c>
      <c r="BG121" s="285">
        <v>8.4159276647080832E-4</v>
      </c>
      <c r="BH121" s="285">
        <v>1.9126559797094723E-4</v>
      </c>
      <c r="BI121" s="285">
        <v>1.4935555169663659E-4</v>
      </c>
      <c r="BJ121" s="285">
        <v>1.818928985510566E-4</v>
      </c>
      <c r="BK121" s="285">
        <v>8.584611095632741E-5</v>
      </c>
      <c r="BL121" s="285">
        <v>2.9700997380233661E-4</v>
      </c>
      <c r="BM121" s="285">
        <v>3.0484922428290642E-4</v>
      </c>
      <c r="BN121" s="285">
        <v>9.877773563254947E-5</v>
      </c>
      <c r="BO121" s="285">
        <v>1.9276284110189331E-6</v>
      </c>
      <c r="BP121" s="286">
        <v>8.8005370746959636E-4</v>
      </c>
    </row>
    <row r="122" spans="1:68">
      <c r="A122" s="254">
        <f t="shared" si="3"/>
        <v>115</v>
      </c>
      <c r="B122" s="255" t="s">
        <v>197</v>
      </c>
      <c r="C122" s="256" t="s">
        <v>90</v>
      </c>
      <c r="D122" s="284">
        <v>6.8850365067371793E-5</v>
      </c>
      <c r="E122" s="285">
        <v>8.3900065698209656E-5</v>
      </c>
      <c r="F122" s="285">
        <v>5.6794186643847505E-5</v>
      </c>
      <c r="G122" s="285">
        <v>4.2600569414852108E-4</v>
      </c>
      <c r="H122" s="285">
        <v>2.8914456991862153E-3</v>
      </c>
      <c r="I122" s="285">
        <v>7.9552304969388683E-4</v>
      </c>
      <c r="J122" s="285">
        <v>3.2322367885366141E-4</v>
      </c>
      <c r="K122" s="285">
        <v>6.3190006017430143E-4</v>
      </c>
      <c r="L122" s="285">
        <v>1.4913097943156338E-3</v>
      </c>
      <c r="M122" s="285">
        <v>4.4767416242164402E-4</v>
      </c>
      <c r="N122" s="285">
        <v>1.5224228720215011E-3</v>
      </c>
      <c r="O122" s="285">
        <v>2.4811394217015199E-3</v>
      </c>
      <c r="P122" s="285">
        <v>6.3935434321047357E-4</v>
      </c>
      <c r="Q122" s="285">
        <v>5.0840165450691114E-4</v>
      </c>
      <c r="R122" s="285">
        <v>1.5706380609383614E-4</v>
      </c>
      <c r="S122" s="285">
        <v>3.1135140385509706E-4</v>
      </c>
      <c r="T122" s="285">
        <v>2.555496594108711E-3</v>
      </c>
      <c r="U122" s="285">
        <v>6.2548965169041443E-4</v>
      </c>
      <c r="V122" s="285">
        <v>4.9881528291468983E-4</v>
      </c>
      <c r="W122" s="285">
        <v>9.094103902647059E-4</v>
      </c>
      <c r="X122" s="285">
        <v>2.4971321240184556E-4</v>
      </c>
      <c r="Y122" s="285">
        <v>1.1259372024446461E-3</v>
      </c>
      <c r="Z122" s="285">
        <v>4.3022784316144148E-4</v>
      </c>
      <c r="AA122" s="285">
        <v>1.8151162372393497E-4</v>
      </c>
      <c r="AB122" s="285">
        <v>4.4821557222172125E-4</v>
      </c>
      <c r="AC122" s="285">
        <v>2.9724143751862973E-4</v>
      </c>
      <c r="AD122" s="285">
        <v>1.8170232795473729E-4</v>
      </c>
      <c r="AE122" s="285">
        <v>1.5878683125376963E-3</v>
      </c>
      <c r="AF122" s="285">
        <v>2.115167620222176E-3</v>
      </c>
      <c r="AG122" s="285">
        <v>1.9737950768820272E-3</v>
      </c>
      <c r="AH122" s="285">
        <v>2.2932470008793168E-4</v>
      </c>
      <c r="AI122" s="285">
        <v>2.7085014472391552E-4</v>
      </c>
      <c r="AJ122" s="285">
        <v>1.6870396622987894E-3</v>
      </c>
      <c r="AK122" s="285">
        <v>2.9225032551361295E-4</v>
      </c>
      <c r="AL122" s="285">
        <v>6.5978087934067775E-4</v>
      </c>
      <c r="AM122" s="285">
        <v>3.7904762401887301E-4</v>
      </c>
      <c r="AN122" s="285">
        <v>1.7128443197762459E-3</v>
      </c>
      <c r="AO122" s="285">
        <v>2.1590112524115944E-3</v>
      </c>
      <c r="AP122" s="285">
        <v>1.147660167803657E-3</v>
      </c>
      <c r="AQ122" s="285">
        <v>1.2162979358323156E-3</v>
      </c>
      <c r="AR122" s="285">
        <v>7.0904842968522001E-4</v>
      </c>
      <c r="AS122" s="285">
        <v>9.3528310077764434E-4</v>
      </c>
      <c r="AT122" s="285">
        <v>7.309120492751391E-4</v>
      </c>
      <c r="AU122" s="285">
        <v>2.9409792604053679E-4</v>
      </c>
      <c r="AV122" s="285">
        <v>4.8902582709136979E-6</v>
      </c>
      <c r="AW122" s="285">
        <v>1.4144121020625133E-3</v>
      </c>
      <c r="AX122" s="285">
        <v>3.2559095877449117E-4</v>
      </c>
      <c r="AY122" s="285">
        <v>5.9728124787532721E-4</v>
      </c>
      <c r="AZ122" s="285">
        <v>5.9100264668451863E-3</v>
      </c>
      <c r="BA122" s="285">
        <v>8.1011295947017138E-4</v>
      </c>
      <c r="BB122" s="285">
        <v>6.5961471524413062E-4</v>
      </c>
      <c r="BC122" s="285">
        <v>4.3423604487343305E-4</v>
      </c>
      <c r="BD122" s="285">
        <v>1.6700647547470701E-3</v>
      </c>
      <c r="BE122" s="285">
        <v>5.8756729641342657E-4</v>
      </c>
      <c r="BF122" s="285">
        <v>2.7717497146523051E-4</v>
      </c>
      <c r="BG122" s="285">
        <v>1.3475750479260821E-4</v>
      </c>
      <c r="BH122" s="285">
        <v>2.3073030668479503E-4</v>
      </c>
      <c r="BI122" s="285">
        <v>7.1653223084307103E-5</v>
      </c>
      <c r="BJ122" s="285">
        <v>2.7668746578131936E-3</v>
      </c>
      <c r="BK122" s="285">
        <v>1.0595783425511598E-3</v>
      </c>
      <c r="BL122" s="285">
        <v>7.7069383180441953E-4</v>
      </c>
      <c r="BM122" s="285">
        <v>7.0632517352270515E-4</v>
      </c>
      <c r="BN122" s="285">
        <v>4.4968667783512747E-4</v>
      </c>
      <c r="BO122" s="285">
        <v>2.2101784280306525E-5</v>
      </c>
      <c r="BP122" s="286">
        <v>1.0960743897291399E-3</v>
      </c>
    </row>
    <row r="123" spans="1:68">
      <c r="A123" s="254">
        <f t="shared" si="3"/>
        <v>116</v>
      </c>
      <c r="B123" s="255" t="s">
        <v>198</v>
      </c>
      <c r="C123" s="256" t="s">
        <v>91</v>
      </c>
      <c r="D123" s="284">
        <v>3.3042202490509803E-4</v>
      </c>
      <c r="E123" s="285">
        <v>2.5372761232609571E-5</v>
      </c>
      <c r="F123" s="285">
        <v>3.4621302742973437E-5</v>
      </c>
      <c r="G123" s="285">
        <v>2.3494966086296218E-4</v>
      </c>
      <c r="H123" s="285">
        <v>1.9735725374132174E-4</v>
      </c>
      <c r="I123" s="285">
        <v>3.4784398407472256E-4</v>
      </c>
      <c r="J123" s="285">
        <v>1.9579767150975578E-4</v>
      </c>
      <c r="K123" s="285">
        <v>2.3655164486623563E-4</v>
      </c>
      <c r="L123" s="285">
        <v>3.5778017655262856E-4</v>
      </c>
      <c r="M123" s="285">
        <v>8.1362547574037367E-5</v>
      </c>
      <c r="N123" s="285">
        <v>4.646766075808459E-4</v>
      </c>
      <c r="O123" s="285">
        <v>2.5548144888594187E-4</v>
      </c>
      <c r="P123" s="285">
        <v>2.6740037993149891E-4</v>
      </c>
      <c r="Q123" s="285">
        <v>2.7231296194567533E-4</v>
      </c>
      <c r="R123" s="285">
        <v>1.6434592815435444E-4</v>
      </c>
      <c r="S123" s="285">
        <v>2.1960823545768646E-4</v>
      </c>
      <c r="T123" s="285">
        <v>6.0573039268794538E-4</v>
      </c>
      <c r="U123" s="285">
        <v>2.9545386377304408E-4</v>
      </c>
      <c r="V123" s="285">
        <v>3.1135187977528303E-4</v>
      </c>
      <c r="W123" s="285">
        <v>3.0241976802522448E-4</v>
      </c>
      <c r="X123" s="285">
        <v>1.5903277126869385E-4</v>
      </c>
      <c r="Y123" s="285">
        <v>3.5954807409098981E-4</v>
      </c>
      <c r="Z123" s="285">
        <v>2.8130380952771055E-4</v>
      </c>
      <c r="AA123" s="285">
        <v>1.7316450174975005E-4</v>
      </c>
      <c r="AB123" s="285">
        <v>1.7877751078516238E-4</v>
      </c>
      <c r="AC123" s="285">
        <v>4.8315546727266699E-4</v>
      </c>
      <c r="AD123" s="285">
        <v>2.2109816963741677E-4</v>
      </c>
      <c r="AE123" s="285">
        <v>5.6504162839656424E-4</v>
      </c>
      <c r="AF123" s="285">
        <v>4.5815541282235981E-4</v>
      </c>
      <c r="AG123" s="285">
        <v>7.0123231114700983E-4</v>
      </c>
      <c r="AH123" s="285">
        <v>3.3043284397966688E-4</v>
      </c>
      <c r="AI123" s="285">
        <v>7.7336830354660286E-4</v>
      </c>
      <c r="AJ123" s="285">
        <v>1.046672206491184E-3</v>
      </c>
      <c r="AK123" s="285">
        <v>3.1005162813063089E-4</v>
      </c>
      <c r="AL123" s="285">
        <v>7.8746649952756971E-4</v>
      </c>
      <c r="AM123" s="285">
        <v>2.2102086926280775E-4</v>
      </c>
      <c r="AN123" s="285">
        <v>7.817641025893745E-4</v>
      </c>
      <c r="AO123" s="285">
        <v>1.1792947428256523E-3</v>
      </c>
      <c r="AP123" s="285">
        <v>1.4163990698339648E-3</v>
      </c>
      <c r="AQ123" s="285">
        <v>1.203986409408532E-3</v>
      </c>
      <c r="AR123" s="285">
        <v>4.7873875450092033E-4</v>
      </c>
      <c r="AS123" s="285">
        <v>1.808983443291899E-3</v>
      </c>
      <c r="AT123" s="285">
        <v>1.6018545930505811E-3</v>
      </c>
      <c r="AU123" s="285">
        <v>2.583665952234138E-4</v>
      </c>
      <c r="AV123" s="285">
        <v>4.3704924464589631E-7</v>
      </c>
      <c r="AW123" s="285">
        <v>8.7142220123514861E-4</v>
      </c>
      <c r="AX123" s="285">
        <v>6.3036570727413653E-4</v>
      </c>
      <c r="AY123" s="285">
        <v>4.9603046919000332E-4</v>
      </c>
      <c r="AZ123" s="285">
        <v>1.1104142300607715E-3</v>
      </c>
      <c r="BA123" s="285">
        <v>1.9939798727459288E-3</v>
      </c>
      <c r="BB123" s="285">
        <v>3.7299834248616484E-4</v>
      </c>
      <c r="BC123" s="285">
        <v>3.9415241159805467E-4</v>
      </c>
      <c r="BD123" s="285">
        <v>3.9870891307937313E-4</v>
      </c>
      <c r="BE123" s="285">
        <v>7.7126278448657974E-4</v>
      </c>
      <c r="BF123" s="285">
        <v>3.0403800821448711E-4</v>
      </c>
      <c r="BG123" s="285">
        <v>1.1399320669964899E-4</v>
      </c>
      <c r="BH123" s="285">
        <v>1.1319764279224538E-4</v>
      </c>
      <c r="BI123" s="285">
        <v>2.6242921681829916E-4</v>
      </c>
      <c r="BJ123" s="285">
        <v>7.6289527092751575E-4</v>
      </c>
      <c r="BK123" s="285">
        <v>3.2176490303510469E-4</v>
      </c>
      <c r="BL123" s="285">
        <v>3.3897890330134793E-4</v>
      </c>
      <c r="BM123" s="285">
        <v>3.6593417322420212E-4</v>
      </c>
      <c r="BN123" s="285">
        <v>2.1502435190937563E-4</v>
      </c>
      <c r="BO123" s="285">
        <v>1.0922352340021364E-5</v>
      </c>
      <c r="BP123" s="286">
        <v>3.0926542436700462E-4</v>
      </c>
    </row>
    <row r="124" spans="1:68">
      <c r="A124" s="254">
        <f t="shared" si="3"/>
        <v>117</v>
      </c>
      <c r="B124" s="255" t="s">
        <v>199</v>
      </c>
      <c r="C124" s="256" t="s">
        <v>92</v>
      </c>
      <c r="D124" s="284">
        <v>4.5352657301375639E-4</v>
      </c>
      <c r="E124" s="285">
        <v>2.32751163637644E-4</v>
      </c>
      <c r="F124" s="285">
        <v>3.2335778581212883E-4</v>
      </c>
      <c r="G124" s="285">
        <v>2.4139775336937609E-3</v>
      </c>
      <c r="H124" s="285">
        <v>1.0636983037014527E-3</v>
      </c>
      <c r="I124" s="285">
        <v>2.8722495602632771E-3</v>
      </c>
      <c r="J124" s="285">
        <v>4.5825159091342031E-4</v>
      </c>
      <c r="K124" s="285">
        <v>8.4339563796072227E-4</v>
      </c>
      <c r="L124" s="285">
        <v>1.623061902521936E-3</v>
      </c>
      <c r="M124" s="285">
        <v>2.8209912607916448E-4</v>
      </c>
      <c r="N124" s="285">
        <v>1.3036697804054262E-3</v>
      </c>
      <c r="O124" s="285">
        <v>1.1393440159100086E-3</v>
      </c>
      <c r="P124" s="285">
        <v>9.0042001649838727E-4</v>
      </c>
      <c r="Q124" s="285">
        <v>9.0362111212965426E-4</v>
      </c>
      <c r="R124" s="285">
        <v>4.5969903125047377E-4</v>
      </c>
      <c r="S124" s="285">
        <v>7.0829754775655614E-4</v>
      </c>
      <c r="T124" s="285">
        <v>2.000579891835053E-3</v>
      </c>
      <c r="U124" s="285">
        <v>6.8416768812312886E-4</v>
      </c>
      <c r="V124" s="285">
        <v>8.5850225315706717E-4</v>
      </c>
      <c r="W124" s="285">
        <v>4.0183531242654087E-4</v>
      </c>
      <c r="X124" s="285">
        <v>5.3177216804694497E-4</v>
      </c>
      <c r="Y124" s="285">
        <v>1.0665311722435409E-3</v>
      </c>
      <c r="Z124" s="285">
        <v>8.5985693075929894E-4</v>
      </c>
      <c r="AA124" s="285">
        <v>6.0334858948323075E-4</v>
      </c>
      <c r="AB124" s="285">
        <v>9.4087433385304695E-4</v>
      </c>
      <c r="AC124" s="285">
        <v>8.1402909406883808E-4</v>
      </c>
      <c r="AD124" s="285">
        <v>1.1017848477305593E-3</v>
      </c>
      <c r="AE124" s="285">
        <v>6.5765657936076363E-4</v>
      </c>
      <c r="AF124" s="285">
        <v>2.3423084458444833E-3</v>
      </c>
      <c r="AG124" s="285">
        <v>1.1584911388906646E-3</v>
      </c>
      <c r="AH124" s="285">
        <v>8.9409044315843914E-4</v>
      </c>
      <c r="AI124" s="285">
        <v>3.2125360823349039E-3</v>
      </c>
      <c r="AJ124" s="285">
        <v>2.7468247086928988E-3</v>
      </c>
      <c r="AK124" s="285">
        <v>9.1002761702730956E-4</v>
      </c>
      <c r="AL124" s="285">
        <v>2.0966769050817136E-3</v>
      </c>
      <c r="AM124" s="285">
        <v>4.0857800916726926E-4</v>
      </c>
      <c r="AN124" s="285">
        <v>4.8170766101336754E-3</v>
      </c>
      <c r="AO124" s="285">
        <v>3.3791209577611709E-3</v>
      </c>
      <c r="AP124" s="285">
        <v>1.0852554535487728E-3</v>
      </c>
      <c r="AQ124" s="285">
        <v>1.0237739790826862E-2</v>
      </c>
      <c r="AR124" s="285">
        <v>5.6752162660584987E-4</v>
      </c>
      <c r="AS124" s="285">
        <v>1.4847309871777641E-3</v>
      </c>
      <c r="AT124" s="285">
        <v>1.2925154426549638E-3</v>
      </c>
      <c r="AU124" s="285">
        <v>2.7565645862520671E-4</v>
      </c>
      <c r="AV124" s="285">
        <v>1.105578813421827E-5</v>
      </c>
      <c r="AW124" s="285">
        <v>1.333980680843375E-3</v>
      </c>
      <c r="AX124" s="285">
        <v>1.1302885893190498E-3</v>
      </c>
      <c r="AY124" s="285">
        <v>1.3636190546419253E-3</v>
      </c>
      <c r="AZ124" s="285">
        <v>2.1839971310598071E-3</v>
      </c>
      <c r="BA124" s="285">
        <v>4.4870254946003593E-3</v>
      </c>
      <c r="BB124" s="285">
        <v>3.0556089337093898E-3</v>
      </c>
      <c r="BC124" s="285">
        <v>8.6789413753811959E-4</v>
      </c>
      <c r="BD124" s="285">
        <v>1.3500173647886273E-3</v>
      </c>
      <c r="BE124" s="285">
        <v>2.207942983062418E-3</v>
      </c>
      <c r="BF124" s="285">
        <v>3.1488536650448815E-4</v>
      </c>
      <c r="BG124" s="285">
        <v>3.0211552414261667E-4</v>
      </c>
      <c r="BH124" s="285">
        <v>1.903189471156888E-4</v>
      </c>
      <c r="BI124" s="285">
        <v>3.7152132163227874E-4</v>
      </c>
      <c r="BJ124" s="285">
        <v>1.6333888887584997E-3</v>
      </c>
      <c r="BK124" s="285">
        <v>9.9645309764277625E-4</v>
      </c>
      <c r="BL124" s="285">
        <v>4.3224096123461461E-4</v>
      </c>
      <c r="BM124" s="285">
        <v>2.1851066484090669E-3</v>
      </c>
      <c r="BN124" s="285">
        <v>7.1460251526553689E-4</v>
      </c>
      <c r="BO124" s="285">
        <v>3.6729348025880467E-5</v>
      </c>
      <c r="BP124" s="286">
        <v>1.1785810626617414E-3</v>
      </c>
    </row>
    <row r="125" spans="1:68">
      <c r="A125" s="254">
        <f t="shared" si="3"/>
        <v>118</v>
      </c>
      <c r="B125" s="255" t="s">
        <v>200</v>
      </c>
      <c r="C125" s="256" t="s">
        <v>93</v>
      </c>
      <c r="D125" s="284">
        <v>2.1020719400031938E-4</v>
      </c>
      <c r="E125" s="285">
        <v>8.1353078605340287E-5</v>
      </c>
      <c r="F125" s="285">
        <v>2.8482321244020943E-6</v>
      </c>
      <c r="G125" s="285">
        <v>7.8772134142179282E-5</v>
      </c>
      <c r="H125" s="285">
        <v>1.4926139952777551E-4</v>
      </c>
      <c r="I125" s="285">
        <v>1.1797426546738606E-4</v>
      </c>
      <c r="J125" s="285">
        <v>1.4953065357094006E-4</v>
      </c>
      <c r="K125" s="285">
        <v>1.3146072038413724E-4</v>
      </c>
      <c r="L125" s="285">
        <v>1.4892823485096121E-4</v>
      </c>
      <c r="M125" s="285">
        <v>2.751628024562332E-5</v>
      </c>
      <c r="N125" s="285">
        <v>1.2461424666740254E-4</v>
      </c>
      <c r="O125" s="285">
        <v>1.6402700830696939E-4</v>
      </c>
      <c r="P125" s="285">
        <v>2.5124444840053781E-4</v>
      </c>
      <c r="Q125" s="285">
        <v>2.0221868137349836E-4</v>
      </c>
      <c r="R125" s="285">
        <v>1.4412942352446471E-4</v>
      </c>
      <c r="S125" s="285">
        <v>2.8394160573376687E-4</v>
      </c>
      <c r="T125" s="285">
        <v>2.4889655231272325E-4</v>
      </c>
      <c r="U125" s="285">
        <v>2.2835843116885324E-4</v>
      </c>
      <c r="V125" s="285">
        <v>2.8857209642737624E-4</v>
      </c>
      <c r="W125" s="285">
        <v>1.8612858414555572E-4</v>
      </c>
      <c r="X125" s="285">
        <v>4.2180194367640017E-4</v>
      </c>
      <c r="Y125" s="285">
        <v>2.0545495557753863E-4</v>
      </c>
      <c r="Z125" s="285">
        <v>3.4816568793248712E-4</v>
      </c>
      <c r="AA125" s="285">
        <v>3.6534260869176934E-5</v>
      </c>
      <c r="AB125" s="285">
        <v>4.7005428806600614E-5</v>
      </c>
      <c r="AC125" s="285">
        <v>1.9557954188001431E-4</v>
      </c>
      <c r="AD125" s="285">
        <v>3.8240346544395474E-5</v>
      </c>
      <c r="AE125" s="285">
        <v>5.065445174544649E-5</v>
      </c>
      <c r="AF125" s="285">
        <v>7.6688626647145221E-5</v>
      </c>
      <c r="AG125" s="285">
        <v>8.0462924262676325E-5</v>
      </c>
      <c r="AH125" s="285">
        <v>5.2156545164046E-5</v>
      </c>
      <c r="AI125" s="285">
        <v>1.3301325938558953E-4</v>
      </c>
      <c r="AJ125" s="285">
        <v>5.5354530306121104E-5</v>
      </c>
      <c r="AK125" s="285">
        <v>1.5961830722947606E-4</v>
      </c>
      <c r="AL125" s="285">
        <v>3.9159528896658504E-4</v>
      </c>
      <c r="AM125" s="285">
        <v>1.07820879746857E-4</v>
      </c>
      <c r="AN125" s="285">
        <v>7.1295935681373501E-5</v>
      </c>
      <c r="AO125" s="285">
        <v>2.8486515770857763E-5</v>
      </c>
      <c r="AP125" s="285">
        <v>8.3284316896828993E-5</v>
      </c>
      <c r="AQ125" s="285">
        <v>1.5692682958840429E-4</v>
      </c>
      <c r="AR125" s="285">
        <v>2.2969864859855783E-5</v>
      </c>
      <c r="AS125" s="285">
        <v>3.6403826300629824E-5</v>
      </c>
      <c r="AT125" s="285">
        <v>5.5912076357051937E-5</v>
      </c>
      <c r="AU125" s="285">
        <v>1.0882615421124879E-5</v>
      </c>
      <c r="AV125" s="285">
        <v>2.840999079267596E-7</v>
      </c>
      <c r="AW125" s="285">
        <v>5.1841329819979407E-5</v>
      </c>
      <c r="AX125" s="285">
        <v>6.7905123200531504E-5</v>
      </c>
      <c r="AY125" s="285">
        <v>8.2314118284903124E-5</v>
      </c>
      <c r="AZ125" s="285">
        <v>6.0164475584691327E-5</v>
      </c>
      <c r="BA125" s="285">
        <v>9.9393100294573091E-5</v>
      </c>
      <c r="BB125" s="285">
        <v>4.1094495471828703E-5</v>
      </c>
      <c r="BC125" s="285">
        <v>1.1138096149863364E-4</v>
      </c>
      <c r="BD125" s="285">
        <v>2.7100207490096398E-5</v>
      </c>
      <c r="BE125" s="285">
        <v>2.3673005490893465E-4</v>
      </c>
      <c r="BF125" s="285">
        <v>1.7548920882907932E-5</v>
      </c>
      <c r="BG125" s="285">
        <v>1.5695823286039648E-5</v>
      </c>
      <c r="BH125" s="285">
        <v>7.9344055771047548E-5</v>
      </c>
      <c r="BI125" s="285">
        <v>1.1490812801228627E-4</v>
      </c>
      <c r="BJ125" s="285">
        <v>4.8819404480289609E-5</v>
      </c>
      <c r="BK125" s="285">
        <v>4.5059144522442004E-5</v>
      </c>
      <c r="BL125" s="285">
        <v>3.9141906995158337E-5</v>
      </c>
      <c r="BM125" s="285">
        <v>1.3884675370976951E-4</v>
      </c>
      <c r="BN125" s="285">
        <v>5.4773829959447142E-5</v>
      </c>
      <c r="BO125" s="285">
        <v>2.7292907736505058E-6</v>
      </c>
      <c r="BP125" s="286">
        <v>1.7213951892812432E-4</v>
      </c>
    </row>
    <row r="126" spans="1:68">
      <c r="A126" s="254">
        <f t="shared" si="3"/>
        <v>119</v>
      </c>
      <c r="B126" s="255" t="s">
        <v>201</v>
      </c>
      <c r="C126" s="256" t="s">
        <v>94</v>
      </c>
      <c r="D126" s="284">
        <v>9.1221908465729588E-7</v>
      </c>
      <c r="E126" s="285">
        <v>1.776165488059959E-5</v>
      </c>
      <c r="F126" s="285">
        <v>2.3062971840866902E-6</v>
      </c>
      <c r="G126" s="285">
        <v>2.7895933324131572E-5</v>
      </c>
      <c r="H126" s="285">
        <v>2.3324485673746638E-5</v>
      </c>
      <c r="I126" s="285">
        <v>9.6838115016220354E-5</v>
      </c>
      <c r="J126" s="285">
        <v>3.6088075638985531E-5</v>
      </c>
      <c r="K126" s="285">
        <v>1.597931859250096E-5</v>
      </c>
      <c r="L126" s="285">
        <v>2.013745838743989E-5</v>
      </c>
      <c r="M126" s="285">
        <v>5.7854366559616147E-6</v>
      </c>
      <c r="N126" s="285">
        <v>2.880945809149525E-5</v>
      </c>
      <c r="O126" s="285">
        <v>2.193919715675021E-5</v>
      </c>
      <c r="P126" s="285">
        <v>3.2142459867913347E-5</v>
      </c>
      <c r="Q126" s="285">
        <v>2.5590105897491558E-5</v>
      </c>
      <c r="R126" s="285">
        <v>2.2226590635957654E-5</v>
      </c>
      <c r="S126" s="285">
        <v>3.361370172384451E-5</v>
      </c>
      <c r="T126" s="285">
        <v>3.009980779152438E-5</v>
      </c>
      <c r="U126" s="285">
        <v>2.0111593970931536E-5</v>
      </c>
      <c r="V126" s="285">
        <v>3.964507942974161E-5</v>
      </c>
      <c r="W126" s="285">
        <v>9.7488424399866266E-6</v>
      </c>
      <c r="X126" s="285">
        <v>3.8665094564474744E-5</v>
      </c>
      <c r="Y126" s="285">
        <v>3.5430813140873338E-5</v>
      </c>
      <c r="Z126" s="285">
        <v>3.8693504296497021E-5</v>
      </c>
      <c r="AA126" s="285">
        <v>3.1112275540186074E-6</v>
      </c>
      <c r="AB126" s="285">
        <v>7.1000679575745964E-6</v>
      </c>
      <c r="AC126" s="285">
        <v>1.0649567552038787E-5</v>
      </c>
      <c r="AD126" s="285">
        <v>3.1687200751731946E-5</v>
      </c>
      <c r="AE126" s="285">
        <v>3.4876596332897243E-5</v>
      </c>
      <c r="AF126" s="285">
        <v>6.0494453706864681E-5</v>
      </c>
      <c r="AG126" s="285">
        <v>3.0266189981656361E-5</v>
      </c>
      <c r="AH126" s="285">
        <v>1.3365071199851074E-4</v>
      </c>
      <c r="AI126" s="285">
        <v>9.889999354615361E-4</v>
      </c>
      <c r="AJ126" s="285">
        <v>1.1849801968832297E-3</v>
      </c>
      <c r="AK126" s="285">
        <v>1.624510827610677E-4</v>
      </c>
      <c r="AL126" s="285">
        <v>5.7754693800877219E-5</v>
      </c>
      <c r="AM126" s="285">
        <v>1.7250264867242325E-4</v>
      </c>
      <c r="AN126" s="285">
        <v>3.4780610159658918E-5</v>
      </c>
      <c r="AO126" s="285">
        <v>1.0664230725966514E-4</v>
      </c>
      <c r="AP126" s="285">
        <v>7.555962465066004E-5</v>
      </c>
      <c r="AQ126" s="285">
        <v>3.9595919376434327E-5</v>
      </c>
      <c r="AR126" s="285">
        <v>4.4403999736179475E-6</v>
      </c>
      <c r="AS126" s="285">
        <v>1.1601952420247659E-5</v>
      </c>
      <c r="AT126" s="285">
        <v>2.067077480741556E-5</v>
      </c>
      <c r="AU126" s="285">
        <v>1.048613373638503E-5</v>
      </c>
      <c r="AV126" s="285">
        <v>1.8128975705179296E-7</v>
      </c>
      <c r="AW126" s="285">
        <v>3.0973436785448626E-5</v>
      </c>
      <c r="AX126" s="285">
        <v>2.5729661895751767E-5</v>
      </c>
      <c r="AY126" s="285">
        <v>7.4014468359099618E-5</v>
      </c>
      <c r="AZ126" s="285">
        <v>2.3760190997363598E-5</v>
      </c>
      <c r="BA126" s="285">
        <v>8.415834303570183E-5</v>
      </c>
      <c r="BB126" s="285">
        <v>1.0143750394622401E-4</v>
      </c>
      <c r="BC126" s="285">
        <v>1.5160711838363283E-5</v>
      </c>
      <c r="BD126" s="285">
        <v>6.5332718715610406E-3</v>
      </c>
      <c r="BE126" s="285">
        <v>6.7414744823448498E-5</v>
      </c>
      <c r="BF126" s="285">
        <v>4.7353077579735376E-6</v>
      </c>
      <c r="BG126" s="285">
        <v>9.990750694141597E-6</v>
      </c>
      <c r="BH126" s="285">
        <v>1.6541739431688958E-6</v>
      </c>
      <c r="BI126" s="285">
        <v>4.2304460301257781E-6</v>
      </c>
      <c r="BJ126" s="285">
        <v>1.5817188562247973E-4</v>
      </c>
      <c r="BK126" s="285">
        <v>1.2151852208928309E-4</v>
      </c>
      <c r="BL126" s="285">
        <v>3.0071445196005214E-5</v>
      </c>
      <c r="BM126" s="285">
        <v>4.49458859491621E-5</v>
      </c>
      <c r="BN126" s="285">
        <v>8.3393670289282807E-6</v>
      </c>
      <c r="BO126" s="285">
        <v>2.8125855191936083E-7</v>
      </c>
      <c r="BP126" s="286">
        <v>2.8291286815661611E-5</v>
      </c>
    </row>
    <row r="127" spans="1:68">
      <c r="A127" s="254">
        <f t="shared" si="3"/>
        <v>120</v>
      </c>
      <c r="B127" s="255" t="s">
        <v>202</v>
      </c>
      <c r="C127" s="256" t="s">
        <v>95</v>
      </c>
      <c r="D127" s="284">
        <v>1.2866334890791447E-4</v>
      </c>
      <c r="E127" s="285">
        <v>9.8773505313653372E-5</v>
      </c>
      <c r="F127" s="285">
        <v>3.6459504621381945E-4</v>
      </c>
      <c r="G127" s="285">
        <v>7.9241915741571918E-4</v>
      </c>
      <c r="H127" s="285">
        <v>2.0203697072060062E-3</v>
      </c>
      <c r="I127" s="285">
        <v>1.0895100978749943E-3</v>
      </c>
      <c r="J127" s="285">
        <v>5.7399384088209558E-4</v>
      </c>
      <c r="K127" s="285">
        <v>1.264981873347512E-3</v>
      </c>
      <c r="L127" s="285">
        <v>3.1669956255287409E-3</v>
      </c>
      <c r="M127" s="285">
        <v>3.0148881463101134E-4</v>
      </c>
      <c r="N127" s="285">
        <v>1.0729594052796951E-3</v>
      </c>
      <c r="O127" s="285">
        <v>7.2827684046039445E-4</v>
      </c>
      <c r="P127" s="285">
        <v>6.967181754912225E-4</v>
      </c>
      <c r="Q127" s="285">
        <v>1.1322329974142987E-3</v>
      </c>
      <c r="R127" s="285">
        <v>6.0993896549216481E-4</v>
      </c>
      <c r="S127" s="285">
        <v>6.7720804472843124E-4</v>
      </c>
      <c r="T127" s="285">
        <v>1.4853440536768323E-3</v>
      </c>
      <c r="U127" s="285">
        <v>8.0581091705219515E-4</v>
      </c>
      <c r="V127" s="285">
        <v>5.8822935967900664E-4</v>
      </c>
      <c r="W127" s="285">
        <v>8.4364584140511124E-4</v>
      </c>
      <c r="X127" s="285">
        <v>6.3505962267004139E-4</v>
      </c>
      <c r="Y127" s="285">
        <v>1.0623588810766396E-3</v>
      </c>
      <c r="Z127" s="285">
        <v>5.4263507684282071E-4</v>
      </c>
      <c r="AA127" s="285">
        <v>7.699109218652488E-4</v>
      </c>
      <c r="AB127" s="285">
        <v>1.4200195698173693E-3</v>
      </c>
      <c r="AC127" s="285">
        <v>8.490169859137343E-4</v>
      </c>
      <c r="AD127" s="285">
        <v>4.2480469822321544E-4</v>
      </c>
      <c r="AE127" s="285">
        <v>1.078361429969822E-3</v>
      </c>
      <c r="AF127" s="285">
        <v>1.8438108400078744E-3</v>
      </c>
      <c r="AG127" s="285">
        <v>1.5717998576084981E-3</v>
      </c>
      <c r="AH127" s="285">
        <v>5.3125440928341228E-4</v>
      </c>
      <c r="AI127" s="285">
        <v>6.6983572686820129E-4</v>
      </c>
      <c r="AJ127" s="285">
        <v>5.5952390243324752E-4</v>
      </c>
      <c r="AK127" s="285">
        <v>7.6079582941983217E-4</v>
      </c>
      <c r="AL127" s="285">
        <v>3.3340852996229621E-4</v>
      </c>
      <c r="AM127" s="285">
        <v>3.2008344279429665E-4</v>
      </c>
      <c r="AN127" s="285">
        <v>1.2670419888408991E-3</v>
      </c>
      <c r="AO127" s="285">
        <v>9.8108056771339935E-4</v>
      </c>
      <c r="AP127" s="285">
        <v>1.6214050734204997E-3</v>
      </c>
      <c r="AQ127" s="285">
        <v>1.4841976704535612E-3</v>
      </c>
      <c r="AR127" s="285">
        <v>9.4640437779383742E-4</v>
      </c>
      <c r="AS127" s="285">
        <v>8.6420489672789011E-4</v>
      </c>
      <c r="AT127" s="285">
        <v>7.9629209017685718E-4</v>
      </c>
      <c r="AU127" s="285">
        <v>4.1608495791362759E-4</v>
      </c>
      <c r="AV127" s="285">
        <v>1.459463897839776E-5</v>
      </c>
      <c r="AW127" s="285">
        <v>2.4386629600498984E-3</v>
      </c>
      <c r="AX127" s="285">
        <v>1.0758295029663339E-3</v>
      </c>
      <c r="AY127" s="285">
        <v>1.4409030692942521E-3</v>
      </c>
      <c r="AZ127" s="285">
        <v>1.2089161250595582E-3</v>
      </c>
      <c r="BA127" s="285">
        <v>1.4392079576738342E-3</v>
      </c>
      <c r="BB127" s="285">
        <v>1.4624324357600542E-3</v>
      </c>
      <c r="BC127" s="285">
        <v>3.4384278473320476E-4</v>
      </c>
      <c r="BD127" s="285">
        <v>5.2925291811951826E-4</v>
      </c>
      <c r="BE127" s="285">
        <v>4.0209571640692707E-3</v>
      </c>
      <c r="BF127" s="285">
        <v>7.4349232102601827E-4</v>
      </c>
      <c r="BG127" s="285">
        <v>3.8158457094569E-4</v>
      </c>
      <c r="BH127" s="285">
        <v>3.507731806327894E-4</v>
      </c>
      <c r="BI127" s="285">
        <v>4.1789541716490272E-4</v>
      </c>
      <c r="BJ127" s="285">
        <v>5.4634271702782384E-4</v>
      </c>
      <c r="BK127" s="285">
        <v>3.5672344054129591E-4</v>
      </c>
      <c r="BL127" s="285">
        <v>4.7112124195739712E-4</v>
      </c>
      <c r="BM127" s="285">
        <v>9.4617636331603932E-4</v>
      </c>
      <c r="BN127" s="285">
        <v>3.8483510222140813E-4</v>
      </c>
      <c r="BO127" s="285">
        <v>1.9382281219368296E-5</v>
      </c>
      <c r="BP127" s="286">
        <v>1.1836061084006724E-3</v>
      </c>
    </row>
    <row r="128" spans="1:68">
      <c r="A128" s="254">
        <f t="shared" si="3"/>
        <v>121</v>
      </c>
      <c r="B128" s="255" t="s">
        <v>203</v>
      </c>
      <c r="C128" s="256" t="s">
        <v>328</v>
      </c>
      <c r="D128" s="284">
        <v>9.5658731185103889E-7</v>
      </c>
      <c r="E128" s="285">
        <v>1.3733204298269364E-5</v>
      </c>
      <c r="F128" s="285">
        <v>1.2655964012108138E-6</v>
      </c>
      <c r="G128" s="285">
        <v>2.0659880302645244E-6</v>
      </c>
      <c r="H128" s="285">
        <v>4.6476385560779066E-7</v>
      </c>
      <c r="I128" s="285">
        <v>2.3220799324864983E-6</v>
      </c>
      <c r="J128" s="285">
        <v>1.8606166275726191E-6</v>
      </c>
      <c r="K128" s="285">
        <v>1.1304804322598834E-6</v>
      </c>
      <c r="L128" s="285">
        <v>1.6628741154247091E-6</v>
      </c>
      <c r="M128" s="285">
        <v>2.1768735167752285E-7</v>
      </c>
      <c r="N128" s="285">
        <v>1.3860082217665777E-6</v>
      </c>
      <c r="O128" s="285">
        <v>1.333789176504406E-5</v>
      </c>
      <c r="P128" s="285">
        <v>1.2263310829099339E-6</v>
      </c>
      <c r="Q128" s="285">
        <v>5.9321188277818749E-7</v>
      </c>
      <c r="R128" s="285">
        <v>5.0901794715907682E-7</v>
      </c>
      <c r="S128" s="285">
        <v>1.5177788861470275E-6</v>
      </c>
      <c r="T128" s="285">
        <v>1.4772184521859488E-6</v>
      </c>
      <c r="U128" s="285">
        <v>2.1101051464955911E-6</v>
      </c>
      <c r="V128" s="285">
        <v>1.3542821934167857E-6</v>
      </c>
      <c r="W128" s="285">
        <v>1.4888974356137937E-6</v>
      </c>
      <c r="X128" s="285">
        <v>1.0501110348425796E-6</v>
      </c>
      <c r="Y128" s="285">
        <v>1.3034971000454818E-6</v>
      </c>
      <c r="Z128" s="285">
        <v>1.8435200395000162E-6</v>
      </c>
      <c r="AA128" s="285">
        <v>8.4578087506491289E-7</v>
      </c>
      <c r="AB128" s="285">
        <v>2.2437767087585458E-6</v>
      </c>
      <c r="AC128" s="285">
        <v>5.0689413652296615E-5</v>
      </c>
      <c r="AD128" s="285">
        <v>2.4477537840409894E-6</v>
      </c>
      <c r="AE128" s="285">
        <v>2.0112808383511463E-6</v>
      </c>
      <c r="AF128" s="285">
        <v>2.2486213604965984E-6</v>
      </c>
      <c r="AG128" s="285">
        <v>3.0793655454869393E-6</v>
      </c>
      <c r="AH128" s="285">
        <v>9.7789562879434603E-6</v>
      </c>
      <c r="AI128" s="285">
        <v>1.7055559470443784E-6</v>
      </c>
      <c r="AJ128" s="285">
        <v>6.806396734502731E-7</v>
      </c>
      <c r="AK128" s="285">
        <v>1.0832321221730258E-5</v>
      </c>
      <c r="AL128" s="285">
        <v>6.6689863770242235E-7</v>
      </c>
      <c r="AM128" s="285">
        <v>2.0849885013424313E-6</v>
      </c>
      <c r="AN128" s="285">
        <v>1.3222526573234033E-5</v>
      </c>
      <c r="AO128" s="285">
        <v>3.7565960540882533E-6</v>
      </c>
      <c r="AP128" s="285">
        <v>4.5132619540855235E-6</v>
      </c>
      <c r="AQ128" s="285">
        <v>7.5021855375623556E-6</v>
      </c>
      <c r="AR128" s="285">
        <v>1.7912403320070743E-6</v>
      </c>
      <c r="AS128" s="285">
        <v>4.1020079559254428E-6</v>
      </c>
      <c r="AT128" s="285">
        <v>2.4713953975349325E-6</v>
      </c>
      <c r="AU128" s="285">
        <v>5.2847261485752548E-6</v>
      </c>
      <c r="AV128" s="285">
        <v>1.0414266030475984E-7</v>
      </c>
      <c r="AW128" s="285">
        <v>9.8254086188954236E-6</v>
      </c>
      <c r="AX128" s="285">
        <v>9.8870237517498163E-6</v>
      </c>
      <c r="AY128" s="285">
        <v>2.1573945555758276E-5</v>
      </c>
      <c r="AZ128" s="285">
        <v>3.9570238932451175E-6</v>
      </c>
      <c r="BA128" s="285">
        <v>1.387025258483415E-5</v>
      </c>
      <c r="BB128" s="285">
        <v>1.8853579584136669E-6</v>
      </c>
      <c r="BC128" s="285">
        <v>1.9320552377406668E-5</v>
      </c>
      <c r="BD128" s="285">
        <v>8.5189070943580336E-6</v>
      </c>
      <c r="BE128" s="285">
        <v>5.9789149562601061E-6</v>
      </c>
      <c r="BF128" s="285">
        <v>6.5942763805126197E-4</v>
      </c>
      <c r="BG128" s="285">
        <v>8.9529138643205907E-6</v>
      </c>
      <c r="BH128" s="285">
        <v>2.8738057493388808E-6</v>
      </c>
      <c r="BI128" s="285">
        <v>2.9277787937336442E-6</v>
      </c>
      <c r="BJ128" s="285">
        <v>1.4838695380016945E-5</v>
      </c>
      <c r="BK128" s="285">
        <v>1.1509381428080907E-5</v>
      </c>
      <c r="BL128" s="285">
        <v>6.8238786674449276E-6</v>
      </c>
      <c r="BM128" s="285">
        <v>6.7237397007668404E-7</v>
      </c>
      <c r="BN128" s="285">
        <v>1.6339659863314961E-6</v>
      </c>
      <c r="BO128" s="285">
        <v>3.9011135551978441E-8</v>
      </c>
      <c r="BP128" s="286">
        <v>1.0413325133853029E-5</v>
      </c>
    </row>
    <row r="129" spans="1:68">
      <c r="A129" s="254">
        <f t="shared" si="3"/>
        <v>122</v>
      </c>
      <c r="B129" s="255" t="s">
        <v>204</v>
      </c>
      <c r="C129" s="256" t="s">
        <v>323</v>
      </c>
      <c r="D129" s="284">
        <v>4.3089699178039201E-7</v>
      </c>
      <c r="E129" s="285">
        <v>1.217090375399036E-6</v>
      </c>
      <c r="F129" s="285">
        <v>3.5132022863522704E-7</v>
      </c>
      <c r="G129" s="285">
        <v>6.4152203917981091E-6</v>
      </c>
      <c r="H129" s="285">
        <v>2.7958073808200525E-6</v>
      </c>
      <c r="I129" s="285">
        <v>1.153710525121046E-5</v>
      </c>
      <c r="J129" s="285">
        <v>6.6962324734940234E-6</v>
      </c>
      <c r="K129" s="285">
        <v>2.6615589490933482E-6</v>
      </c>
      <c r="L129" s="285">
        <v>2.8210623852539822E-6</v>
      </c>
      <c r="M129" s="285">
        <v>2.2987394774539525E-6</v>
      </c>
      <c r="N129" s="285">
        <v>3.9532975808619501E-6</v>
      </c>
      <c r="O129" s="285">
        <v>5.0162045396836055E-6</v>
      </c>
      <c r="P129" s="285">
        <v>3.5317113115409615E-6</v>
      </c>
      <c r="Q129" s="285">
        <v>4.1346351203047876E-6</v>
      </c>
      <c r="R129" s="285">
        <v>2.5879838189825912E-6</v>
      </c>
      <c r="S129" s="285">
        <v>4.8335923918490902E-6</v>
      </c>
      <c r="T129" s="285">
        <v>6.0741274733449618E-6</v>
      </c>
      <c r="U129" s="285">
        <v>8.6214130521616533E-6</v>
      </c>
      <c r="V129" s="285">
        <v>6.1256634782593297E-6</v>
      </c>
      <c r="W129" s="285">
        <v>3.0358560079947663E-6</v>
      </c>
      <c r="X129" s="285">
        <v>6.5356808420903129E-6</v>
      </c>
      <c r="Y129" s="285">
        <v>5.7594839323534425E-6</v>
      </c>
      <c r="Z129" s="285">
        <v>5.286480097671306E-6</v>
      </c>
      <c r="AA129" s="285">
        <v>2.2231367911438216E-6</v>
      </c>
      <c r="AB129" s="285">
        <v>1.7310999106958574E-6</v>
      </c>
      <c r="AC129" s="285">
        <v>5.7570395467042725E-6</v>
      </c>
      <c r="AD129" s="285">
        <v>1.8470338047357168E-6</v>
      </c>
      <c r="AE129" s="285">
        <v>1.1044539975386663E-5</v>
      </c>
      <c r="AF129" s="285">
        <v>8.0499037513854198E-6</v>
      </c>
      <c r="AG129" s="285">
        <v>6.3548487212967899E-6</v>
      </c>
      <c r="AH129" s="285">
        <v>7.7117294974350708E-6</v>
      </c>
      <c r="AI129" s="285">
        <v>2.6081709003675426E-6</v>
      </c>
      <c r="AJ129" s="285">
        <v>1.2926933412891752E-5</v>
      </c>
      <c r="AK129" s="285">
        <v>4.6374512981529464E-6</v>
      </c>
      <c r="AL129" s="285">
        <v>6.7744815659814222E-7</v>
      </c>
      <c r="AM129" s="285">
        <v>3.1956635262790671E-6</v>
      </c>
      <c r="AN129" s="285">
        <v>5.0719362001158475E-6</v>
      </c>
      <c r="AO129" s="285">
        <v>8.0819998387818643E-6</v>
      </c>
      <c r="AP129" s="285">
        <v>4.1368767947089086E-6</v>
      </c>
      <c r="AQ129" s="285">
        <v>1.0855183814307927E-5</v>
      </c>
      <c r="AR129" s="285">
        <v>1.2615641692430548E-5</v>
      </c>
      <c r="AS129" s="285">
        <v>8.9560517752953788E-6</v>
      </c>
      <c r="AT129" s="285">
        <v>6.2699592591948343E-6</v>
      </c>
      <c r="AU129" s="285">
        <v>1.4593979204898381E-6</v>
      </c>
      <c r="AV129" s="285">
        <v>1.1912971160766909E-8</v>
      </c>
      <c r="AW129" s="285">
        <v>1.7960521805453753E-5</v>
      </c>
      <c r="AX129" s="285">
        <v>4.7340539764415947E-6</v>
      </c>
      <c r="AY129" s="285">
        <v>5.998777191167893E-6</v>
      </c>
      <c r="AZ129" s="285">
        <v>6.4346877383868389E-6</v>
      </c>
      <c r="BA129" s="285">
        <v>4.7566170986368742E-6</v>
      </c>
      <c r="BB129" s="285">
        <v>3.5957623162806475E-6</v>
      </c>
      <c r="BC129" s="285">
        <v>2.3990308303712091E-5</v>
      </c>
      <c r="BD129" s="285">
        <v>8.8704091117731907E-6</v>
      </c>
      <c r="BE129" s="285">
        <v>4.322924840405551E-6</v>
      </c>
      <c r="BF129" s="285">
        <v>3.0998795884985571E-6</v>
      </c>
      <c r="BG129" s="285">
        <v>1.0679631108554723E-5</v>
      </c>
      <c r="BH129" s="285">
        <v>1.0325431607269253E-5</v>
      </c>
      <c r="BI129" s="285">
        <v>3.0659760903131572E-6</v>
      </c>
      <c r="BJ129" s="285">
        <v>1.0603293316596345E-5</v>
      </c>
      <c r="BK129" s="285">
        <v>7.2281934111768923E-6</v>
      </c>
      <c r="BL129" s="285">
        <v>3.1031387829794099E-5</v>
      </c>
      <c r="BM129" s="285">
        <v>2.3257581115403702E-6</v>
      </c>
      <c r="BN129" s="285">
        <v>4.8160678389599636E-6</v>
      </c>
      <c r="BO129" s="285">
        <v>2.5018516394338805E-7</v>
      </c>
      <c r="BP129" s="286">
        <v>4.1836104549537143E-6</v>
      </c>
    </row>
    <row r="130" spans="1:68">
      <c r="A130" s="254">
        <f t="shared" si="3"/>
        <v>123</v>
      </c>
      <c r="B130" s="255" t="s">
        <v>205</v>
      </c>
      <c r="C130" s="256" t="s">
        <v>96</v>
      </c>
      <c r="D130" s="284">
        <v>2.1842896796642387E-8</v>
      </c>
      <c r="E130" s="285">
        <v>1.7843980657983483E-7</v>
      </c>
      <c r="F130" s="285">
        <v>1.4580226788645141E-8</v>
      </c>
      <c r="G130" s="285">
        <v>1.1862785288439772E-7</v>
      </c>
      <c r="H130" s="285">
        <v>3.2920673154187823E-7</v>
      </c>
      <c r="I130" s="285">
        <v>1.8679139828233356E-7</v>
      </c>
      <c r="J130" s="285">
        <v>7.7502301605486939E-8</v>
      </c>
      <c r="K130" s="285">
        <v>1.5129856765058099E-7</v>
      </c>
      <c r="L130" s="285">
        <v>2.449242134082363E-7</v>
      </c>
      <c r="M130" s="285">
        <v>2.0032752277638183E-7</v>
      </c>
      <c r="N130" s="285">
        <v>1.6425547010039373E-7</v>
      </c>
      <c r="O130" s="285">
        <v>1.1130136859615184E-7</v>
      </c>
      <c r="P130" s="285">
        <v>2.7326768537255323E-7</v>
      </c>
      <c r="Q130" s="285">
        <v>1.1000847757149354E-7</v>
      </c>
      <c r="R130" s="285">
        <v>2.3861089788215894E-7</v>
      </c>
      <c r="S130" s="285">
        <v>3.5247355458039296E-7</v>
      </c>
      <c r="T130" s="285">
        <v>1.2466414324945771E-7</v>
      </c>
      <c r="U130" s="285">
        <v>1.3295603736913136E-7</v>
      </c>
      <c r="V130" s="285">
        <v>3.9739042319041956E-7</v>
      </c>
      <c r="W130" s="285">
        <v>2.864802734876961E-7</v>
      </c>
      <c r="X130" s="285">
        <v>2.2253620625012495E-7</v>
      </c>
      <c r="Y130" s="285">
        <v>2.3930708601416775E-7</v>
      </c>
      <c r="Z130" s="285">
        <v>2.5540125442104612E-7</v>
      </c>
      <c r="AA130" s="285">
        <v>1.6259762779650254E-7</v>
      </c>
      <c r="AB130" s="285">
        <v>3.6849375503316822E-7</v>
      </c>
      <c r="AC130" s="285">
        <v>7.9108842705930595E-7</v>
      </c>
      <c r="AD130" s="285">
        <v>4.0572903543398682E-7</v>
      </c>
      <c r="AE130" s="285">
        <v>1.6986228668387735E-7</v>
      </c>
      <c r="AF130" s="285">
        <v>2.5284914332979636E-7</v>
      </c>
      <c r="AG130" s="285">
        <v>3.4767690120917249E-7</v>
      </c>
      <c r="AH130" s="285">
        <v>3.977032824699899E-7</v>
      </c>
      <c r="AI130" s="285">
        <v>3.0684698472313182E-7</v>
      </c>
      <c r="AJ130" s="285">
        <v>2.9163442034241166E-7</v>
      </c>
      <c r="AK130" s="285">
        <v>5.3009325012229842E-7</v>
      </c>
      <c r="AL130" s="285">
        <v>1.3597869838111887E-7</v>
      </c>
      <c r="AM130" s="285">
        <v>6.585177167609668E-7</v>
      </c>
      <c r="AN130" s="285">
        <v>5.1462090248326864E-7</v>
      </c>
      <c r="AO130" s="285">
        <v>2.0335218024358269E-7</v>
      </c>
      <c r="AP130" s="285">
        <v>6.5600790598628933E-7</v>
      </c>
      <c r="AQ130" s="285">
        <v>4.2818570588379789E-7</v>
      </c>
      <c r="AR130" s="285">
        <v>9.2741666988416964E-8</v>
      </c>
      <c r="AS130" s="285">
        <v>1.3872481325958681E-6</v>
      </c>
      <c r="AT130" s="285">
        <v>1.6438732351453138E-6</v>
      </c>
      <c r="AU130" s="285">
        <v>1.8382883555794127E-7</v>
      </c>
      <c r="AV130" s="285">
        <v>5.0411239302119903E-9</v>
      </c>
      <c r="AW130" s="285">
        <v>3.5611532542979714E-7</v>
      </c>
      <c r="AX130" s="285">
        <v>3.2312890670994375E-7</v>
      </c>
      <c r="AY130" s="285">
        <v>1.2512374048967651E-6</v>
      </c>
      <c r="AZ130" s="285">
        <v>4.8122726626017746E-7</v>
      </c>
      <c r="BA130" s="285">
        <v>1.618682568513059E-6</v>
      </c>
      <c r="BB130" s="285">
        <v>8.1544857504659854E-7</v>
      </c>
      <c r="BC130" s="285">
        <v>6.5727773123409084E-7</v>
      </c>
      <c r="BD130" s="285">
        <v>1.4904119405229397E-7</v>
      </c>
      <c r="BE130" s="285">
        <v>1.3830927239981204E-6</v>
      </c>
      <c r="BF130" s="285">
        <v>4.3676714538468943E-6</v>
      </c>
      <c r="BG130" s="285">
        <v>3.7773854493924292E-7</v>
      </c>
      <c r="BH130" s="285">
        <v>3.4490916273726899E-5</v>
      </c>
      <c r="BI130" s="285">
        <v>1.7694940780760611E-6</v>
      </c>
      <c r="BJ130" s="285">
        <v>3.6789586572532653E-7</v>
      </c>
      <c r="BK130" s="285">
        <v>5.5099873180424524E-7</v>
      </c>
      <c r="BL130" s="285">
        <v>9.3995289689507551E-7</v>
      </c>
      <c r="BM130" s="285">
        <v>2.5979473015201629E-7</v>
      </c>
      <c r="BN130" s="285">
        <v>3.7474546593369676E-7</v>
      </c>
      <c r="BO130" s="285">
        <v>1.8221518878198662E-8</v>
      </c>
      <c r="BP130" s="286">
        <v>2.9070172285679614E-7</v>
      </c>
    </row>
    <row r="131" spans="1:68">
      <c r="A131" s="254">
        <f t="shared" si="3"/>
        <v>124</v>
      </c>
      <c r="B131" s="255" t="s">
        <v>206</v>
      </c>
      <c r="C131" s="256" t="s">
        <v>97</v>
      </c>
      <c r="D131" s="284">
        <v>1.9022476516560137E-9</v>
      </c>
      <c r="E131" s="285">
        <v>2.6634001156541235E-10</v>
      </c>
      <c r="F131" s="285">
        <v>2.9464756268774791E-12</v>
      </c>
      <c r="G131" s="285">
        <v>1.6533548835353948E-11</v>
      </c>
      <c r="H131" s="285">
        <v>3.8224368506847107E-11</v>
      </c>
      <c r="I131" s="285">
        <v>1.1012121854390484E-11</v>
      </c>
      <c r="J131" s="285">
        <v>2.4136931939648935E-11</v>
      </c>
      <c r="K131" s="285">
        <v>4.418701609790832E-13</v>
      </c>
      <c r="L131" s="285">
        <v>1.2260674269911842E-10</v>
      </c>
      <c r="M131" s="285">
        <v>4.2167253919079161E-13</v>
      </c>
      <c r="N131" s="285">
        <v>3.6906527242957302E-12</v>
      </c>
      <c r="O131" s="285">
        <v>2.053596850800673E-11</v>
      </c>
      <c r="P131" s="285">
        <v>7.6945956159112858E-12</v>
      </c>
      <c r="Q131" s="285">
        <v>1.0732592333732569E-12</v>
      </c>
      <c r="R131" s="285">
        <v>3.2937204025779063E-13</v>
      </c>
      <c r="S131" s="285">
        <v>1.2753225164272826E-12</v>
      </c>
      <c r="T131" s="285">
        <v>1.5281214225084175E-11</v>
      </c>
      <c r="U131" s="285">
        <v>9.2270699255704745E-12</v>
      </c>
      <c r="V131" s="285">
        <v>5.3412232613485234E-12</v>
      </c>
      <c r="W131" s="285">
        <v>6.175334767556091E-12</v>
      </c>
      <c r="X131" s="285">
        <v>1.8651214533138909E-11</v>
      </c>
      <c r="Y131" s="285">
        <v>7.3021146319197585E-11</v>
      </c>
      <c r="Z131" s="285">
        <v>6.7553177461070442E-11</v>
      </c>
      <c r="AA131" s="285">
        <v>3.8889466795278187E-12</v>
      </c>
      <c r="AB131" s="285">
        <v>2.4929604488742259E-11</v>
      </c>
      <c r="AC131" s="285">
        <v>1.1537414253780898E-9</v>
      </c>
      <c r="AD131" s="285">
        <v>3.0906551835365325E-11</v>
      </c>
      <c r="AE131" s="285">
        <v>4.9316099636404529E-13</v>
      </c>
      <c r="AF131" s="285">
        <v>7.2417939204169846E-12</v>
      </c>
      <c r="AG131" s="285">
        <v>6.8807161372339884E-11</v>
      </c>
      <c r="AH131" s="285">
        <v>4.819523613343345E-11</v>
      </c>
      <c r="AI131" s="285">
        <v>9.3100055853229076E-13</v>
      </c>
      <c r="AJ131" s="285">
        <v>8.5573930030144807E-9</v>
      </c>
      <c r="AK131" s="285">
        <v>2.9347869896964098E-10</v>
      </c>
      <c r="AL131" s="285">
        <v>2.5386787767724042E-11</v>
      </c>
      <c r="AM131" s="285">
        <v>7.5988955126973437E-11</v>
      </c>
      <c r="AN131" s="285">
        <v>3.6390289814936929E-10</v>
      </c>
      <c r="AO131" s="285">
        <v>4.5781680198960502E-11</v>
      </c>
      <c r="AP131" s="285">
        <v>1.692153207235322E-11</v>
      </c>
      <c r="AQ131" s="285">
        <v>2.4066581190109458E-10</v>
      </c>
      <c r="AR131" s="285">
        <v>1.4291447880575468E-12</v>
      </c>
      <c r="AS131" s="285">
        <v>5.5611517028422995E-15</v>
      </c>
      <c r="AT131" s="285">
        <v>8.9760229497077912E-12</v>
      </c>
      <c r="AU131" s="285">
        <v>1.5997575722269695E-10</v>
      </c>
      <c r="AV131" s="285">
        <v>0</v>
      </c>
      <c r="AW131" s="285">
        <v>1.634535619266254E-10</v>
      </c>
      <c r="AX131" s="285">
        <v>3.2217747472984063E-10</v>
      </c>
      <c r="AY131" s="285">
        <v>8.608292995499637E-10</v>
      </c>
      <c r="AZ131" s="285">
        <v>8.2470988717461E-11</v>
      </c>
      <c r="BA131" s="285">
        <v>8.0010443238052332E-9</v>
      </c>
      <c r="BB131" s="285">
        <v>1.2328764900911414E-10</v>
      </c>
      <c r="BC131" s="285">
        <v>5.9841253214286308E-10</v>
      </c>
      <c r="BD131" s="285">
        <v>8.6248464377478319E-10</v>
      </c>
      <c r="BE131" s="285">
        <v>2.14269624780238E-10</v>
      </c>
      <c r="BF131" s="285">
        <v>1.520683032323671E-8</v>
      </c>
      <c r="BG131" s="285">
        <v>3.2004928526505076E-9</v>
      </c>
      <c r="BH131" s="285">
        <v>2.8413040666227892E-8</v>
      </c>
      <c r="BI131" s="285">
        <v>3.2320326220216376E-8</v>
      </c>
      <c r="BJ131" s="285">
        <v>2.8503109725518982E-10</v>
      </c>
      <c r="BK131" s="285">
        <v>2.2087675507689578E-10</v>
      </c>
      <c r="BL131" s="285">
        <v>9.4453611879163923E-9</v>
      </c>
      <c r="BM131" s="285">
        <v>3.6231423133718548E-13</v>
      </c>
      <c r="BN131" s="285">
        <v>1.1636653630096742E-10</v>
      </c>
      <c r="BO131" s="285">
        <v>1.5027156634709346E-16</v>
      </c>
      <c r="BP131" s="286">
        <v>3.2091751768660369E-10</v>
      </c>
    </row>
    <row r="132" spans="1:68">
      <c r="A132" s="254">
        <f t="shared" si="3"/>
        <v>125</v>
      </c>
      <c r="B132" s="255" t="s">
        <v>207</v>
      </c>
      <c r="C132" s="256" t="s">
        <v>98</v>
      </c>
      <c r="D132" s="284">
        <v>4.4329115561476429E-7</v>
      </c>
      <c r="E132" s="285">
        <v>2.4783243928268433E-5</v>
      </c>
      <c r="F132" s="285">
        <v>7.9999077641829448E-7</v>
      </c>
      <c r="G132" s="285">
        <v>5.8787029968053365E-6</v>
      </c>
      <c r="H132" s="285">
        <v>1.0957777180774381E-5</v>
      </c>
      <c r="I132" s="285">
        <v>1.6673987889008791E-5</v>
      </c>
      <c r="J132" s="285">
        <v>1.6498935892864526E-5</v>
      </c>
      <c r="K132" s="285">
        <v>1.3348991572600209E-5</v>
      </c>
      <c r="L132" s="285">
        <v>1.3059111390057037E-4</v>
      </c>
      <c r="M132" s="285">
        <v>3.1956667345246713E-6</v>
      </c>
      <c r="N132" s="285">
        <v>5.8751287300245399E-6</v>
      </c>
      <c r="O132" s="285">
        <v>1.1192141935273541E-5</v>
      </c>
      <c r="P132" s="285">
        <v>8.6941940853701951E-6</v>
      </c>
      <c r="Q132" s="285">
        <v>1.0283266838485584E-5</v>
      </c>
      <c r="R132" s="285">
        <v>2.7065151605218377E-6</v>
      </c>
      <c r="S132" s="285">
        <v>4.8118581185093907E-6</v>
      </c>
      <c r="T132" s="285">
        <v>6.2531101428977389E-6</v>
      </c>
      <c r="U132" s="285">
        <v>6.9114266126231028E-6</v>
      </c>
      <c r="V132" s="285">
        <v>2.4564385389056647E-6</v>
      </c>
      <c r="W132" s="285">
        <v>3.5514740725179519E-6</v>
      </c>
      <c r="X132" s="285">
        <v>3.7167531145704353E-6</v>
      </c>
      <c r="Y132" s="285">
        <v>1.1391508984411919E-5</v>
      </c>
      <c r="Z132" s="285">
        <v>5.3311149783573856E-6</v>
      </c>
      <c r="AA132" s="285">
        <v>3.5844179118002498E-6</v>
      </c>
      <c r="AB132" s="285">
        <v>4.9303962292882225E-6</v>
      </c>
      <c r="AC132" s="285">
        <v>4.5842808881613653E-5</v>
      </c>
      <c r="AD132" s="285">
        <v>7.5426503281554043E-6</v>
      </c>
      <c r="AE132" s="285">
        <v>1.42541887866187E-5</v>
      </c>
      <c r="AF132" s="285">
        <v>3.0154546039076422E-5</v>
      </c>
      <c r="AG132" s="285">
        <v>4.1199481726076689E-5</v>
      </c>
      <c r="AH132" s="285">
        <v>6.7886575183587813E-6</v>
      </c>
      <c r="AI132" s="285">
        <v>1.4988548797051634E-5</v>
      </c>
      <c r="AJ132" s="285">
        <v>1.7648546998651497E-5</v>
      </c>
      <c r="AK132" s="285">
        <v>9.5523959376475696E-6</v>
      </c>
      <c r="AL132" s="285">
        <v>3.4252179073292638E-6</v>
      </c>
      <c r="AM132" s="285">
        <v>2.8104886149536869E-4</v>
      </c>
      <c r="AN132" s="285">
        <v>7.2226229533548111E-4</v>
      </c>
      <c r="AO132" s="285">
        <v>1.491005277884961E-3</v>
      </c>
      <c r="AP132" s="285">
        <v>2.015584089970021E-5</v>
      </c>
      <c r="AQ132" s="285">
        <v>3.3254371727662578E-5</v>
      </c>
      <c r="AR132" s="285">
        <v>1.7281936220944339E-5</v>
      </c>
      <c r="AS132" s="285">
        <v>8.3191802462728509E-6</v>
      </c>
      <c r="AT132" s="285">
        <v>6.5025951308525837E-6</v>
      </c>
      <c r="AU132" s="285">
        <v>1.4511485717158914E-5</v>
      </c>
      <c r="AV132" s="285">
        <v>1.1251056757948411E-6</v>
      </c>
      <c r="AW132" s="285">
        <v>7.3855002139531475E-5</v>
      </c>
      <c r="AX132" s="285">
        <v>5.8211518520363069E-5</v>
      </c>
      <c r="AY132" s="285">
        <v>1.9191461827363471E-5</v>
      </c>
      <c r="AZ132" s="285">
        <v>2.249515845868836E-4</v>
      </c>
      <c r="BA132" s="285">
        <v>1.8746088947226458E-4</v>
      </c>
      <c r="BB132" s="285">
        <v>6.0037704663128373E-5</v>
      </c>
      <c r="BC132" s="285">
        <v>7.6549467812490611E-5</v>
      </c>
      <c r="BD132" s="285">
        <v>5.877653037260934E-4</v>
      </c>
      <c r="BE132" s="285">
        <v>1.3853531484830307E-4</v>
      </c>
      <c r="BF132" s="285">
        <v>6.1248871675095149E-5</v>
      </c>
      <c r="BG132" s="285">
        <v>7.2562906626264935E-5</v>
      </c>
      <c r="BH132" s="285">
        <v>2.275885226496516E-6</v>
      </c>
      <c r="BI132" s="285">
        <v>1.5920909051408473E-5</v>
      </c>
      <c r="BJ132" s="285">
        <v>6.1452194445399859E-3</v>
      </c>
      <c r="BK132" s="285">
        <v>4.8664077100837996E-3</v>
      </c>
      <c r="BL132" s="285">
        <v>1.6746515445147447E-4</v>
      </c>
      <c r="BM132" s="285">
        <v>1.0963729426142817E-5</v>
      </c>
      <c r="BN132" s="285">
        <v>3.4367692924230918E-5</v>
      </c>
      <c r="BO132" s="285">
        <v>3.3499027205103791E-7</v>
      </c>
      <c r="BP132" s="286">
        <v>7.6841914164993004E-5</v>
      </c>
    </row>
    <row r="133" spans="1:68">
      <c r="A133" s="254">
        <f t="shared" si="3"/>
        <v>126</v>
      </c>
      <c r="B133" s="255" t="s">
        <v>208</v>
      </c>
      <c r="C133" s="256" t="s">
        <v>100</v>
      </c>
      <c r="D133" s="284">
        <v>7.2288247819237385E-7</v>
      </c>
      <c r="E133" s="285">
        <v>5.1045404225723424E-7</v>
      </c>
      <c r="F133" s="285">
        <v>1.4878679122021105E-7</v>
      </c>
      <c r="G133" s="285">
        <v>2.7241918770944388E-6</v>
      </c>
      <c r="H133" s="285">
        <v>9.0053712802501977E-6</v>
      </c>
      <c r="I133" s="285">
        <v>1.2342404176127333E-5</v>
      </c>
      <c r="J133" s="285">
        <v>4.7222745792719779E-6</v>
      </c>
      <c r="K133" s="285">
        <v>2.9599811487067319E-6</v>
      </c>
      <c r="L133" s="285">
        <v>2.0511737703403444E-5</v>
      </c>
      <c r="M133" s="285">
        <v>1.9224922665008564E-6</v>
      </c>
      <c r="N133" s="285">
        <v>4.1095918252703864E-6</v>
      </c>
      <c r="O133" s="285">
        <v>7.5697105087106904E-6</v>
      </c>
      <c r="P133" s="285">
        <v>6.1325145400882371E-6</v>
      </c>
      <c r="Q133" s="285">
        <v>2.3364766722223068E-6</v>
      </c>
      <c r="R133" s="285">
        <v>6.9110162783715073E-7</v>
      </c>
      <c r="S133" s="285">
        <v>2.5472520563142495E-6</v>
      </c>
      <c r="T133" s="285">
        <v>2.1207952236263697E-6</v>
      </c>
      <c r="U133" s="285">
        <v>3.9993450644119722E-6</v>
      </c>
      <c r="V133" s="285">
        <v>1.4650109403656637E-6</v>
      </c>
      <c r="W133" s="285">
        <v>3.5196746207442487E-6</v>
      </c>
      <c r="X133" s="285">
        <v>2.3412433760282006E-6</v>
      </c>
      <c r="Y133" s="285">
        <v>3.1587876487587584E-6</v>
      </c>
      <c r="Z133" s="285">
        <v>3.019980070489055E-6</v>
      </c>
      <c r="AA133" s="285">
        <v>1.2119039156423035E-6</v>
      </c>
      <c r="AB133" s="285">
        <v>2.1335916932841991E-6</v>
      </c>
      <c r="AC133" s="285">
        <v>4.7083764441491932E-6</v>
      </c>
      <c r="AD133" s="285">
        <v>1.9141897440714467E-6</v>
      </c>
      <c r="AE133" s="285">
        <v>8.5702530174413229E-6</v>
      </c>
      <c r="AF133" s="285">
        <v>5.9815260377621888E-6</v>
      </c>
      <c r="AG133" s="285">
        <v>6.2892107230294148E-6</v>
      </c>
      <c r="AH133" s="285">
        <v>1.9081150090179369E-6</v>
      </c>
      <c r="AI133" s="285">
        <v>1.261704510475667E-6</v>
      </c>
      <c r="AJ133" s="285">
        <v>7.7561272152399006E-7</v>
      </c>
      <c r="AK133" s="285">
        <v>2.7495671707754621E-6</v>
      </c>
      <c r="AL133" s="285">
        <v>2.4641562758591734E-5</v>
      </c>
      <c r="AM133" s="285">
        <v>6.443015265370558E-6</v>
      </c>
      <c r="AN133" s="285">
        <v>1.34640732477094E-5</v>
      </c>
      <c r="AO133" s="285">
        <v>2.0771244925017578E-4</v>
      </c>
      <c r="AP133" s="285">
        <v>2.1494593542545701E-5</v>
      </c>
      <c r="AQ133" s="285">
        <v>9.08124931766221E-6</v>
      </c>
      <c r="AR133" s="285">
        <v>2.4056874107376085E-6</v>
      </c>
      <c r="AS133" s="285">
        <v>1.2714159770093227E-6</v>
      </c>
      <c r="AT133" s="285">
        <v>1.5322990205670316E-6</v>
      </c>
      <c r="AU133" s="285">
        <v>9.8535420985195923E-7</v>
      </c>
      <c r="AV133" s="285">
        <v>3.0549968137039079E-9</v>
      </c>
      <c r="AW133" s="285">
        <v>1.2031317578018103E-5</v>
      </c>
      <c r="AX133" s="285">
        <v>4.8024161399240572E-6</v>
      </c>
      <c r="AY133" s="285">
        <v>4.6027306399465084E-6</v>
      </c>
      <c r="AZ133" s="285">
        <v>1.6499578876053973E-5</v>
      </c>
      <c r="BA133" s="285">
        <v>1.8298416368920184E-5</v>
      </c>
      <c r="BB133" s="285">
        <v>3.7899266246297863E-6</v>
      </c>
      <c r="BC133" s="285">
        <v>7.5734602141809003E-6</v>
      </c>
      <c r="BD133" s="285">
        <v>1.2220384514672577E-5</v>
      </c>
      <c r="BE133" s="285">
        <v>1.2940657214666438E-5</v>
      </c>
      <c r="BF133" s="285">
        <v>4.9743371048183836E-6</v>
      </c>
      <c r="BG133" s="285">
        <v>4.9957105370453712E-6</v>
      </c>
      <c r="BH133" s="285">
        <v>2.1550652620498094E-7</v>
      </c>
      <c r="BI133" s="285">
        <v>1.1141561416556051E-6</v>
      </c>
      <c r="BJ133" s="285">
        <v>2.4744294997737748E-4</v>
      </c>
      <c r="BK133" s="285">
        <v>2.5325860813945076E-4</v>
      </c>
      <c r="BL133" s="285">
        <v>1.2253479621548836E-5</v>
      </c>
      <c r="BM133" s="285">
        <v>4.9447607137610377E-6</v>
      </c>
      <c r="BN133" s="285">
        <v>6.1052036908514774E-6</v>
      </c>
      <c r="BO133" s="285">
        <v>2.4914567337635935E-7</v>
      </c>
      <c r="BP133" s="286">
        <v>5.7166616027275573E-6</v>
      </c>
    </row>
    <row r="134" spans="1:68">
      <c r="A134" s="254">
        <f t="shared" si="3"/>
        <v>127</v>
      </c>
      <c r="B134" s="255" t="s">
        <v>209</v>
      </c>
      <c r="C134" s="256" t="s">
        <v>101</v>
      </c>
      <c r="D134" s="284">
        <v>1.5644702079799555E-5</v>
      </c>
      <c r="E134" s="285">
        <v>1.5482871556562741E-7</v>
      </c>
      <c r="F134" s="285">
        <v>8.0789591451830544E-6</v>
      </c>
      <c r="G134" s="285">
        <v>4.1466427859607597E-6</v>
      </c>
      <c r="H134" s="285">
        <v>4.220346307806895E-6</v>
      </c>
      <c r="I134" s="285">
        <v>6.264701021387303E-6</v>
      </c>
      <c r="J134" s="285">
        <v>3.3466873761675499E-6</v>
      </c>
      <c r="K134" s="285">
        <v>1.6419381673876569E-6</v>
      </c>
      <c r="L134" s="285">
        <v>2.5842691422751807E-6</v>
      </c>
      <c r="M134" s="285">
        <v>1.6151336216066951E-6</v>
      </c>
      <c r="N134" s="285">
        <v>4.6619814060202721E-6</v>
      </c>
      <c r="O134" s="285">
        <v>2.3091192399294002E-6</v>
      </c>
      <c r="P134" s="285">
        <v>3.6712463006409133E-6</v>
      </c>
      <c r="Q134" s="285">
        <v>2.3205913743963319E-6</v>
      </c>
      <c r="R134" s="285">
        <v>4.5272409612010707E-6</v>
      </c>
      <c r="S134" s="285">
        <v>5.2527845368988143E-6</v>
      </c>
      <c r="T134" s="285">
        <v>2.6328112543892878E-6</v>
      </c>
      <c r="U134" s="285">
        <v>2.6862034800573646E-6</v>
      </c>
      <c r="V134" s="285">
        <v>3.5439907276031703E-6</v>
      </c>
      <c r="W134" s="285">
        <v>1.990828454905998E-6</v>
      </c>
      <c r="X134" s="285">
        <v>5.8761316087626048E-6</v>
      </c>
      <c r="Y134" s="285">
        <v>4.3087613689984526E-6</v>
      </c>
      <c r="Z134" s="285">
        <v>3.6372420325961046E-6</v>
      </c>
      <c r="AA134" s="285">
        <v>7.0994169517786303E-6</v>
      </c>
      <c r="AB134" s="285">
        <v>1.5653964809703898E-5</v>
      </c>
      <c r="AC134" s="285">
        <v>2.8230958344414956E-6</v>
      </c>
      <c r="AD134" s="285">
        <v>9.6435421080934082E-6</v>
      </c>
      <c r="AE134" s="285">
        <v>6.3670025278699187E-6</v>
      </c>
      <c r="AF134" s="285">
        <v>5.058886559815376E-6</v>
      </c>
      <c r="AG134" s="285">
        <v>2.986505250987174E-6</v>
      </c>
      <c r="AH134" s="285">
        <v>5.8333259369207398E-6</v>
      </c>
      <c r="AI134" s="285">
        <v>1.2760092516667027E-6</v>
      </c>
      <c r="AJ134" s="285">
        <v>3.1101130415624528E-7</v>
      </c>
      <c r="AK134" s="285">
        <v>8.8818307533941366E-6</v>
      </c>
      <c r="AL134" s="285">
        <v>4.0867626262478064E-6</v>
      </c>
      <c r="AM134" s="285">
        <v>5.3301171763634496E-6</v>
      </c>
      <c r="AN134" s="285">
        <v>2.232777540995995E-6</v>
      </c>
      <c r="AO134" s="285">
        <v>3.7308938964653167E-6</v>
      </c>
      <c r="AP134" s="285">
        <v>9.5957783943665025E-6</v>
      </c>
      <c r="AQ134" s="285">
        <v>2.7720421082532977E-6</v>
      </c>
      <c r="AR134" s="285">
        <v>7.7811399096274032E-9</v>
      </c>
      <c r="AS134" s="285">
        <v>1.1294402705605106E-7</v>
      </c>
      <c r="AT134" s="285">
        <v>1.8336941852044097E-6</v>
      </c>
      <c r="AU134" s="285">
        <v>8.9261393126297013E-7</v>
      </c>
      <c r="AV134" s="285">
        <v>0</v>
      </c>
      <c r="AW134" s="285">
        <v>3.5654219262934358E-6</v>
      </c>
      <c r="AX134" s="285">
        <v>3.2366653867120264E-6</v>
      </c>
      <c r="AY134" s="285">
        <v>7.5775298892275192E-6</v>
      </c>
      <c r="AZ134" s="285">
        <v>1.4970222593287523E-6</v>
      </c>
      <c r="BA134" s="285">
        <v>7.4383849591650579E-6</v>
      </c>
      <c r="BB134" s="285">
        <v>3.0622760718189987E-6</v>
      </c>
      <c r="BC134" s="285">
        <v>1.2683032495710777E-6</v>
      </c>
      <c r="BD134" s="285">
        <v>1.3148723084704915E-6</v>
      </c>
      <c r="BE134" s="285">
        <v>8.6304196115305896E-6</v>
      </c>
      <c r="BF134" s="285">
        <v>4.4008788420750394E-8</v>
      </c>
      <c r="BG134" s="285">
        <v>5.4421857720164198E-7</v>
      </c>
      <c r="BH134" s="285">
        <v>1.6731006363203024E-6</v>
      </c>
      <c r="BI134" s="285">
        <v>7.3305932523814709E-7</v>
      </c>
      <c r="BJ134" s="285">
        <v>3.8452571257826666E-6</v>
      </c>
      <c r="BK134" s="285">
        <v>2.5676710719964036E-6</v>
      </c>
      <c r="BL134" s="285">
        <v>1.0457796726546889E-6</v>
      </c>
      <c r="BM134" s="285">
        <v>3.6282555480364599E-6</v>
      </c>
      <c r="BN134" s="285">
        <v>1.6635190308095046E-6</v>
      </c>
      <c r="BO134" s="285">
        <v>8.216342575187127E-8</v>
      </c>
      <c r="BP134" s="286">
        <v>3.6365455181759262E-6</v>
      </c>
    </row>
    <row r="135" spans="1:68">
      <c r="A135" s="254">
        <f t="shared" si="3"/>
        <v>128</v>
      </c>
      <c r="B135" s="255" t="s">
        <v>210</v>
      </c>
      <c r="C135" s="256" t="s">
        <v>102</v>
      </c>
      <c r="D135" s="284">
        <v>1.7539269719574091E-6</v>
      </c>
      <c r="E135" s="285">
        <v>4.2554011947588245E-6</v>
      </c>
      <c r="F135" s="285">
        <v>1.7936011529600957E-7</v>
      </c>
      <c r="G135" s="285">
        <v>1.8853088816581416E-5</v>
      </c>
      <c r="H135" s="285">
        <v>1.2585410459244087E-5</v>
      </c>
      <c r="I135" s="285">
        <v>1.4199683082749914E-5</v>
      </c>
      <c r="J135" s="285">
        <v>9.8274417225770823E-6</v>
      </c>
      <c r="K135" s="285">
        <v>7.6691493267432388E-6</v>
      </c>
      <c r="L135" s="285">
        <v>1.1009776369856361E-5</v>
      </c>
      <c r="M135" s="285">
        <v>4.7617783043589183E-6</v>
      </c>
      <c r="N135" s="285">
        <v>1.7035412064355963E-5</v>
      </c>
      <c r="O135" s="285">
        <v>1.4850765541817167E-5</v>
      </c>
      <c r="P135" s="285">
        <v>1.0277702558732988E-5</v>
      </c>
      <c r="Q135" s="285">
        <v>1.1183553987496106E-5</v>
      </c>
      <c r="R135" s="285">
        <v>6.5001093738591479E-6</v>
      </c>
      <c r="S135" s="285">
        <v>1.3810631492537615E-5</v>
      </c>
      <c r="T135" s="285">
        <v>2.1672145343610969E-5</v>
      </c>
      <c r="U135" s="285">
        <v>6.0170013637627414E-6</v>
      </c>
      <c r="V135" s="285">
        <v>1.3012581495408442E-5</v>
      </c>
      <c r="W135" s="285">
        <v>8.2939818509079945E-6</v>
      </c>
      <c r="X135" s="285">
        <v>2.5096005547735639E-5</v>
      </c>
      <c r="Y135" s="285">
        <v>1.4457932637727101E-4</v>
      </c>
      <c r="Z135" s="285">
        <v>1.7794424344652728E-5</v>
      </c>
      <c r="AA135" s="285">
        <v>1.4299569294042805E-5</v>
      </c>
      <c r="AB135" s="285">
        <v>1.4881519968459074E-5</v>
      </c>
      <c r="AC135" s="285">
        <v>7.6651633482498945E-6</v>
      </c>
      <c r="AD135" s="285">
        <v>1.1351746833670434E-5</v>
      </c>
      <c r="AE135" s="285">
        <v>8.0806470166124392E-6</v>
      </c>
      <c r="AF135" s="285">
        <v>1.522948625893774E-5</v>
      </c>
      <c r="AG135" s="285">
        <v>7.9218225640680314E-6</v>
      </c>
      <c r="AH135" s="285">
        <v>1.9442486934440588E-5</v>
      </c>
      <c r="AI135" s="285">
        <v>3.7245168760795625E-6</v>
      </c>
      <c r="AJ135" s="285">
        <v>6.6774488536412352E-6</v>
      </c>
      <c r="AK135" s="285">
        <v>2.6721260075421333E-5</v>
      </c>
      <c r="AL135" s="285">
        <v>6.9682816009930725E-6</v>
      </c>
      <c r="AM135" s="285">
        <v>5.6591543958981215E-6</v>
      </c>
      <c r="AN135" s="285">
        <v>1.4258618713884159E-5</v>
      </c>
      <c r="AO135" s="285">
        <v>4.9375478402281954E-6</v>
      </c>
      <c r="AP135" s="285">
        <v>4.4717415903208634E-5</v>
      </c>
      <c r="AQ135" s="285">
        <v>3.9684202392342314E-5</v>
      </c>
      <c r="AR135" s="285">
        <v>1.7787460415846692E-6</v>
      </c>
      <c r="AS135" s="285">
        <v>4.7656115667161507E-6</v>
      </c>
      <c r="AT135" s="285">
        <v>8.5015697026419058E-6</v>
      </c>
      <c r="AU135" s="285">
        <v>5.6123282240927623E-6</v>
      </c>
      <c r="AV135" s="285">
        <v>3.224285476259793E-7</v>
      </c>
      <c r="AW135" s="285">
        <v>1.4613573045642824E-5</v>
      </c>
      <c r="AX135" s="285">
        <v>8.5231748362071755E-6</v>
      </c>
      <c r="AY135" s="285">
        <v>2.3016111031913133E-5</v>
      </c>
      <c r="AZ135" s="285">
        <v>5.9771866347195788E-6</v>
      </c>
      <c r="BA135" s="285">
        <v>1.7182286655068036E-5</v>
      </c>
      <c r="BB135" s="285">
        <v>9.4605101636909629E-6</v>
      </c>
      <c r="BC135" s="285">
        <v>4.5223865743843665E-6</v>
      </c>
      <c r="BD135" s="285">
        <v>8.1628061898142667E-6</v>
      </c>
      <c r="BE135" s="285">
        <v>1.5913356685729321E-5</v>
      </c>
      <c r="BF135" s="285">
        <v>4.5304338938182854E-6</v>
      </c>
      <c r="BG135" s="285">
        <v>4.0201701588979536E-6</v>
      </c>
      <c r="BH135" s="285">
        <v>2.0511869034247603E-5</v>
      </c>
      <c r="BI135" s="285">
        <v>1.1479485847412657E-6</v>
      </c>
      <c r="BJ135" s="285">
        <v>4.7272227220591511E-6</v>
      </c>
      <c r="BK135" s="285">
        <v>4.3577746333105848E-6</v>
      </c>
      <c r="BL135" s="285">
        <v>1.8444437798726764E-6</v>
      </c>
      <c r="BM135" s="285">
        <v>1.3548403262637579E-3</v>
      </c>
      <c r="BN135" s="285">
        <v>9.8747557521159845E-6</v>
      </c>
      <c r="BO135" s="285">
        <v>5.1556228691180521E-7</v>
      </c>
      <c r="BP135" s="286">
        <v>1.3684932060740352E-5</v>
      </c>
    </row>
    <row r="136" spans="1:68">
      <c r="A136" s="254">
        <f t="shared" si="3"/>
        <v>129</v>
      </c>
      <c r="B136" s="255" t="s">
        <v>211</v>
      </c>
      <c r="C136" s="256" t="s">
        <v>103</v>
      </c>
      <c r="D136" s="284">
        <v>8.5012445460777251E-7</v>
      </c>
      <c r="E136" s="285">
        <v>4.4685895215454505E-6</v>
      </c>
      <c r="F136" s="285">
        <v>3.7887660937313998E-5</v>
      </c>
      <c r="G136" s="285">
        <v>1.6019732864611492E-5</v>
      </c>
      <c r="H136" s="285">
        <v>2.5375646994352767E-5</v>
      </c>
      <c r="I136" s="285">
        <v>1.0264958200303977E-5</v>
      </c>
      <c r="J136" s="285">
        <v>7.0795641601535547E-6</v>
      </c>
      <c r="K136" s="285">
        <v>3.0154456247771625E-5</v>
      </c>
      <c r="L136" s="285">
        <v>1.5784555174866169E-5</v>
      </c>
      <c r="M136" s="285">
        <v>1.0839966312142779E-5</v>
      </c>
      <c r="N136" s="285">
        <v>1.2373510095403256E-5</v>
      </c>
      <c r="O136" s="285">
        <v>9.2331408843774568E-6</v>
      </c>
      <c r="P136" s="285">
        <v>3.7863936719585341E-5</v>
      </c>
      <c r="Q136" s="285">
        <v>4.4315401785454149E-5</v>
      </c>
      <c r="R136" s="285">
        <v>4.7747568390263535E-5</v>
      </c>
      <c r="S136" s="285">
        <v>1.2766536634007079E-5</v>
      </c>
      <c r="T136" s="285">
        <v>1.5341442630519986E-5</v>
      </c>
      <c r="U136" s="285">
        <v>1.2110548244706102E-5</v>
      </c>
      <c r="V136" s="285">
        <v>1.1915646407531553E-5</v>
      </c>
      <c r="W136" s="285">
        <v>8.0661335805414209E-6</v>
      </c>
      <c r="X136" s="285">
        <v>1.5978422800696738E-5</v>
      </c>
      <c r="Y136" s="285">
        <v>6.4334283258121451E-5</v>
      </c>
      <c r="Z136" s="285">
        <v>2.6044093655484145E-5</v>
      </c>
      <c r="AA136" s="285">
        <v>2.771750458898658E-5</v>
      </c>
      <c r="AB136" s="285">
        <v>6.1615839793223391E-5</v>
      </c>
      <c r="AC136" s="285">
        <v>1.9997402733900233E-5</v>
      </c>
      <c r="AD136" s="285">
        <v>1.1358412241077856E-4</v>
      </c>
      <c r="AE136" s="285">
        <v>1.9302299917249106E-5</v>
      </c>
      <c r="AF136" s="285">
        <v>1.2039540692979679E-4</v>
      </c>
      <c r="AG136" s="285">
        <v>9.7590335634674722E-5</v>
      </c>
      <c r="AH136" s="285">
        <v>7.1489683890647962E-5</v>
      </c>
      <c r="AI136" s="285">
        <v>2.5308768125062429E-5</v>
      </c>
      <c r="AJ136" s="285">
        <v>9.8601068646338275E-5</v>
      </c>
      <c r="AK136" s="285">
        <v>3.7504905057227837E-5</v>
      </c>
      <c r="AL136" s="285">
        <v>3.1141097907690566E-5</v>
      </c>
      <c r="AM136" s="285">
        <v>5.7776491925740157E-6</v>
      </c>
      <c r="AN136" s="285">
        <v>5.5598265542872269E-5</v>
      </c>
      <c r="AO136" s="285">
        <v>4.3459746244541359E-5</v>
      </c>
      <c r="AP136" s="285">
        <v>2.6825596591213691E-4</v>
      </c>
      <c r="AQ136" s="285">
        <v>1.6024115506572077E-4</v>
      </c>
      <c r="AR136" s="285">
        <v>1.0980565589666501E-4</v>
      </c>
      <c r="AS136" s="285">
        <v>4.3507061944378496E-5</v>
      </c>
      <c r="AT136" s="285">
        <v>5.4114880043346739E-5</v>
      </c>
      <c r="AU136" s="285">
        <v>4.1999343409962836E-5</v>
      </c>
      <c r="AV136" s="285">
        <v>4.2501214450673515E-7</v>
      </c>
      <c r="AW136" s="285">
        <v>8.8718589754908198E-5</v>
      </c>
      <c r="AX136" s="285">
        <v>4.2737946735774921E-5</v>
      </c>
      <c r="AY136" s="285">
        <v>8.626138661098237E-5</v>
      </c>
      <c r="AZ136" s="285">
        <v>1.6857703019464588E-4</v>
      </c>
      <c r="BA136" s="285">
        <v>2.8307314937837235E-5</v>
      </c>
      <c r="BB136" s="285">
        <v>2.1008192329726052E-4</v>
      </c>
      <c r="BC136" s="285">
        <v>1.5462965364455914E-5</v>
      </c>
      <c r="BD136" s="285">
        <v>2.7067772348919216E-5</v>
      </c>
      <c r="BE136" s="285">
        <v>4.7229824318523154E-5</v>
      </c>
      <c r="BF136" s="285">
        <v>1.4260545349616637E-5</v>
      </c>
      <c r="BG136" s="285">
        <v>1.0086295943136426E-5</v>
      </c>
      <c r="BH136" s="285">
        <v>9.2779928479302412E-6</v>
      </c>
      <c r="BI136" s="285">
        <v>4.6586897756795035E-5</v>
      </c>
      <c r="BJ136" s="285">
        <v>2.0334774876790068E-5</v>
      </c>
      <c r="BK136" s="285">
        <v>2.8201043354361903E-5</v>
      </c>
      <c r="BL136" s="285">
        <v>9.7185405288496664E-5</v>
      </c>
      <c r="BM136" s="285">
        <v>3.6177465572270775E-5</v>
      </c>
      <c r="BN136" s="285">
        <v>8.4224231710969418E-4</v>
      </c>
      <c r="BO136" s="285">
        <v>4.5388116895441839E-5</v>
      </c>
      <c r="BP136" s="286">
        <v>2.7184801854019591E-5</v>
      </c>
    </row>
    <row r="137" spans="1:68">
      <c r="A137" s="254">
        <f>A136+1</f>
        <v>130</v>
      </c>
      <c r="B137" s="255" t="s">
        <v>212</v>
      </c>
      <c r="C137" s="256" t="s">
        <v>104</v>
      </c>
      <c r="D137" s="284">
        <v>0</v>
      </c>
      <c r="E137" s="285">
        <v>0</v>
      </c>
      <c r="F137" s="285">
        <v>0</v>
      </c>
      <c r="G137" s="285">
        <v>0</v>
      </c>
      <c r="H137" s="285">
        <v>0</v>
      </c>
      <c r="I137" s="285">
        <v>0</v>
      </c>
      <c r="J137" s="285">
        <v>0</v>
      </c>
      <c r="K137" s="285">
        <v>0</v>
      </c>
      <c r="L137" s="285">
        <v>0</v>
      </c>
      <c r="M137" s="285">
        <v>0</v>
      </c>
      <c r="N137" s="285">
        <v>0</v>
      </c>
      <c r="O137" s="285">
        <v>0</v>
      </c>
      <c r="P137" s="285">
        <v>0</v>
      </c>
      <c r="Q137" s="285">
        <v>0</v>
      </c>
      <c r="R137" s="285">
        <v>0</v>
      </c>
      <c r="S137" s="285">
        <v>0</v>
      </c>
      <c r="T137" s="285">
        <v>0</v>
      </c>
      <c r="U137" s="285">
        <v>0</v>
      </c>
      <c r="V137" s="285">
        <v>0</v>
      </c>
      <c r="W137" s="285">
        <v>0</v>
      </c>
      <c r="X137" s="285">
        <v>0</v>
      </c>
      <c r="Y137" s="285">
        <v>0</v>
      </c>
      <c r="Z137" s="285">
        <v>0</v>
      </c>
      <c r="AA137" s="285">
        <v>0</v>
      </c>
      <c r="AB137" s="285">
        <v>0</v>
      </c>
      <c r="AC137" s="285">
        <v>0</v>
      </c>
      <c r="AD137" s="285">
        <v>0</v>
      </c>
      <c r="AE137" s="285">
        <v>0</v>
      </c>
      <c r="AF137" s="285">
        <v>0</v>
      </c>
      <c r="AG137" s="285">
        <v>0</v>
      </c>
      <c r="AH137" s="285">
        <v>0</v>
      </c>
      <c r="AI137" s="285">
        <v>0</v>
      </c>
      <c r="AJ137" s="285">
        <v>0</v>
      </c>
      <c r="AK137" s="285">
        <v>0</v>
      </c>
      <c r="AL137" s="285">
        <v>0</v>
      </c>
      <c r="AM137" s="285">
        <v>0</v>
      </c>
      <c r="AN137" s="285">
        <v>0</v>
      </c>
      <c r="AO137" s="285">
        <v>0</v>
      </c>
      <c r="AP137" s="285">
        <v>0</v>
      </c>
      <c r="AQ137" s="285">
        <v>0</v>
      </c>
      <c r="AR137" s="285">
        <v>0</v>
      </c>
      <c r="AS137" s="285">
        <v>0</v>
      </c>
      <c r="AT137" s="285">
        <v>0</v>
      </c>
      <c r="AU137" s="285">
        <v>0</v>
      </c>
      <c r="AV137" s="285">
        <v>0</v>
      </c>
      <c r="AW137" s="285">
        <v>0</v>
      </c>
      <c r="AX137" s="285">
        <v>0</v>
      </c>
      <c r="AY137" s="285">
        <v>0</v>
      </c>
      <c r="AZ137" s="285">
        <v>0</v>
      </c>
      <c r="BA137" s="285">
        <v>0</v>
      </c>
      <c r="BB137" s="285">
        <v>0</v>
      </c>
      <c r="BC137" s="285">
        <v>0</v>
      </c>
      <c r="BD137" s="285">
        <v>0</v>
      </c>
      <c r="BE137" s="285">
        <v>0</v>
      </c>
      <c r="BF137" s="285">
        <v>0</v>
      </c>
      <c r="BG137" s="285">
        <v>0</v>
      </c>
      <c r="BH137" s="285">
        <v>0</v>
      </c>
      <c r="BI137" s="285">
        <v>0</v>
      </c>
      <c r="BJ137" s="285">
        <v>0</v>
      </c>
      <c r="BK137" s="285">
        <v>0</v>
      </c>
      <c r="BL137" s="285">
        <v>0</v>
      </c>
      <c r="BM137" s="285">
        <v>0</v>
      </c>
      <c r="BN137" s="285">
        <v>0</v>
      </c>
      <c r="BO137" s="285">
        <v>0</v>
      </c>
      <c r="BP137" s="286">
        <v>0</v>
      </c>
    </row>
    <row r="138" spans="1:68">
      <c r="A138" s="254">
        <f>A137+1</f>
        <v>131</v>
      </c>
      <c r="B138" s="255" t="s">
        <v>213</v>
      </c>
      <c r="C138" s="256" t="s">
        <v>105</v>
      </c>
      <c r="D138" s="284">
        <v>6.3718207091263258E-6</v>
      </c>
      <c r="E138" s="285">
        <v>2.3399876240730012E-6</v>
      </c>
      <c r="F138" s="285">
        <v>4.0017926589193508E-8</v>
      </c>
      <c r="G138" s="285">
        <v>8.4731149810165276E-6</v>
      </c>
      <c r="H138" s="285">
        <v>5.7278504862564638E-6</v>
      </c>
      <c r="I138" s="285">
        <v>5.7098324647378817E-6</v>
      </c>
      <c r="J138" s="285">
        <v>1.5743247867106558E-5</v>
      </c>
      <c r="K138" s="285">
        <v>2.3943300912730888E-5</v>
      </c>
      <c r="L138" s="285">
        <v>6.9853477124033775E-6</v>
      </c>
      <c r="M138" s="285">
        <v>3.0112776400090213E-7</v>
      </c>
      <c r="N138" s="285">
        <v>2.7624099873121972E-6</v>
      </c>
      <c r="O138" s="285">
        <v>1.2829194707398368E-7</v>
      </c>
      <c r="P138" s="285">
        <v>1.3968200058343456E-5</v>
      </c>
      <c r="Q138" s="285">
        <v>2.0465882147318E-5</v>
      </c>
      <c r="R138" s="285">
        <v>2.4121839346612137E-5</v>
      </c>
      <c r="S138" s="285">
        <v>5.1059460292187654E-6</v>
      </c>
      <c r="T138" s="285">
        <v>2.2134007335042132E-6</v>
      </c>
      <c r="U138" s="285">
        <v>2.679970425362087E-6</v>
      </c>
      <c r="V138" s="285">
        <v>4.8203124352029353E-6</v>
      </c>
      <c r="W138" s="285">
        <v>8.7511112142517602E-7</v>
      </c>
      <c r="X138" s="285">
        <v>2.3786398801582708E-7</v>
      </c>
      <c r="Y138" s="285">
        <v>1.5882846068371283E-6</v>
      </c>
      <c r="Z138" s="285">
        <v>3.8382410904483605E-6</v>
      </c>
      <c r="AA138" s="285">
        <v>1.9904241284985474E-6</v>
      </c>
      <c r="AB138" s="285">
        <v>1.4852845160125093E-6</v>
      </c>
      <c r="AC138" s="285">
        <v>3.9672903769279787E-6</v>
      </c>
      <c r="AD138" s="285">
        <v>1.0879098604794493E-5</v>
      </c>
      <c r="AE138" s="285">
        <v>2.7941776296798976E-6</v>
      </c>
      <c r="AF138" s="285">
        <v>1.9191901087894143E-6</v>
      </c>
      <c r="AG138" s="285">
        <v>4.48935546547529E-6</v>
      </c>
      <c r="AH138" s="285">
        <v>2.2112087232340264E-6</v>
      </c>
      <c r="AI138" s="285">
        <v>1.022870242371114E-7</v>
      </c>
      <c r="AJ138" s="285">
        <v>6.3324905355842664E-6</v>
      </c>
      <c r="AK138" s="285">
        <v>8.0871598636100899E-7</v>
      </c>
      <c r="AL138" s="285">
        <v>1.4330457048991239E-6</v>
      </c>
      <c r="AM138" s="285">
        <v>1.9916728130121081E-5</v>
      </c>
      <c r="AN138" s="285">
        <v>4.9181723593135081E-6</v>
      </c>
      <c r="AO138" s="285">
        <v>1.0786975660373755E-6</v>
      </c>
      <c r="AP138" s="285">
        <v>2.9595082582686203E-6</v>
      </c>
      <c r="AQ138" s="285">
        <v>9.4485264634514434E-7</v>
      </c>
      <c r="AR138" s="285">
        <v>5.0363992351720058E-6</v>
      </c>
      <c r="AS138" s="285">
        <v>6.561630817612071E-7</v>
      </c>
      <c r="AT138" s="285">
        <v>2.3863503107026283E-5</v>
      </c>
      <c r="AU138" s="285">
        <v>4.544236763347279E-7</v>
      </c>
      <c r="AV138" s="285">
        <v>0</v>
      </c>
      <c r="AW138" s="285">
        <v>1.2884847914922752E-6</v>
      </c>
      <c r="AX138" s="285">
        <v>2.2411155792027652E-6</v>
      </c>
      <c r="AY138" s="285">
        <v>2.6513349601183323E-6</v>
      </c>
      <c r="AZ138" s="285">
        <v>5.1696750614492924E-6</v>
      </c>
      <c r="BA138" s="285">
        <v>2.5330767583438332E-6</v>
      </c>
      <c r="BB138" s="285">
        <v>5.7151682860452691E-6</v>
      </c>
      <c r="BC138" s="285">
        <v>4.8982858884521299E-7</v>
      </c>
      <c r="BD138" s="285">
        <v>5.4310754895977176E-7</v>
      </c>
      <c r="BE138" s="285">
        <v>1.2214195729582017E-6</v>
      </c>
      <c r="BF138" s="285">
        <v>9.3061463487120607E-7</v>
      </c>
      <c r="BG138" s="285">
        <v>2.0981931557859355E-6</v>
      </c>
      <c r="BH138" s="285">
        <v>4.0635517330455133E-6</v>
      </c>
      <c r="BI138" s="285">
        <v>6.3070899138559677E-6</v>
      </c>
      <c r="BJ138" s="285">
        <v>2.371286025569058E-6</v>
      </c>
      <c r="BK138" s="285">
        <v>2.8016565897222436E-6</v>
      </c>
      <c r="BL138" s="285">
        <v>1.8643491802243547E-6</v>
      </c>
      <c r="BM138" s="285">
        <v>1.4869003999515913E-6</v>
      </c>
      <c r="BN138" s="285">
        <v>2.3465985848051985E-6</v>
      </c>
      <c r="BO138" s="285">
        <v>1.1027290500617215E-7</v>
      </c>
      <c r="BP138" s="286">
        <v>1.1162045845494799E-5</v>
      </c>
    </row>
    <row r="139" spans="1:68">
      <c r="A139" s="258">
        <f>A132+1</f>
        <v>126</v>
      </c>
      <c r="B139" s="259" t="s">
        <v>106</v>
      </c>
      <c r="C139" s="260" t="s">
        <v>334</v>
      </c>
      <c r="D139" s="289">
        <v>4.4072241346163513E-2</v>
      </c>
      <c r="E139" s="290">
        <v>2.6509340599746387E-2</v>
      </c>
      <c r="F139" s="290">
        <v>5.329807686590167E-2</v>
      </c>
      <c r="G139" s="290">
        <v>6.6180777098128848E-2</v>
      </c>
      <c r="H139" s="290">
        <v>8.2966847926286988E-2</v>
      </c>
      <c r="I139" s="290">
        <v>0.12303787554448588</v>
      </c>
      <c r="J139" s="290">
        <v>7.4307534869508862E-2</v>
      </c>
      <c r="K139" s="290">
        <v>0.10520099035949974</v>
      </c>
      <c r="L139" s="290">
        <v>6.6476819334117754E-2</v>
      </c>
      <c r="M139" s="290">
        <v>0.51913638653615424</v>
      </c>
      <c r="N139" s="290">
        <v>0.14572401252257483</v>
      </c>
      <c r="O139" s="290">
        <v>0.11450434516524223</v>
      </c>
      <c r="P139" s="290">
        <v>0.1057688584965792</v>
      </c>
      <c r="Q139" s="290">
        <v>6.741647959025894E-2</v>
      </c>
      <c r="R139" s="290">
        <v>0.17843954302055112</v>
      </c>
      <c r="S139" s="290">
        <v>7.2260774137429359E-2</v>
      </c>
      <c r="T139" s="290">
        <v>0.16852108693752049</v>
      </c>
      <c r="U139" s="290">
        <v>0.11678925330308149</v>
      </c>
      <c r="V139" s="290">
        <v>9.4534692336805934E-2</v>
      </c>
      <c r="W139" s="290">
        <v>0.12307115764942006</v>
      </c>
      <c r="X139" s="290">
        <v>0.14343297208323749</v>
      </c>
      <c r="Y139" s="290">
        <v>8.6679258406787654E-2</v>
      </c>
      <c r="Z139" s="290">
        <v>8.6834061594165221E-2</v>
      </c>
      <c r="AA139" s="290">
        <v>0.12760207390133224</v>
      </c>
      <c r="AB139" s="290">
        <v>3.0328897440111618E-2</v>
      </c>
      <c r="AC139" s="290">
        <v>4.0566401977259692E-2</v>
      </c>
      <c r="AD139" s="290">
        <v>3.6386239918487565E-2</v>
      </c>
      <c r="AE139" s="290">
        <v>4.4457561920194691E-2</v>
      </c>
      <c r="AF139" s="290">
        <v>4.4128634288194767E-2</v>
      </c>
      <c r="AG139" s="290">
        <v>2.5859030249630724E-2</v>
      </c>
      <c r="AH139" s="290">
        <v>3.1844353401089827E-2</v>
      </c>
      <c r="AI139" s="290">
        <v>0.17076462261433448</v>
      </c>
      <c r="AJ139" s="290">
        <v>0.15776304116777609</v>
      </c>
      <c r="AK139" s="290">
        <v>3.7319697412092956E-2</v>
      </c>
      <c r="AL139" s="290">
        <v>2.9133859152648007E-2</v>
      </c>
      <c r="AM139" s="290">
        <v>2.2931758179580639E-2</v>
      </c>
      <c r="AN139" s="290">
        <v>4.3001660121620523E-2</v>
      </c>
      <c r="AO139" s="290">
        <v>5.3638930186098235E-2</v>
      </c>
      <c r="AP139" s="290">
        <v>4.4122834557457843E-2</v>
      </c>
      <c r="AQ139" s="290">
        <v>5.5244085212907586E-2</v>
      </c>
      <c r="AR139" s="290">
        <v>3.1025129046351817E-2</v>
      </c>
      <c r="AS139" s="290">
        <v>4.6046318472035774E-2</v>
      </c>
      <c r="AT139" s="290">
        <v>3.1040172344093443E-2</v>
      </c>
      <c r="AU139" s="290">
        <v>1.2878862740179855E-2</v>
      </c>
      <c r="AV139" s="290">
        <v>1.044067742608714E-3</v>
      </c>
      <c r="AW139" s="290">
        <v>3.5065625737270824E-2</v>
      </c>
      <c r="AX139" s="290">
        <v>3.7736613832217533E-2</v>
      </c>
      <c r="AY139" s="290">
        <v>6.2437248225647286E-2</v>
      </c>
      <c r="AZ139" s="290">
        <v>3.63645504501518E-2</v>
      </c>
      <c r="BA139" s="290">
        <v>4.5336567019209052E-2</v>
      </c>
      <c r="BB139" s="290">
        <v>2.9999637385512319E-2</v>
      </c>
      <c r="BC139" s="290">
        <v>1.2694873394057988E-2</v>
      </c>
      <c r="BD139" s="290">
        <v>6.7844399554909243E-2</v>
      </c>
      <c r="BE139" s="290">
        <v>3.5370719448333546E-2</v>
      </c>
      <c r="BF139" s="290">
        <v>1.9906116140431609E-2</v>
      </c>
      <c r="BG139" s="290">
        <v>8.3704188771501625E-3</v>
      </c>
      <c r="BH139" s="290">
        <v>3.0169418932682126E-2</v>
      </c>
      <c r="BI139" s="290">
        <v>1.5219719798705541E-2</v>
      </c>
      <c r="BJ139" s="290">
        <v>2.7830211160512212E-2</v>
      </c>
      <c r="BK139" s="290">
        <v>2.4599955973096194E-2</v>
      </c>
      <c r="BL139" s="290">
        <v>1.8262014192358976E-2</v>
      </c>
      <c r="BM139" s="290">
        <v>5.0629559164979757E-2</v>
      </c>
      <c r="BN139" s="290">
        <v>1.6214005589444861E-2</v>
      </c>
      <c r="BO139" s="290">
        <v>7.2711648579926072E-4</v>
      </c>
      <c r="BP139" s="447">
        <v>9.231243984524834E-2</v>
      </c>
    </row>
    <row r="140" spans="1:68">
      <c r="A140" s="245">
        <f t="shared" ref="A140:A150" si="4">A139+1</f>
        <v>127</v>
      </c>
      <c r="B140" s="246" t="s">
        <v>54</v>
      </c>
      <c r="C140" s="247" t="s">
        <v>382</v>
      </c>
      <c r="D140" s="291">
        <v>1.8864893937622106E-2</v>
      </c>
      <c r="E140" s="292">
        <v>6.0451843194413149E-3</v>
      </c>
      <c r="F140" s="292">
        <v>1.7310094813599689E-2</v>
      </c>
      <c r="G140" s="292">
        <v>1.126857207385764E-2</v>
      </c>
      <c r="H140" s="292">
        <v>4.9271856024460355E-3</v>
      </c>
      <c r="I140" s="292">
        <v>9.9307464461636987E-3</v>
      </c>
      <c r="J140" s="292">
        <v>6.1596942485496005E-3</v>
      </c>
      <c r="K140" s="292">
        <v>7.7886467446459029E-3</v>
      </c>
      <c r="L140" s="292">
        <v>1.0678242895254847E-2</v>
      </c>
      <c r="M140" s="292">
        <v>2.0122902783858674E-2</v>
      </c>
      <c r="N140" s="292">
        <v>1.5462792408468455E-2</v>
      </c>
      <c r="O140" s="292">
        <v>7.9613189251604415E-3</v>
      </c>
      <c r="P140" s="292">
        <v>6.9195065076642134E-3</v>
      </c>
      <c r="Q140" s="292">
        <v>1.1400563632028311E-2</v>
      </c>
      <c r="R140" s="292">
        <v>8.6853121897169164E-3</v>
      </c>
      <c r="S140" s="292">
        <v>6.9967702809838397E-3</v>
      </c>
      <c r="T140" s="292">
        <v>5.8914421116012987E-3</v>
      </c>
      <c r="U140" s="292">
        <v>6.1437506207722686E-3</v>
      </c>
      <c r="V140" s="292">
        <v>4.4123693797128031E-3</v>
      </c>
      <c r="W140" s="292">
        <v>5.9884963307645193E-3</v>
      </c>
      <c r="X140" s="292">
        <v>1.1301618425555628E-2</v>
      </c>
      <c r="Y140" s="292">
        <v>7.2114501129443781E-3</v>
      </c>
      <c r="Z140" s="292">
        <v>3.9071917425510336E-3</v>
      </c>
      <c r="AA140" s="292">
        <v>1.1487642061263233E-2</v>
      </c>
      <c r="AB140" s="292">
        <v>1.5274825515665764E-2</v>
      </c>
      <c r="AC140" s="292">
        <v>2.6707839028088279E-2</v>
      </c>
      <c r="AD140" s="292">
        <v>1.0017154873830862E-2</v>
      </c>
      <c r="AE140" s="292">
        <v>1.1346756628486145E-2</v>
      </c>
      <c r="AF140" s="292">
        <v>1.1645634461618076E-2</v>
      </c>
      <c r="AG140" s="292">
        <v>1.1422893534474831E-2</v>
      </c>
      <c r="AH140" s="292">
        <v>3.6256819697392098E-2</v>
      </c>
      <c r="AI140" s="292">
        <v>2.6071498982291181E-2</v>
      </c>
      <c r="AJ140" s="292">
        <v>2.2012315160953946E-2</v>
      </c>
      <c r="AK140" s="292">
        <v>1.4688454013754446E-2</v>
      </c>
      <c r="AL140" s="292">
        <v>2.6995560031773891E-2</v>
      </c>
      <c r="AM140" s="292">
        <v>1.5707283828187018E-2</v>
      </c>
      <c r="AN140" s="292">
        <v>7.6172496860777142E-3</v>
      </c>
      <c r="AO140" s="292">
        <v>8.574752383411233E-3</v>
      </c>
      <c r="AP140" s="292">
        <v>1.0556404177883911E-2</v>
      </c>
      <c r="AQ140" s="292">
        <v>8.1510742359559712E-3</v>
      </c>
      <c r="AR140" s="292">
        <v>2.6213721139025873E-2</v>
      </c>
      <c r="AS140" s="292">
        <v>3.0363600529497835E-2</v>
      </c>
      <c r="AT140" s="292">
        <v>2.4353335678822193E-2</v>
      </c>
      <c r="AU140" s="292">
        <v>9.0399017092275755E-3</v>
      </c>
      <c r="AV140" s="292">
        <v>5.3757099368518463E-3</v>
      </c>
      <c r="AW140" s="292">
        <v>1.140667486023907E-2</v>
      </c>
      <c r="AX140" s="292">
        <v>8.9280756219674903E-3</v>
      </c>
      <c r="AY140" s="292">
        <v>1.9065969478384032E-2</v>
      </c>
      <c r="AZ140" s="292">
        <v>9.9860641609914261E-3</v>
      </c>
      <c r="BA140" s="292">
        <v>1.0879472251623437E-2</v>
      </c>
      <c r="BB140" s="292">
        <v>1.1701843283369711E-2</v>
      </c>
      <c r="BC140" s="292">
        <v>4.8037588397004038E-3</v>
      </c>
      <c r="BD140" s="292">
        <v>5.5305526166073132E-3</v>
      </c>
      <c r="BE140" s="292">
        <v>6.3508355575758371E-3</v>
      </c>
      <c r="BF140" s="292">
        <v>3.2446954510350824E-2</v>
      </c>
      <c r="BG140" s="292">
        <v>1.4122393917726864E-2</v>
      </c>
      <c r="BH140" s="292">
        <v>2.5666996567073747E-2</v>
      </c>
      <c r="BI140" s="292">
        <v>2.3690486045698633E-2</v>
      </c>
      <c r="BJ140" s="292">
        <v>2.3074270920701013E-2</v>
      </c>
      <c r="BK140" s="292">
        <v>2.4499489208665553E-2</v>
      </c>
      <c r="BL140" s="292">
        <v>3.2586947925199186E-2</v>
      </c>
      <c r="BM140" s="292">
        <v>8.1681167223698475E-3</v>
      </c>
      <c r="BN140" s="292">
        <v>7.9814516558842641E-3</v>
      </c>
      <c r="BO140" s="292">
        <v>3.9897057329627206E-4</v>
      </c>
      <c r="BP140" s="448">
        <v>9.0435078507311809E-3</v>
      </c>
    </row>
    <row r="141" spans="1:68">
      <c r="A141" s="258">
        <f t="shared" si="4"/>
        <v>128</v>
      </c>
      <c r="B141" s="259" t="s">
        <v>109</v>
      </c>
      <c r="C141" s="260" t="s">
        <v>415</v>
      </c>
      <c r="D141" s="289">
        <v>0.58322584881813022</v>
      </c>
      <c r="E141" s="290">
        <v>0.43057453663050715</v>
      </c>
      <c r="F141" s="290">
        <v>0.51377620926513667</v>
      </c>
      <c r="G141" s="290">
        <v>0.45749912659422831</v>
      </c>
      <c r="H141" s="290">
        <v>0.74535237454022019</v>
      </c>
      <c r="I141" s="290">
        <v>0.70123534897925399</v>
      </c>
      <c r="J141" s="290">
        <v>0.68017064003082095</v>
      </c>
      <c r="K141" s="290">
        <v>0.72040019435432034</v>
      </c>
      <c r="L141" s="290">
        <v>0.6078968147277749</v>
      </c>
      <c r="M141" s="290">
        <v>0.92962944855805041</v>
      </c>
      <c r="N141" s="290">
        <v>0.74022268600589347</v>
      </c>
      <c r="O141" s="290">
        <v>0.63619615084491066</v>
      </c>
      <c r="P141" s="290">
        <v>0.65524302162964443</v>
      </c>
      <c r="Q141" s="290">
        <v>0.65065098008479338</v>
      </c>
      <c r="R141" s="290">
        <v>0.7838023233130943</v>
      </c>
      <c r="S141" s="290">
        <v>0.62636765599378608</v>
      </c>
      <c r="T141" s="290">
        <v>0.69238827220667809</v>
      </c>
      <c r="U141" s="290">
        <v>0.66236623938385208</v>
      </c>
      <c r="V141" s="290">
        <v>0.66305820986353614</v>
      </c>
      <c r="W141" s="290">
        <v>0.80455257564905969</v>
      </c>
      <c r="X141" s="290">
        <v>0.78027882691201322</v>
      </c>
      <c r="Y141" s="290">
        <v>0.58338041723841783</v>
      </c>
      <c r="Z141" s="290">
        <v>0.62044015851725254</v>
      </c>
      <c r="AA141" s="290">
        <v>0.67929214249523895</v>
      </c>
      <c r="AB141" s="290">
        <v>0.5636644816777332</v>
      </c>
      <c r="AC141" s="290">
        <v>0.6065468598110404</v>
      </c>
      <c r="AD141" s="290">
        <v>0.59040528061504538</v>
      </c>
      <c r="AE141" s="290">
        <v>0.47710836747285001</v>
      </c>
      <c r="AF141" s="290">
        <v>0.50566550065000881</v>
      </c>
      <c r="AG141" s="290">
        <v>0.42246584137606241</v>
      </c>
      <c r="AH141" s="290">
        <v>0.53179962550149396</v>
      </c>
      <c r="AI141" s="290">
        <v>0.70141826032594323</v>
      </c>
      <c r="AJ141" s="290">
        <v>0.77726746443512373</v>
      </c>
      <c r="AK141" s="290">
        <v>0.56161070708460248</v>
      </c>
      <c r="AL141" s="290">
        <v>0.42390022194633481</v>
      </c>
      <c r="AM141" s="290">
        <v>0.44464851775446546</v>
      </c>
      <c r="AN141" s="290">
        <v>0.53047896938368055</v>
      </c>
      <c r="AO141" s="290">
        <v>0.60503471562939304</v>
      </c>
      <c r="AP141" s="290">
        <v>0.54518256118397246</v>
      </c>
      <c r="AQ141" s="290">
        <v>0.47609944605371463</v>
      </c>
      <c r="AR141" s="290">
        <v>0.4643156168448882</v>
      </c>
      <c r="AS141" s="290">
        <v>0.6823713248664488</v>
      </c>
      <c r="AT141" s="290">
        <v>0.55150763515670709</v>
      </c>
      <c r="AU141" s="290">
        <v>0.17199871410761217</v>
      </c>
      <c r="AV141" s="290">
        <v>0.34522623263249586</v>
      </c>
      <c r="AW141" s="290">
        <v>0.44373147513950889</v>
      </c>
      <c r="AX141" s="290">
        <v>0.51490294498772382</v>
      </c>
      <c r="AY141" s="290">
        <v>0.52698167227150272</v>
      </c>
      <c r="AZ141" s="290">
        <v>0.60447378987479472</v>
      </c>
      <c r="BA141" s="290">
        <v>0.4711287979401742</v>
      </c>
      <c r="BB141" s="290">
        <v>0.44003548538527115</v>
      </c>
      <c r="BC141" s="290">
        <v>0.17509346202146919</v>
      </c>
      <c r="BD141" s="290">
        <v>0.74886092564377571</v>
      </c>
      <c r="BE141" s="290">
        <v>0.46247463361954605</v>
      </c>
      <c r="BF141" s="290">
        <v>0.33355383158572555</v>
      </c>
      <c r="BG141" s="290">
        <v>0.18728242821509025</v>
      </c>
      <c r="BH141" s="290">
        <v>0.33347830263568862</v>
      </c>
      <c r="BI141" s="290">
        <v>0.26676707529939603</v>
      </c>
      <c r="BJ141" s="290">
        <v>0.42508221543252456</v>
      </c>
      <c r="BK141" s="290">
        <v>0.47150370879082482</v>
      </c>
      <c r="BL141" s="290">
        <v>0.40101700648300515</v>
      </c>
      <c r="BM141" s="290">
        <v>0.42352136804663182</v>
      </c>
      <c r="BN141" s="290">
        <v>0.31970979137169547</v>
      </c>
      <c r="BO141" s="290">
        <v>1.6218910954209305E-2</v>
      </c>
      <c r="BP141" s="447">
        <v>0.6704973874440715</v>
      </c>
    </row>
    <row r="142" spans="1:68">
      <c r="A142" s="263">
        <f t="shared" si="4"/>
        <v>129</v>
      </c>
      <c r="B142" s="264" t="s">
        <v>117</v>
      </c>
      <c r="C142" s="265" t="s">
        <v>118</v>
      </c>
      <c r="D142" s="291">
        <v>0.12216459785356863</v>
      </c>
      <c r="E142" s="292">
        <v>0.17198367319126764</v>
      </c>
      <c r="F142" s="292">
        <v>0.14244327045873897</v>
      </c>
      <c r="G142" s="292">
        <v>0.36415566144834055</v>
      </c>
      <c r="H142" s="292">
        <v>0.16709587671230758</v>
      </c>
      <c r="I142" s="292">
        <v>0.1999357818337702</v>
      </c>
      <c r="J142" s="292">
        <v>0.21257428326957636</v>
      </c>
      <c r="K142" s="292">
        <v>0.18743886209970029</v>
      </c>
      <c r="L142" s="292">
        <v>0.2588772361611173</v>
      </c>
      <c r="M142" s="292">
        <v>4.684184371713751E-2</v>
      </c>
      <c r="N142" s="292">
        <v>0.1739529411646677</v>
      </c>
      <c r="O142" s="292">
        <v>0.24418959878384144</v>
      </c>
      <c r="P142" s="292">
        <v>0.23153775872532983</v>
      </c>
      <c r="Q142" s="292">
        <v>0.23375478494966759</v>
      </c>
      <c r="R142" s="292">
        <v>0.14401779461587103</v>
      </c>
      <c r="S142" s="292">
        <v>0.250345426560457</v>
      </c>
      <c r="T142" s="292">
        <v>0.20410356447804967</v>
      </c>
      <c r="U142" s="292">
        <v>0.22572573085757783</v>
      </c>
      <c r="V142" s="292">
        <v>0.22483512975726822</v>
      </c>
      <c r="W142" s="292">
        <v>0.13122283101146298</v>
      </c>
      <c r="X142" s="292">
        <v>0.14564547030339128</v>
      </c>
      <c r="Y142" s="292">
        <v>0.27957967735843342</v>
      </c>
      <c r="Z142" s="292">
        <v>0.16159702527105449</v>
      </c>
      <c r="AA142" s="292">
        <v>0.1092730999157859</v>
      </c>
      <c r="AB142" s="292">
        <v>0.14788864571612476</v>
      </c>
      <c r="AC142" s="292">
        <v>0.15859410952309572</v>
      </c>
      <c r="AD142" s="292">
        <v>0.2237766727768033</v>
      </c>
      <c r="AE142" s="292">
        <v>0.30322517092967327</v>
      </c>
      <c r="AF142" s="292">
        <v>0.28691680070556352</v>
      </c>
      <c r="AG142" s="292">
        <v>0.33407387613795625</v>
      </c>
      <c r="AH142" s="292">
        <v>0.27045999611206628</v>
      </c>
      <c r="AI142" s="292">
        <v>0.17241919614851819</v>
      </c>
      <c r="AJ142" s="292">
        <v>0.12862089473463664</v>
      </c>
      <c r="AK142" s="292">
        <v>0.25489788828197435</v>
      </c>
      <c r="AL142" s="292">
        <v>0.33267587466789</v>
      </c>
      <c r="AM142" s="292">
        <v>0.32153462079524281</v>
      </c>
      <c r="AN142" s="292">
        <v>0.24596486521054672</v>
      </c>
      <c r="AO142" s="292">
        <v>0.2018130465227285</v>
      </c>
      <c r="AP142" s="292">
        <v>0.2319847409610114</v>
      </c>
      <c r="AQ142" s="292">
        <v>0.27329357132292081</v>
      </c>
      <c r="AR142" s="292">
        <v>0.29574227385847207</v>
      </c>
      <c r="AS142" s="292">
        <v>0.17539348812510941</v>
      </c>
      <c r="AT142" s="292">
        <v>0.24508845521513167</v>
      </c>
      <c r="AU142" s="292">
        <v>7.2588935439734409E-2</v>
      </c>
      <c r="AV142" s="292">
        <v>0</v>
      </c>
      <c r="AW142" s="292">
        <v>0.31814914469275279</v>
      </c>
      <c r="AX142" s="292">
        <v>0.27817629262606475</v>
      </c>
      <c r="AY142" s="292">
        <v>0.28798237525121112</v>
      </c>
      <c r="AZ142" s="292">
        <v>0.2242217415487808</v>
      </c>
      <c r="BA142" s="292">
        <v>0.30723103081400022</v>
      </c>
      <c r="BB142" s="292">
        <v>0.31948033877577908</v>
      </c>
      <c r="BC142" s="292">
        <v>0.47522458864291972</v>
      </c>
      <c r="BD142" s="292">
        <v>0.14470858215807481</v>
      </c>
      <c r="BE142" s="292">
        <v>0.30753866297045812</v>
      </c>
      <c r="BF142" s="292">
        <v>0.5230240439151902</v>
      </c>
      <c r="BG142" s="292">
        <v>0.63651500258752769</v>
      </c>
      <c r="BH142" s="292">
        <v>0.52340249832049057</v>
      </c>
      <c r="BI142" s="292">
        <v>0.57565657550619431</v>
      </c>
      <c r="BJ142" s="292">
        <v>0.35702857533669685</v>
      </c>
      <c r="BK142" s="292">
        <v>0.32622141523778253</v>
      </c>
      <c r="BL142" s="292">
        <v>0.37067476714644992</v>
      </c>
      <c r="BM142" s="292">
        <v>0.35004537836237043</v>
      </c>
      <c r="BN142" s="292">
        <v>0.40891406751724491</v>
      </c>
      <c r="BO142" s="292">
        <v>0.64185198703614588</v>
      </c>
      <c r="BP142" s="448">
        <v>0.20569529133762626</v>
      </c>
    </row>
    <row r="143" spans="1:68">
      <c r="A143" s="254">
        <f t="shared" si="4"/>
        <v>130</v>
      </c>
      <c r="B143" s="255" t="s">
        <v>119</v>
      </c>
      <c r="C143" s="256" t="s">
        <v>120</v>
      </c>
      <c r="D143" s="284">
        <v>9.8453860429992324E-2</v>
      </c>
      <c r="E143" s="285">
        <v>0.13811319384861159</v>
      </c>
      <c r="F143" s="285">
        <v>0.11482903879805294</v>
      </c>
      <c r="G143" s="285">
        <v>0.28248647469866522</v>
      </c>
      <c r="H143" s="285">
        <v>0.12978647041723021</v>
      </c>
      <c r="I143" s="285">
        <v>0.15521974772646013</v>
      </c>
      <c r="J143" s="285">
        <v>0.16495732744998667</v>
      </c>
      <c r="K143" s="285">
        <v>0.14543095819596125</v>
      </c>
      <c r="L143" s="285">
        <v>0.20105723973128781</v>
      </c>
      <c r="M143" s="285">
        <v>3.638327791635336E-2</v>
      </c>
      <c r="N143" s="285">
        <v>0.13495221712574157</v>
      </c>
      <c r="O143" s="285">
        <v>0.18946621317199688</v>
      </c>
      <c r="P143" s="285">
        <v>0.17959462866595363</v>
      </c>
      <c r="Q143" s="285">
        <v>0.18141889342281867</v>
      </c>
      <c r="R143" s="285">
        <v>0.11169023494361353</v>
      </c>
      <c r="S143" s="285">
        <v>0.19421634048430197</v>
      </c>
      <c r="T143" s="285">
        <v>0.15841539937326088</v>
      </c>
      <c r="U143" s="285">
        <v>0.17506021602240465</v>
      </c>
      <c r="V143" s="285">
        <v>0.17437591998229882</v>
      </c>
      <c r="W143" s="285">
        <v>0.10179713374679468</v>
      </c>
      <c r="X143" s="285">
        <v>0.11289684022953228</v>
      </c>
      <c r="Y143" s="285">
        <v>0.21692078259048811</v>
      </c>
      <c r="Z143" s="285">
        <v>0.12181025806672752</v>
      </c>
      <c r="AA143" s="285">
        <v>8.0354316985963056E-2</v>
      </c>
      <c r="AB143" s="285">
        <v>0.10863963376061329</v>
      </c>
      <c r="AC143" s="285">
        <v>0.11749646570269597</v>
      </c>
      <c r="AD143" s="285">
        <v>0.17687641924753769</v>
      </c>
      <c r="AE143" s="285">
        <v>0.24222723515545055</v>
      </c>
      <c r="AF143" s="285">
        <v>0.22900094418494962</v>
      </c>
      <c r="AG143" s="285">
        <v>0.2669030231889799</v>
      </c>
      <c r="AH143" s="285">
        <v>0.21611813923219647</v>
      </c>
      <c r="AI143" s="285">
        <v>0.13785608860456861</v>
      </c>
      <c r="AJ143" s="285">
        <v>0.1028357209444897</v>
      </c>
      <c r="AK143" s="285">
        <v>0.20345007662929404</v>
      </c>
      <c r="AL143" s="285">
        <v>0.26598729971762869</v>
      </c>
      <c r="AM143" s="285">
        <v>0.25688648154098626</v>
      </c>
      <c r="AN143" s="285">
        <v>0.19226371247018198</v>
      </c>
      <c r="AO143" s="285">
        <v>0.15814960576080381</v>
      </c>
      <c r="AP143" s="285">
        <v>0.18172361396544812</v>
      </c>
      <c r="AQ143" s="285">
        <v>0.21386330260355896</v>
      </c>
      <c r="AR143" s="285">
        <v>0.2220354759930456</v>
      </c>
      <c r="AS143" s="285">
        <v>0.13166582176373764</v>
      </c>
      <c r="AT143" s="285">
        <v>0.18408704837766876</v>
      </c>
      <c r="AU143" s="285">
        <v>5.7453337390621431E-2</v>
      </c>
      <c r="AV143" s="285">
        <v>0</v>
      </c>
      <c r="AW143" s="285">
        <v>0.25072961028440582</v>
      </c>
      <c r="AX143" s="285">
        <v>0.21913449493358667</v>
      </c>
      <c r="AY143" s="285">
        <v>0.22473581245215279</v>
      </c>
      <c r="AZ143" s="285">
        <v>0.17711565668943538</v>
      </c>
      <c r="BA143" s="285">
        <v>0.2415228431191471</v>
      </c>
      <c r="BB143" s="285">
        <v>0.25192468788109196</v>
      </c>
      <c r="BC143" s="285">
        <v>0.37426559416511224</v>
      </c>
      <c r="BD143" s="285">
        <v>0.11406825853167528</v>
      </c>
      <c r="BE143" s="285">
        <v>0.24231643710514833</v>
      </c>
      <c r="BF143" s="285">
        <v>0.3918006028190219</v>
      </c>
      <c r="BG143" s="285">
        <v>0.47698122471751087</v>
      </c>
      <c r="BH143" s="285">
        <v>0.39204512172074696</v>
      </c>
      <c r="BI143" s="285">
        <v>0.43122696013470874</v>
      </c>
      <c r="BJ143" s="285">
        <v>0.29009488138832634</v>
      </c>
      <c r="BK143" s="285">
        <v>0.26513866408813469</v>
      </c>
      <c r="BL143" s="285">
        <v>0.30203983277030749</v>
      </c>
      <c r="BM143" s="285">
        <v>0.28402680081316095</v>
      </c>
      <c r="BN143" s="285">
        <v>0.33283963214297396</v>
      </c>
      <c r="BO143" s="285">
        <v>0.52304702767388833</v>
      </c>
      <c r="BP143" s="286">
        <v>0.15948134486193671</v>
      </c>
    </row>
    <row r="144" spans="1:68">
      <c r="A144" s="254">
        <f t="shared" si="4"/>
        <v>131</v>
      </c>
      <c r="B144" s="255" t="s">
        <v>121</v>
      </c>
      <c r="C144" s="256" t="s">
        <v>122</v>
      </c>
      <c r="D144" s="284">
        <v>-0.1256763974972146</v>
      </c>
      <c r="E144" s="285">
        <v>2.6888297558629202E-3</v>
      </c>
      <c r="F144" s="285">
        <v>6.8569704338939497E-2</v>
      </c>
      <c r="G144" s="285">
        <v>-0.20409525708805099</v>
      </c>
      <c r="H144" s="285">
        <v>-2.6728919639395155E-2</v>
      </c>
      <c r="I144" s="285">
        <v>1.1786152046887807E-4</v>
      </c>
      <c r="J144" s="285">
        <v>8.5106095915723039E-3</v>
      </c>
      <c r="K144" s="285">
        <v>-1.3889919684878993E-3</v>
      </c>
      <c r="L144" s="285">
        <v>-5.1607225678634251E-3</v>
      </c>
      <c r="M144" s="285">
        <v>-1.2535854604688562E-2</v>
      </c>
      <c r="N144" s="285">
        <v>-2.2477183507734689E-2</v>
      </c>
      <c r="O144" s="285">
        <v>-9.4234410968928442E-2</v>
      </c>
      <c r="P144" s="285">
        <v>1.3102288731600529E-2</v>
      </c>
      <c r="Q144" s="285">
        <v>-4.4272368436721801E-3</v>
      </c>
      <c r="R144" s="285">
        <v>8.984524962899941E-3</v>
      </c>
      <c r="S144" s="285">
        <v>2.4761097483017934E-2</v>
      </c>
      <c r="T144" s="285">
        <v>5.6402244219588761E-2</v>
      </c>
      <c r="U144" s="285">
        <v>1.29825041441825E-2</v>
      </c>
      <c r="V144" s="285">
        <v>2.7641536946247783E-2</v>
      </c>
      <c r="W144" s="285">
        <v>4.7697315483646779E-2</v>
      </c>
      <c r="X144" s="285">
        <v>2.9310001050522581E-2</v>
      </c>
      <c r="Y144" s="285">
        <v>1.1629436220436586E-2</v>
      </c>
      <c r="Z144" s="285">
        <v>0.10617011343439998</v>
      </c>
      <c r="AA144" s="285">
        <v>-2.1669744445987859E-2</v>
      </c>
      <c r="AB144" s="285">
        <v>1.5265023033765557E-2</v>
      </c>
      <c r="AC144" s="285">
        <v>4.328390238283937E-2</v>
      </c>
      <c r="AD144" s="285">
        <v>5.9389238447126319E-3</v>
      </c>
      <c r="AE144" s="285">
        <v>3.1906218654896457E-2</v>
      </c>
      <c r="AF144" s="285">
        <v>-1.8371322059959143E-3</v>
      </c>
      <c r="AG144" s="285">
        <v>2.1717981196302874E-2</v>
      </c>
      <c r="AH144" s="285">
        <v>1.6405591542168741E-2</v>
      </c>
      <c r="AI144" s="285">
        <v>-0.10523701251463541</v>
      </c>
      <c r="AJ144" s="285">
        <v>7.1090384376043689E-2</v>
      </c>
      <c r="AK144" s="285">
        <v>1.1096358422011437E-2</v>
      </c>
      <c r="AL144" s="285">
        <v>0.20941917792600051</v>
      </c>
      <c r="AM144" s="285">
        <v>-4.6602213095356546E-2</v>
      </c>
      <c r="AN144" s="285">
        <v>4.0570262428863933E-2</v>
      </c>
      <c r="AO144" s="285">
        <v>-4.4214456542569593E-2</v>
      </c>
      <c r="AP144" s="285">
        <v>-8.8268333955287895E-2</v>
      </c>
      <c r="AQ144" s="285">
        <v>0.1165320719593267</v>
      </c>
      <c r="AR144" s="285">
        <v>8.3183481543280674E-3</v>
      </c>
      <c r="AS144" s="285">
        <v>1.8537954730535312E-2</v>
      </c>
      <c r="AT144" s="285">
        <v>3.5787896728399743E-2</v>
      </c>
      <c r="AU144" s="285">
        <v>-2.4826462819768393E-2</v>
      </c>
      <c r="AV144" s="285">
        <v>0.13737196855816516</v>
      </c>
      <c r="AW144" s="285">
        <v>-2.4885429809793899E-2</v>
      </c>
      <c r="AX144" s="285">
        <v>1.3045069456676621E-2</v>
      </c>
      <c r="AY144" s="285">
        <v>9.5831947054734815E-2</v>
      </c>
      <c r="AZ144" s="285">
        <v>-6.848611189107513E-4</v>
      </c>
      <c r="BA144" s="285">
        <v>-0.11232009351095473</v>
      </c>
      <c r="BB144" s="285">
        <v>-0.19796247250120561</v>
      </c>
      <c r="BC144" s="285">
        <v>0.28154517087882192</v>
      </c>
      <c r="BD144" s="285">
        <v>-1.3150081581951667E-3</v>
      </c>
      <c r="BE144" s="285">
        <v>9.5673227507429862E-2</v>
      </c>
      <c r="BF144" s="285">
        <v>9.7770384072767766E-3</v>
      </c>
      <c r="BG144" s="285">
        <v>7.6587520860960892E-2</v>
      </c>
      <c r="BH144" s="285">
        <v>-8.6299926742479965E-2</v>
      </c>
      <c r="BI144" s="285">
        <v>8.010446226354416E-2</v>
      </c>
      <c r="BJ144" s="285">
        <v>-6.8830600139146075E-2</v>
      </c>
      <c r="BK144" s="285">
        <v>-1.2706172306539129E-2</v>
      </c>
      <c r="BL144" s="285">
        <v>0.18403233149172407</v>
      </c>
      <c r="BM144" s="285">
        <v>-1.3643322709011363E-2</v>
      </c>
      <c r="BN144" s="285">
        <v>-0.18607538412825067</v>
      </c>
      <c r="BO144" s="285">
        <v>0.31079938221294084</v>
      </c>
      <c r="BP144" s="286">
        <v>-7.8565718381878012E-4</v>
      </c>
    </row>
    <row r="145" spans="1:68">
      <c r="A145" s="254">
        <f t="shared" si="4"/>
        <v>132</v>
      </c>
      <c r="B145" s="255" t="s">
        <v>123</v>
      </c>
      <c r="C145" s="256" t="s">
        <v>124</v>
      </c>
      <c r="D145" s="284">
        <v>0.15236989774733778</v>
      </c>
      <c r="E145" s="285">
        <v>8.6971246804463123E-2</v>
      </c>
      <c r="F145" s="285">
        <v>8.7509967325196794E-2</v>
      </c>
      <c r="G145" s="285">
        <v>0.10803818560079963</v>
      </c>
      <c r="H145" s="285">
        <v>3.7666555855238287E-2</v>
      </c>
      <c r="I145" s="285">
        <v>4.5822984629902468E-2</v>
      </c>
      <c r="J145" s="285">
        <v>5.4395443473947959E-2</v>
      </c>
      <c r="K145" s="285">
        <v>6.0901265247605849E-2</v>
      </c>
      <c r="L145" s="285">
        <v>5.7536663984708386E-2</v>
      </c>
      <c r="M145" s="285">
        <v>2.1757773996631986E-2</v>
      </c>
      <c r="N145" s="285">
        <v>4.25431826210814E-2</v>
      </c>
      <c r="O145" s="285">
        <v>3.3705192276994006E-2</v>
      </c>
      <c r="P145" s="285">
        <v>5.6152969185692556E-2</v>
      </c>
      <c r="Q145" s="285">
        <v>5.6810108363775667E-2</v>
      </c>
      <c r="R145" s="285">
        <v>5.0149547711470815E-2</v>
      </c>
      <c r="S145" s="285">
        <v>4.6862929820740251E-2</v>
      </c>
      <c r="T145" s="285">
        <v>4.8405230880701103E-2</v>
      </c>
      <c r="U145" s="285">
        <v>3.8953517774958396E-2</v>
      </c>
      <c r="V145" s="285">
        <v>3.9619728507304844E-2</v>
      </c>
      <c r="W145" s="285">
        <v>4.2954287810655793E-2</v>
      </c>
      <c r="X145" s="285">
        <v>2.5187084547049442E-2</v>
      </c>
      <c r="Y145" s="285">
        <v>4.5579244482064588E-2</v>
      </c>
      <c r="Z145" s="285">
        <v>3.2476758133285218E-2</v>
      </c>
      <c r="AA145" s="285">
        <v>7.7584571108577263E-2</v>
      </c>
      <c r="AB145" s="285">
        <v>0.15831200664371539</v>
      </c>
      <c r="AC145" s="285">
        <v>0.12729995043262921</v>
      </c>
      <c r="AD145" s="285">
        <v>4.0014409151998755E-2</v>
      </c>
      <c r="AE145" s="285">
        <v>4.8593377937867964E-2</v>
      </c>
      <c r="AF145" s="285">
        <v>4.0974912266823739E-2</v>
      </c>
      <c r="AG145" s="285">
        <v>5.0327850556574891E-2</v>
      </c>
      <c r="AH145" s="285">
        <v>7.3356431290229437E-2</v>
      </c>
      <c r="AI145" s="285">
        <v>0.14388822281420308</v>
      </c>
      <c r="AJ145" s="285">
        <v>5.8681585475572118E-2</v>
      </c>
      <c r="AK145" s="285">
        <v>0.10256946430078223</v>
      </c>
      <c r="AL145" s="285">
        <v>3.3456211145326979E-2</v>
      </c>
      <c r="AM145" s="285">
        <v>6.4145020824813298E-2</v>
      </c>
      <c r="AN145" s="285">
        <v>3.2503254144901163E-2</v>
      </c>
      <c r="AO145" s="285">
        <v>7.772717848356904E-2</v>
      </c>
      <c r="AP145" s="285">
        <v>9.9741261602432824E-2</v>
      </c>
      <c r="AQ145" s="285">
        <v>4.7719285487810202E-2</v>
      </c>
      <c r="AR145" s="285">
        <v>4.9123381844370172E-2</v>
      </c>
      <c r="AS145" s="285">
        <v>3.2763736203205232E-2</v>
      </c>
      <c r="AT145" s="285">
        <v>2.5294353843131258E-2</v>
      </c>
      <c r="AU145" s="285">
        <v>0.26178318363293834</v>
      </c>
      <c r="AV145" s="285">
        <v>0.13640812886971851</v>
      </c>
      <c r="AW145" s="285">
        <v>3.0048940727450076E-2</v>
      </c>
      <c r="AX145" s="285">
        <v>3.0613289865103688E-2</v>
      </c>
      <c r="AY145" s="285">
        <v>4.9376826160200983E-2</v>
      </c>
      <c r="AZ145" s="285">
        <v>2.7016526253612741E-2</v>
      </c>
      <c r="BA145" s="285">
        <v>3.6761026516976283E-2</v>
      </c>
      <c r="BB145" s="285">
        <v>0.26983409591984298</v>
      </c>
      <c r="BC145" s="285">
        <v>1.3493684732541464E-2</v>
      </c>
      <c r="BD145" s="285">
        <v>1.590549852322631E-2</v>
      </c>
      <c r="BE145" s="285">
        <v>3.2597667141726357E-2</v>
      </c>
      <c r="BF145" s="285">
        <v>9.27529788327347E-2</v>
      </c>
      <c r="BG145" s="285">
        <v>4.3290060241213693E-2</v>
      </c>
      <c r="BH145" s="285">
        <v>4.3597436726463976E-2</v>
      </c>
      <c r="BI145" s="285">
        <v>4.6690669147693153E-2</v>
      </c>
      <c r="BJ145" s="285">
        <v>6.8834059899405553E-2</v>
      </c>
      <c r="BK145" s="285">
        <v>8.9077387973568928E-2</v>
      </c>
      <c r="BL145" s="285">
        <v>2.7039154541134144E-2</v>
      </c>
      <c r="BM145" s="285">
        <v>3.4316702257314848E-2</v>
      </c>
      <c r="BN145" s="285">
        <v>4.0535689457409325E-2</v>
      </c>
      <c r="BO145" s="285">
        <v>2.064690813862759E-3</v>
      </c>
      <c r="BP145" s="286">
        <v>5.3366784322412375E-2</v>
      </c>
    </row>
    <row r="146" spans="1:68">
      <c r="A146" s="254">
        <f t="shared" si="4"/>
        <v>133</v>
      </c>
      <c r="B146" s="255" t="s">
        <v>125</v>
      </c>
      <c r="C146" s="256" t="s">
        <v>126</v>
      </c>
      <c r="D146" s="284">
        <v>0.26791603627704713</v>
      </c>
      <c r="E146" s="285">
        <v>0.30778169210107614</v>
      </c>
      <c r="F146" s="285">
        <v>0.18770081332321883</v>
      </c>
      <c r="G146" s="285">
        <v>0.27440225428505205</v>
      </c>
      <c r="H146" s="285">
        <v>7.661409536628988E-2</v>
      </c>
      <c r="I146" s="285">
        <v>5.2888009239218339E-2</v>
      </c>
      <c r="J146" s="285">
        <v>4.4349010275919941E-2</v>
      </c>
      <c r="K146" s="285">
        <v>3.2648657570450539E-2</v>
      </c>
      <c r="L146" s="285">
        <v>8.0849992316940789E-2</v>
      </c>
      <c r="M146" s="285">
        <v>1.4306773607087316E-2</v>
      </c>
      <c r="N146" s="285">
        <v>6.5758362701049955E-2</v>
      </c>
      <c r="O146" s="285">
        <v>0.1801434537707591</v>
      </c>
      <c r="P146" s="285">
        <v>4.3963948612840552E-2</v>
      </c>
      <c r="Q146" s="285">
        <v>6.3211347881795693E-2</v>
      </c>
      <c r="R146" s="285">
        <v>1.3045797859111185E-2</v>
      </c>
      <c r="S146" s="285">
        <v>5.166287556547132E-2</v>
      </c>
      <c r="T146" s="285">
        <v>-1.2993224186967375E-3</v>
      </c>
      <c r="U146" s="285">
        <v>5.9971996918281992E-2</v>
      </c>
      <c r="V146" s="285">
        <v>4.4845385869766545E-2</v>
      </c>
      <c r="W146" s="285">
        <v>-2.6427022049600766E-2</v>
      </c>
      <c r="X146" s="285">
        <v>1.9578605078181772E-2</v>
      </c>
      <c r="Y146" s="285">
        <v>7.9831210772301542E-2</v>
      </c>
      <c r="Z146" s="285">
        <v>7.9315928303176714E-2</v>
      </c>
      <c r="AA146" s="285">
        <v>0.15551991301577811</v>
      </c>
      <c r="AB146" s="285">
        <v>0.11486982794849397</v>
      </c>
      <c r="AC146" s="285">
        <v>6.427515899234694E-2</v>
      </c>
      <c r="AD146" s="285">
        <v>0.13986469578986699</v>
      </c>
      <c r="AE146" s="285">
        <v>0.13916684669975582</v>
      </c>
      <c r="AF146" s="285">
        <v>0.16827990298982368</v>
      </c>
      <c r="AG146" s="285">
        <v>0.17141443151631727</v>
      </c>
      <c r="AH146" s="285">
        <v>0.10797833800172497</v>
      </c>
      <c r="AI146" s="285">
        <v>8.7511334103421212E-2</v>
      </c>
      <c r="AJ146" s="285">
        <v>-3.5660341722988632E-2</v>
      </c>
      <c r="AK146" s="285">
        <v>6.9825563276511196E-2</v>
      </c>
      <c r="AL146" s="285">
        <v>5.4849462359467824E-4</v>
      </c>
      <c r="AM146" s="285">
        <v>0.21627403442803614</v>
      </c>
      <c r="AN146" s="285">
        <v>0.1504826323252606</v>
      </c>
      <c r="AO146" s="285">
        <v>0.15963949710478403</v>
      </c>
      <c r="AP146" s="285">
        <v>0.21135975179638405</v>
      </c>
      <c r="AQ146" s="285">
        <v>8.6355608987182864E-2</v>
      </c>
      <c r="AR146" s="285">
        <v>0.18250036187076299</v>
      </c>
      <c r="AS146" s="285">
        <v>9.0933477592758161E-2</v>
      </c>
      <c r="AT146" s="285">
        <v>0.14232164041390433</v>
      </c>
      <c r="AU146" s="285">
        <v>0.51845561031861798</v>
      </c>
      <c r="AV146" s="285">
        <v>0.38099366167259402</v>
      </c>
      <c r="AW146" s="285">
        <v>0.23295585205172434</v>
      </c>
      <c r="AX146" s="285">
        <v>0.16326238677393684</v>
      </c>
      <c r="AY146" s="285">
        <v>3.9827161649758636E-2</v>
      </c>
      <c r="AZ146" s="285">
        <v>0.1449727865488129</v>
      </c>
      <c r="BA146" s="285">
        <v>0.29719922031967067</v>
      </c>
      <c r="BB146" s="285">
        <v>0.16861253373168492</v>
      </c>
      <c r="BC146" s="285">
        <v>5.4643074931320146E-2</v>
      </c>
      <c r="BD146" s="285">
        <v>9.1839987174920479E-2</v>
      </c>
      <c r="BE146" s="285">
        <v>0.10171579075330463</v>
      </c>
      <c r="BF146" s="285">
        <v>4.089208212871745E-2</v>
      </c>
      <c r="BG146" s="285">
        <v>5.6324963729719478E-2</v>
      </c>
      <c r="BH146" s="285">
        <v>0.18582166491639948</v>
      </c>
      <c r="BI146" s="285">
        <v>3.0781193573320584E-2</v>
      </c>
      <c r="BJ146" s="285">
        <v>0.21788572940169904</v>
      </c>
      <c r="BK146" s="285">
        <v>0.12590363808929411</v>
      </c>
      <c r="BL146" s="285">
        <v>1.7236717126074028E-2</v>
      </c>
      <c r="BM146" s="285">
        <v>0.20575986916019282</v>
      </c>
      <c r="BN146" s="285">
        <v>0.41691581780111575</v>
      </c>
      <c r="BO146" s="285">
        <v>2.9065044195253617E-2</v>
      </c>
      <c r="BP146" s="286">
        <v>7.1223735398493956E-2</v>
      </c>
    </row>
    <row r="147" spans="1:68">
      <c r="A147" s="254">
        <f t="shared" si="4"/>
        <v>134</v>
      </c>
      <c r="B147" s="255" t="s">
        <v>127</v>
      </c>
      <c r="C147" s="256" t="s">
        <v>128</v>
      </c>
      <c r="D147" s="284">
        <v>0.42028593402438469</v>
      </c>
      <c r="E147" s="285">
        <v>0.39475293890553925</v>
      </c>
      <c r="F147" s="285">
        <v>0.27521078064841564</v>
      </c>
      <c r="G147" s="285">
        <v>0.38244043988585175</v>
      </c>
      <c r="H147" s="285">
        <v>0.1142806512215282</v>
      </c>
      <c r="I147" s="285">
        <v>9.8710993869120814E-2</v>
      </c>
      <c r="J147" s="285">
        <v>9.8744453749867928E-2</v>
      </c>
      <c r="K147" s="285">
        <v>9.3549922818056436E-2</v>
      </c>
      <c r="L147" s="285">
        <v>0.13838665630164917</v>
      </c>
      <c r="M147" s="285">
        <v>3.6064547603719313E-2</v>
      </c>
      <c r="N147" s="285">
        <v>0.10830154532213131</v>
      </c>
      <c r="O147" s="285">
        <v>0.21384864604775314</v>
      </c>
      <c r="P147" s="285">
        <v>0.10011691779853313</v>
      </c>
      <c r="Q147" s="285">
        <v>0.12002145624557145</v>
      </c>
      <c r="R147" s="285">
        <v>6.3195345570582054E-2</v>
      </c>
      <c r="S147" s="285">
        <v>9.8525805386211585E-2</v>
      </c>
      <c r="T147" s="285">
        <v>4.7105908462004395E-2</v>
      </c>
      <c r="U147" s="285">
        <v>9.8925514693240332E-2</v>
      </c>
      <c r="V147" s="285">
        <v>8.446511437707134E-2</v>
      </c>
      <c r="W147" s="285">
        <v>1.6527265761055007E-2</v>
      </c>
      <c r="X147" s="285">
        <v>4.4765689625231232E-2</v>
      </c>
      <c r="Y147" s="285">
        <v>0.12541045525436612</v>
      </c>
      <c r="Z147" s="285">
        <v>0.11179268643646188</v>
      </c>
      <c r="AA147" s="285">
        <v>0.2331044841243553</v>
      </c>
      <c r="AB147" s="285">
        <v>0.27318183459220946</v>
      </c>
      <c r="AC147" s="285">
        <v>0.1915751094249761</v>
      </c>
      <c r="AD147" s="285">
        <v>0.17987910494186574</v>
      </c>
      <c r="AE147" s="285">
        <v>0.18776022463762382</v>
      </c>
      <c r="AF147" s="285">
        <v>0.20925481525664766</v>
      </c>
      <c r="AG147" s="285">
        <v>0.22174228207289218</v>
      </c>
      <c r="AH147" s="285">
        <v>0.18133476929195447</v>
      </c>
      <c r="AI147" s="285">
        <v>0.23139955691762432</v>
      </c>
      <c r="AJ147" s="285">
        <v>2.3021243752583499E-2</v>
      </c>
      <c r="AK147" s="285">
        <v>0.17239502757729333</v>
      </c>
      <c r="AL147" s="285">
        <v>3.4004705768921645E-2</v>
      </c>
      <c r="AM147" s="285">
        <v>0.28041905525284955</v>
      </c>
      <c r="AN147" s="285">
        <v>0.1829858864701617</v>
      </c>
      <c r="AO147" s="285">
        <v>0.23736667558835309</v>
      </c>
      <c r="AP147" s="285">
        <v>0.31110101339881696</v>
      </c>
      <c r="AQ147" s="285">
        <v>0.13407489447499307</v>
      </c>
      <c r="AR147" s="285">
        <v>0.23162374371513311</v>
      </c>
      <c r="AS147" s="285">
        <v>0.12369721379596341</v>
      </c>
      <c r="AT147" s="285">
        <v>0.16761599425703555</v>
      </c>
      <c r="AU147" s="285">
        <v>0.78023879395155638</v>
      </c>
      <c r="AV147" s="285">
        <v>0.5174017905423125</v>
      </c>
      <c r="AW147" s="285">
        <v>0.26300479277917449</v>
      </c>
      <c r="AX147" s="285">
        <v>0.19387567663904062</v>
      </c>
      <c r="AY147" s="285">
        <v>8.9203987809959639E-2</v>
      </c>
      <c r="AZ147" s="285">
        <v>0.17198931280242574</v>
      </c>
      <c r="BA147" s="285">
        <v>0.33396024683664705</v>
      </c>
      <c r="BB147" s="285">
        <v>0.43844662965152792</v>
      </c>
      <c r="BC147" s="285">
        <v>6.8136759663861624E-2</v>
      </c>
      <c r="BD147" s="285">
        <v>0.10774548569814681</v>
      </c>
      <c r="BE147" s="285">
        <v>0.13431345789503099</v>
      </c>
      <c r="BF147" s="285">
        <v>0.13364506096145218</v>
      </c>
      <c r="BG147" s="285">
        <v>9.9615023970933178E-2</v>
      </c>
      <c r="BH147" s="285">
        <v>0.22941910164286347</v>
      </c>
      <c r="BI147" s="285">
        <v>7.7471862721013737E-2</v>
      </c>
      <c r="BJ147" s="285">
        <v>0.28671978930110464</v>
      </c>
      <c r="BK147" s="285">
        <v>0.21498102606286304</v>
      </c>
      <c r="BL147" s="285">
        <v>4.4275871667208172E-2</v>
      </c>
      <c r="BM147" s="285">
        <v>0.24007657141750768</v>
      </c>
      <c r="BN147" s="285">
        <v>0.45745150725852507</v>
      </c>
      <c r="BO147" s="285">
        <v>3.1129735009116376E-2</v>
      </c>
      <c r="BP147" s="286">
        <v>0.12459051972090636</v>
      </c>
    </row>
    <row r="148" spans="1:68">
      <c r="A148" s="254">
        <f t="shared" si="4"/>
        <v>135</v>
      </c>
      <c r="B148" s="255" t="s">
        <v>129</v>
      </c>
      <c r="C148" s="256" t="s">
        <v>130</v>
      </c>
      <c r="D148" s="284">
        <v>0</v>
      </c>
      <c r="E148" s="285">
        <v>0</v>
      </c>
      <c r="F148" s="285">
        <v>0</v>
      </c>
      <c r="G148" s="285">
        <v>0</v>
      </c>
      <c r="H148" s="285">
        <v>0</v>
      </c>
      <c r="I148" s="285">
        <v>0</v>
      </c>
      <c r="J148" s="285">
        <v>0</v>
      </c>
      <c r="K148" s="285">
        <v>0</v>
      </c>
      <c r="L148" s="285">
        <v>0</v>
      </c>
      <c r="M148" s="285">
        <v>0</v>
      </c>
      <c r="N148" s="285">
        <v>0</v>
      </c>
      <c r="O148" s="285">
        <v>0</v>
      </c>
      <c r="P148" s="285">
        <v>0</v>
      </c>
      <c r="Q148" s="285">
        <v>0</v>
      </c>
      <c r="R148" s="285">
        <v>0</v>
      </c>
      <c r="S148" s="285">
        <v>0</v>
      </c>
      <c r="T148" s="285">
        <v>0</v>
      </c>
      <c r="U148" s="285">
        <v>0</v>
      </c>
      <c r="V148" s="285">
        <v>0</v>
      </c>
      <c r="W148" s="285">
        <v>0</v>
      </c>
      <c r="X148" s="285">
        <v>0</v>
      </c>
      <c r="Y148" s="285">
        <v>0</v>
      </c>
      <c r="Z148" s="285">
        <v>0</v>
      </c>
      <c r="AA148" s="285">
        <v>0</v>
      </c>
      <c r="AB148" s="285">
        <v>0</v>
      </c>
      <c r="AC148" s="285">
        <v>0</v>
      </c>
      <c r="AD148" s="285">
        <v>0</v>
      </c>
      <c r="AE148" s="285">
        <v>0</v>
      </c>
      <c r="AF148" s="285">
        <v>0</v>
      </c>
      <c r="AG148" s="285">
        <v>0</v>
      </c>
      <c r="AH148" s="285">
        <v>0</v>
      </c>
      <c r="AI148" s="285">
        <v>0</v>
      </c>
      <c r="AJ148" s="285">
        <v>0</v>
      </c>
      <c r="AK148" s="285">
        <v>0</v>
      </c>
      <c r="AL148" s="285">
        <v>0</v>
      </c>
      <c r="AM148" s="285">
        <v>0</v>
      </c>
      <c r="AN148" s="285">
        <v>0</v>
      </c>
      <c r="AO148" s="285">
        <v>0</v>
      </c>
      <c r="AP148" s="285">
        <v>0</v>
      </c>
      <c r="AQ148" s="285">
        <v>0</v>
      </c>
      <c r="AR148" s="285">
        <v>0</v>
      </c>
      <c r="AS148" s="285">
        <v>0</v>
      </c>
      <c r="AT148" s="285">
        <v>0</v>
      </c>
      <c r="AU148" s="285">
        <v>0</v>
      </c>
      <c r="AV148" s="285">
        <v>0</v>
      </c>
      <c r="AW148" s="285">
        <v>0</v>
      </c>
      <c r="AX148" s="285">
        <v>0</v>
      </c>
      <c r="AY148" s="285">
        <v>0</v>
      </c>
      <c r="AZ148" s="285">
        <v>0</v>
      </c>
      <c r="BA148" s="285">
        <v>0</v>
      </c>
      <c r="BB148" s="285">
        <v>0</v>
      </c>
      <c r="BC148" s="285">
        <v>0</v>
      </c>
      <c r="BD148" s="285">
        <v>0</v>
      </c>
      <c r="BE148" s="285">
        <v>0</v>
      </c>
      <c r="BF148" s="285">
        <v>0</v>
      </c>
      <c r="BG148" s="285">
        <v>0</v>
      </c>
      <c r="BH148" s="285">
        <v>0</v>
      </c>
      <c r="BI148" s="285">
        <v>0</v>
      </c>
      <c r="BJ148" s="285">
        <v>0</v>
      </c>
      <c r="BK148" s="285">
        <v>0</v>
      </c>
      <c r="BL148" s="285">
        <v>0</v>
      </c>
      <c r="BM148" s="285">
        <v>0</v>
      </c>
      <c r="BN148" s="285">
        <v>0</v>
      </c>
      <c r="BO148" s="285">
        <v>0</v>
      </c>
      <c r="BP148" s="286">
        <v>0</v>
      </c>
    </row>
    <row r="149" spans="1:68">
      <c r="A149" s="254">
        <f t="shared" si="4"/>
        <v>136</v>
      </c>
      <c r="B149" s="255" t="s">
        <v>131</v>
      </c>
      <c r="C149" s="256" t="s">
        <v>339</v>
      </c>
      <c r="D149" s="284">
        <v>0.41677413438073896</v>
      </c>
      <c r="E149" s="285">
        <v>0.56942544185266986</v>
      </c>
      <c r="F149" s="285">
        <v>0.48622375544609403</v>
      </c>
      <c r="G149" s="285">
        <v>0.54250084424614131</v>
      </c>
      <c r="H149" s="285">
        <v>0.25464760829444055</v>
      </c>
      <c r="I149" s="285">
        <v>0.29876463722335989</v>
      </c>
      <c r="J149" s="285">
        <v>0.31982934661101659</v>
      </c>
      <c r="K149" s="285">
        <v>0.27959979294926879</v>
      </c>
      <c r="L149" s="285">
        <v>0.39210316989490301</v>
      </c>
      <c r="M149" s="285">
        <v>7.0370536716168247E-2</v>
      </c>
      <c r="N149" s="285">
        <v>0.25977730297906437</v>
      </c>
      <c r="O149" s="285">
        <v>0.36380383386266613</v>
      </c>
      <c r="P149" s="285">
        <v>0.34475696525546351</v>
      </c>
      <c r="Q149" s="285">
        <v>0.34934900435156679</v>
      </c>
      <c r="R149" s="285">
        <v>0.21619766514935299</v>
      </c>
      <c r="S149" s="285">
        <v>0.37363232942968649</v>
      </c>
      <c r="T149" s="285">
        <v>0.30761171715964281</v>
      </c>
      <c r="U149" s="285">
        <v>0.33763374969500071</v>
      </c>
      <c r="V149" s="285">
        <v>0.33694178108058737</v>
      </c>
      <c r="W149" s="285">
        <v>0.19544741225616477</v>
      </c>
      <c r="X149" s="285">
        <v>0.21972116097914507</v>
      </c>
      <c r="Y149" s="285">
        <v>0.41661956883323609</v>
      </c>
      <c r="Z149" s="285">
        <v>0.37955982514191638</v>
      </c>
      <c r="AA149" s="285">
        <v>0.32070783959415339</v>
      </c>
      <c r="AB149" s="285">
        <v>0.43633550334209964</v>
      </c>
      <c r="AC149" s="285">
        <v>0.3934531213309112</v>
      </c>
      <c r="AD149" s="285">
        <v>0.40959470156338162</v>
      </c>
      <c r="AE149" s="285">
        <v>0.52289161422219343</v>
      </c>
      <c r="AF149" s="285">
        <v>0.49433448375621503</v>
      </c>
      <c r="AG149" s="285">
        <v>0.57753413940715126</v>
      </c>
      <c r="AH149" s="285">
        <v>0.46820035694618944</v>
      </c>
      <c r="AI149" s="285">
        <v>0.29858174055150705</v>
      </c>
      <c r="AJ149" s="285">
        <v>0.22273252286326381</v>
      </c>
      <c r="AK149" s="285">
        <v>0.43838927428127916</v>
      </c>
      <c r="AL149" s="285">
        <v>0.57609975836281224</v>
      </c>
      <c r="AM149" s="285">
        <v>0.55535146295273563</v>
      </c>
      <c r="AN149" s="285">
        <v>0.46952101410957242</v>
      </c>
      <c r="AO149" s="285">
        <v>0.39496526556851203</v>
      </c>
      <c r="AP149" s="285">
        <v>0.45481742040454037</v>
      </c>
      <c r="AQ149" s="285">
        <v>0.52390053775724055</v>
      </c>
      <c r="AR149" s="285">
        <v>0.53568436572793321</v>
      </c>
      <c r="AS149" s="285">
        <v>0.31762865665160811</v>
      </c>
      <c r="AT149" s="285">
        <v>0.44849234620056705</v>
      </c>
      <c r="AU149" s="285">
        <v>0.82800126657152229</v>
      </c>
      <c r="AV149" s="285">
        <v>0.65477375910047775</v>
      </c>
      <c r="AW149" s="285">
        <v>0.55626850766213332</v>
      </c>
      <c r="AX149" s="285">
        <v>0.48509703872178195</v>
      </c>
      <c r="AY149" s="285">
        <v>0.47301831011590556</v>
      </c>
      <c r="AZ149" s="285">
        <v>0.39552619323229571</v>
      </c>
      <c r="BA149" s="285">
        <v>0.52887118413969247</v>
      </c>
      <c r="BB149" s="285">
        <v>0.55996449592610142</v>
      </c>
      <c r="BC149" s="285">
        <v>0.8249065191856032</v>
      </c>
      <c r="BD149" s="285">
        <v>0.25113905969802641</v>
      </c>
      <c r="BE149" s="285">
        <v>0.53752534837291899</v>
      </c>
      <c r="BF149" s="285">
        <v>0.66644614328391905</v>
      </c>
      <c r="BG149" s="285">
        <v>0.81271754741942182</v>
      </c>
      <c r="BH149" s="285">
        <v>0.66652167322087408</v>
      </c>
      <c r="BI149" s="285">
        <v>0.73323290049075229</v>
      </c>
      <c r="BJ149" s="285">
        <v>0.57491776449865539</v>
      </c>
      <c r="BK149" s="285">
        <v>0.52849626899410651</v>
      </c>
      <c r="BL149" s="285">
        <v>0.59898297030538217</v>
      </c>
      <c r="BM149" s="285">
        <v>0.57647862707086672</v>
      </c>
      <c r="BN149" s="285">
        <v>0.68029019064751928</v>
      </c>
      <c r="BO149" s="285">
        <v>0.9837811042582032</v>
      </c>
      <c r="BP149" s="286">
        <v>0.32950015387471382</v>
      </c>
    </row>
    <row r="150" spans="1:68">
      <c r="A150" s="254">
        <f t="shared" si="4"/>
        <v>137</v>
      </c>
      <c r="B150" s="255" t="s">
        <v>132</v>
      </c>
      <c r="C150" s="256" t="s">
        <v>329</v>
      </c>
      <c r="D150" s="289">
        <v>0.99999998319886918</v>
      </c>
      <c r="E150" s="290">
        <v>0.99999997848317701</v>
      </c>
      <c r="F150" s="290">
        <v>0.99999996471123076</v>
      </c>
      <c r="G150" s="290">
        <v>0.99999997084036962</v>
      </c>
      <c r="H150" s="290">
        <v>0.99999998283466074</v>
      </c>
      <c r="I150" s="290">
        <v>0.99999998620261388</v>
      </c>
      <c r="J150" s="290">
        <v>0.99999998664183753</v>
      </c>
      <c r="K150" s="290">
        <v>0.99999998730358919</v>
      </c>
      <c r="L150" s="290">
        <v>0.99999998462267792</v>
      </c>
      <c r="M150" s="290">
        <v>0.99999998527421863</v>
      </c>
      <c r="N150" s="290">
        <v>0.99999998898495779</v>
      </c>
      <c r="O150" s="290">
        <v>0.99999998470757678</v>
      </c>
      <c r="P150" s="290">
        <v>0.99999998688510794</v>
      </c>
      <c r="Q150" s="290">
        <v>0.99999998443636018</v>
      </c>
      <c r="R150" s="290">
        <v>0.99999998846244731</v>
      </c>
      <c r="S150" s="290">
        <v>0.99999998542347257</v>
      </c>
      <c r="T150" s="290">
        <v>0.99999998936632095</v>
      </c>
      <c r="U150" s="290">
        <v>0.99999998907885279</v>
      </c>
      <c r="V150" s="290">
        <v>0.99999999094412351</v>
      </c>
      <c r="W150" s="290">
        <v>0.99999998790522449</v>
      </c>
      <c r="X150" s="290">
        <v>0.99999998789115829</v>
      </c>
      <c r="Y150" s="290">
        <v>0.99999998607165397</v>
      </c>
      <c r="Z150" s="290">
        <v>0.99999998365916887</v>
      </c>
      <c r="AA150" s="290">
        <v>0.99999998208939234</v>
      </c>
      <c r="AB150" s="290">
        <v>0.99999998501983289</v>
      </c>
      <c r="AC150" s="290">
        <v>0.99999998114195154</v>
      </c>
      <c r="AD150" s="290">
        <v>0.999999982178427</v>
      </c>
      <c r="AE150" s="290">
        <v>0.99999998169504345</v>
      </c>
      <c r="AF150" s="290">
        <v>0.99999998440622384</v>
      </c>
      <c r="AG150" s="290">
        <v>0.99999998078321362</v>
      </c>
      <c r="AH150" s="290">
        <v>0.9999999824476834</v>
      </c>
      <c r="AI150" s="290">
        <v>1.0000000008774503</v>
      </c>
      <c r="AJ150" s="290">
        <v>0.99999998729838757</v>
      </c>
      <c r="AK150" s="290">
        <v>0.99999998136588164</v>
      </c>
      <c r="AL150" s="290">
        <v>0.99999998030914705</v>
      </c>
      <c r="AM150" s="290">
        <v>0.99999998070720109</v>
      </c>
      <c r="AN150" s="290">
        <v>0.99999998349325292</v>
      </c>
      <c r="AO150" s="290">
        <v>0.99999998119790501</v>
      </c>
      <c r="AP150" s="290">
        <v>0.99999998158851278</v>
      </c>
      <c r="AQ150" s="290">
        <v>0.99999998381095523</v>
      </c>
      <c r="AR150" s="290">
        <v>0.99999998257282141</v>
      </c>
      <c r="AS150" s="290">
        <v>0.99999998151805691</v>
      </c>
      <c r="AT150" s="290">
        <v>0.99999998135727419</v>
      </c>
      <c r="AU150" s="290">
        <v>0.99999998067913443</v>
      </c>
      <c r="AV150" s="290">
        <v>0.9999999917329736</v>
      </c>
      <c r="AW150" s="290">
        <v>0.99999998280164215</v>
      </c>
      <c r="AX150" s="290">
        <v>0.99999998370950571</v>
      </c>
      <c r="AY150" s="290">
        <v>0.99999998238740828</v>
      </c>
      <c r="AZ150" s="290">
        <v>0.99999998310709048</v>
      </c>
      <c r="BA150" s="290">
        <v>0.99999998207986662</v>
      </c>
      <c r="BB150" s="290">
        <v>0.99999998131137258</v>
      </c>
      <c r="BC150" s="290">
        <v>0.99999998120707234</v>
      </c>
      <c r="BD150" s="290">
        <v>0.99999998534180212</v>
      </c>
      <c r="BE150" s="290">
        <v>0.99999998199246498</v>
      </c>
      <c r="BF150" s="290">
        <v>0.99999997486964465</v>
      </c>
      <c r="BG150" s="290">
        <v>0.99999997563451204</v>
      </c>
      <c r="BH150" s="290">
        <v>0.99999997585656275</v>
      </c>
      <c r="BI150" s="290">
        <v>0.99999997579014832</v>
      </c>
      <c r="BJ150" s="290">
        <v>0.99999997993117995</v>
      </c>
      <c r="BK150" s="290">
        <v>0.99999997778493133</v>
      </c>
      <c r="BL150" s="290">
        <v>0.99999997678838737</v>
      </c>
      <c r="BM150" s="290">
        <v>0.99999999511749849</v>
      </c>
      <c r="BN150" s="290">
        <v>0.99999998201921469</v>
      </c>
      <c r="BO150" s="290">
        <v>1.0000000152124124</v>
      </c>
      <c r="BP150" s="447">
        <v>0.99999754131878538</v>
      </c>
    </row>
    <row r="151" spans="1:68">
      <c r="D151" s="293"/>
      <c r="E151" s="293"/>
      <c r="F151" s="293"/>
      <c r="G151" s="293"/>
      <c r="H151" s="293"/>
      <c r="I151" s="293"/>
      <c r="J151" s="293"/>
      <c r="K151" s="293"/>
      <c r="L151" s="293"/>
      <c r="M151" s="293"/>
      <c r="N151" s="293"/>
      <c r="O151" s="293"/>
      <c r="P151" s="293"/>
      <c r="Q151" s="293"/>
      <c r="R151" s="293"/>
      <c r="S151" s="293"/>
      <c r="T151" s="293"/>
      <c r="U151" s="293"/>
      <c r="V151" s="293"/>
      <c r="W151" s="293"/>
      <c r="X151" s="293"/>
      <c r="Y151" s="293"/>
      <c r="Z151" s="293"/>
      <c r="AA151" s="293"/>
      <c r="AB151" s="293"/>
      <c r="AC151" s="293"/>
      <c r="AD151" s="293"/>
      <c r="AE151" s="293"/>
      <c r="AF151" s="293"/>
      <c r="AG151" s="293"/>
      <c r="AH151" s="293"/>
      <c r="AI151" s="293"/>
      <c r="AJ151" s="293"/>
      <c r="AK151" s="293"/>
      <c r="AL151" s="293"/>
      <c r="AM151" s="293"/>
      <c r="AN151" s="293"/>
      <c r="AO151" s="293"/>
      <c r="AP151" s="293"/>
      <c r="AQ151" s="293"/>
      <c r="AR151" s="293"/>
      <c r="AS151" s="293"/>
      <c r="AT151" s="293"/>
      <c r="AU151" s="293"/>
      <c r="AV151" s="293"/>
      <c r="AW151" s="293"/>
      <c r="AX151" s="293"/>
      <c r="AY151" s="293"/>
      <c r="AZ151" s="293"/>
      <c r="BA151" s="293"/>
      <c r="BB151" s="293"/>
      <c r="BC151" s="293"/>
      <c r="BD151" s="293"/>
      <c r="BE151" s="293"/>
      <c r="BF151" s="293"/>
      <c r="BG151" s="293"/>
      <c r="BH151" s="293"/>
      <c r="BI151" s="293"/>
      <c r="BJ151" s="293"/>
    </row>
    <row r="152" spans="1:68">
      <c r="D152" s="293"/>
      <c r="E152" s="293"/>
      <c r="F152" s="293"/>
      <c r="G152" s="293"/>
      <c r="H152" s="293"/>
      <c r="I152" s="293"/>
      <c r="J152" s="293"/>
      <c r="K152" s="293"/>
      <c r="L152" s="293"/>
      <c r="M152" s="293"/>
      <c r="N152" s="293"/>
      <c r="O152" s="293"/>
      <c r="P152" s="293"/>
      <c r="Q152" s="293"/>
      <c r="R152" s="293"/>
      <c r="S152" s="293"/>
      <c r="T152" s="293"/>
      <c r="U152" s="293"/>
      <c r="V152" s="293"/>
      <c r="W152" s="293"/>
      <c r="X152" s="293"/>
      <c r="Y152" s="293"/>
      <c r="Z152" s="293"/>
      <c r="AA152" s="293"/>
      <c r="AB152" s="293"/>
      <c r="AC152" s="293"/>
      <c r="AD152" s="293"/>
      <c r="AE152" s="293"/>
      <c r="AF152" s="293"/>
      <c r="AG152" s="293"/>
      <c r="AH152" s="293"/>
      <c r="AI152" s="293"/>
      <c r="AJ152" s="293"/>
      <c r="AK152" s="293"/>
      <c r="AL152" s="293"/>
      <c r="AM152" s="293"/>
      <c r="AN152" s="293"/>
      <c r="AO152" s="293"/>
      <c r="AP152" s="293"/>
      <c r="AQ152" s="293"/>
      <c r="AR152" s="293"/>
      <c r="AS152" s="293"/>
      <c r="AT152" s="293"/>
      <c r="AU152" s="293"/>
      <c r="AV152" s="293"/>
      <c r="AW152" s="293"/>
      <c r="AX152" s="293"/>
      <c r="AY152" s="293"/>
      <c r="AZ152" s="293"/>
      <c r="BA152" s="293"/>
      <c r="BB152" s="293"/>
      <c r="BC152" s="293"/>
      <c r="BD152" s="293"/>
      <c r="BE152" s="293"/>
      <c r="BF152" s="293"/>
      <c r="BG152" s="293"/>
      <c r="BH152" s="293"/>
      <c r="BI152" s="293"/>
      <c r="BJ152" s="293"/>
    </row>
    <row r="153" spans="1:68">
      <c r="C153" s="197"/>
      <c r="D153" s="293"/>
      <c r="E153" s="293"/>
      <c r="F153" s="293"/>
      <c r="G153" s="293"/>
      <c r="H153" s="293"/>
      <c r="I153" s="293"/>
      <c r="J153" s="293"/>
      <c r="K153" s="293"/>
      <c r="L153" s="293"/>
      <c r="M153" s="293"/>
      <c r="N153" s="293"/>
      <c r="O153" s="293"/>
      <c r="P153" s="293"/>
      <c r="Q153" s="293"/>
      <c r="R153" s="293"/>
      <c r="S153" s="293"/>
      <c r="T153" s="293"/>
      <c r="U153" s="293"/>
      <c r="V153" s="293"/>
      <c r="W153" s="293"/>
      <c r="X153" s="293"/>
      <c r="Y153" s="293"/>
      <c r="Z153" s="293"/>
      <c r="AA153" s="293"/>
      <c r="AB153" s="293"/>
      <c r="AC153" s="293"/>
      <c r="AD153" s="293"/>
      <c r="AE153" s="293"/>
      <c r="AF153" s="293"/>
      <c r="AG153" s="293"/>
      <c r="AH153" s="293"/>
      <c r="AI153" s="293"/>
      <c r="AJ153" s="293"/>
      <c r="AK153" s="293"/>
      <c r="AL153" s="293"/>
      <c r="AM153" s="293"/>
      <c r="AN153" s="293"/>
      <c r="AO153" s="293"/>
      <c r="AP153" s="293"/>
      <c r="AQ153" s="293"/>
      <c r="AR153" s="293"/>
      <c r="AS153" s="293"/>
      <c r="AT153" s="293"/>
      <c r="AU153" s="293"/>
      <c r="AV153" s="293"/>
      <c r="AW153" s="293"/>
      <c r="AX153" s="293"/>
      <c r="AY153" s="293"/>
      <c r="AZ153" s="293"/>
      <c r="BA153" s="293"/>
      <c r="BB153" s="293"/>
      <c r="BC153" s="293"/>
      <c r="BD153" s="293"/>
      <c r="BE153" s="293"/>
      <c r="BF153" s="293"/>
      <c r="BG153" s="293"/>
      <c r="BH153" s="293"/>
      <c r="BI153" s="293"/>
      <c r="BJ153" s="293"/>
    </row>
    <row r="154" spans="1:68">
      <c r="D154" s="293"/>
      <c r="E154" s="293"/>
      <c r="F154" s="293"/>
      <c r="G154" s="293"/>
      <c r="H154" s="293"/>
      <c r="I154" s="293"/>
      <c r="J154" s="293"/>
      <c r="K154" s="293"/>
      <c r="L154" s="293"/>
      <c r="M154" s="293"/>
      <c r="N154" s="293"/>
      <c r="O154" s="293"/>
      <c r="P154" s="293"/>
      <c r="Q154" s="293"/>
      <c r="R154" s="293"/>
      <c r="S154" s="293"/>
      <c r="T154" s="293"/>
      <c r="U154" s="293"/>
      <c r="V154" s="293"/>
      <c r="W154" s="293"/>
      <c r="X154" s="293"/>
      <c r="Y154" s="293"/>
      <c r="Z154" s="293"/>
      <c r="AA154" s="293"/>
      <c r="AB154" s="293"/>
      <c r="AC154" s="293"/>
      <c r="AD154" s="293"/>
      <c r="AE154" s="293"/>
      <c r="AF154" s="293"/>
      <c r="AG154" s="293"/>
      <c r="AH154" s="293"/>
      <c r="AI154" s="293"/>
      <c r="AJ154" s="293"/>
      <c r="AK154" s="293"/>
      <c r="AL154" s="293"/>
      <c r="AM154" s="293"/>
      <c r="AN154" s="293"/>
      <c r="AO154" s="293"/>
      <c r="AP154" s="293"/>
      <c r="AQ154" s="293"/>
      <c r="AR154" s="293"/>
      <c r="AS154" s="293"/>
      <c r="AT154" s="293"/>
      <c r="AU154" s="293"/>
      <c r="AV154" s="293"/>
      <c r="AW154" s="293"/>
      <c r="AX154" s="293"/>
      <c r="AY154" s="293"/>
      <c r="AZ154" s="293"/>
      <c r="BA154" s="293"/>
      <c r="BB154" s="293"/>
      <c r="BC154" s="293"/>
      <c r="BD154" s="293"/>
      <c r="BE154" s="293"/>
      <c r="BF154" s="293"/>
      <c r="BG154" s="293"/>
      <c r="BH154" s="293"/>
      <c r="BI154" s="293"/>
      <c r="BJ154" s="293"/>
    </row>
    <row r="155" spans="1:68">
      <c r="D155" s="293"/>
      <c r="E155" s="293"/>
      <c r="F155" s="293"/>
      <c r="G155" s="293"/>
      <c r="H155" s="293"/>
      <c r="I155" s="293"/>
      <c r="J155" s="293"/>
      <c r="K155" s="293"/>
      <c r="L155" s="293"/>
      <c r="M155" s="293"/>
      <c r="N155" s="293"/>
      <c r="O155" s="293"/>
      <c r="P155" s="293"/>
      <c r="Q155" s="293"/>
      <c r="R155" s="293"/>
      <c r="S155" s="293"/>
      <c r="T155" s="293"/>
      <c r="U155" s="293"/>
      <c r="V155" s="293"/>
      <c r="W155" s="293"/>
      <c r="X155" s="293"/>
      <c r="Y155" s="293"/>
      <c r="Z155" s="293"/>
      <c r="AA155" s="293"/>
      <c r="AB155" s="293"/>
      <c r="AC155" s="293"/>
      <c r="AD155" s="293"/>
      <c r="AE155" s="293"/>
      <c r="AF155" s="293"/>
      <c r="AG155" s="293"/>
      <c r="AH155" s="293"/>
      <c r="AI155" s="293"/>
      <c r="AJ155" s="293"/>
      <c r="AK155" s="293"/>
      <c r="AL155" s="293"/>
      <c r="AM155" s="293"/>
      <c r="AN155" s="293"/>
      <c r="AO155" s="293"/>
      <c r="AP155" s="293"/>
      <c r="AQ155" s="293"/>
      <c r="AR155" s="293"/>
      <c r="AS155" s="293"/>
      <c r="AT155" s="293"/>
      <c r="AU155" s="293"/>
      <c r="AV155" s="293"/>
      <c r="AW155" s="293"/>
      <c r="AX155" s="293"/>
      <c r="AY155" s="293"/>
      <c r="AZ155" s="293"/>
      <c r="BA155" s="293"/>
      <c r="BB155" s="293"/>
      <c r="BC155" s="293"/>
      <c r="BD155" s="293"/>
      <c r="BE155" s="293"/>
      <c r="BF155" s="293"/>
      <c r="BG155" s="293"/>
      <c r="BH155" s="293"/>
      <c r="BI155" s="293"/>
      <c r="BJ155" s="293"/>
    </row>
    <row r="156" spans="1:68">
      <c r="D156" s="293"/>
      <c r="E156" s="293"/>
      <c r="F156" s="293"/>
      <c r="G156" s="293"/>
      <c r="H156" s="293"/>
      <c r="I156" s="293"/>
      <c r="J156" s="293"/>
      <c r="K156" s="293"/>
      <c r="L156" s="293"/>
      <c r="M156" s="293"/>
      <c r="N156" s="293"/>
      <c r="O156" s="293"/>
      <c r="P156" s="293"/>
      <c r="Q156" s="293"/>
      <c r="R156" s="293"/>
      <c r="S156" s="293"/>
      <c r="T156" s="293"/>
      <c r="U156" s="293"/>
      <c r="V156" s="293"/>
      <c r="W156" s="293"/>
      <c r="X156" s="293"/>
      <c r="Y156" s="293"/>
      <c r="Z156" s="293"/>
      <c r="AA156" s="293"/>
      <c r="AB156" s="293"/>
      <c r="AC156" s="293"/>
      <c r="AD156" s="293"/>
      <c r="AE156" s="293"/>
      <c r="AF156" s="293"/>
      <c r="AG156" s="293"/>
      <c r="AH156" s="293"/>
      <c r="AI156" s="293"/>
      <c r="AJ156" s="293"/>
      <c r="AK156" s="293"/>
      <c r="AL156" s="293"/>
      <c r="AM156" s="293"/>
      <c r="AN156" s="293"/>
      <c r="AO156" s="293"/>
      <c r="AP156" s="293"/>
      <c r="AQ156" s="293"/>
      <c r="AR156" s="293"/>
      <c r="AS156" s="293"/>
      <c r="AT156" s="293"/>
      <c r="AU156" s="293"/>
      <c r="AV156" s="293"/>
      <c r="AW156" s="293"/>
      <c r="AX156" s="293"/>
      <c r="AY156" s="293"/>
      <c r="AZ156" s="293"/>
      <c r="BA156" s="293"/>
      <c r="BB156" s="293"/>
      <c r="BC156" s="293"/>
      <c r="BD156" s="293"/>
      <c r="BE156" s="293"/>
      <c r="BF156" s="293"/>
      <c r="BG156" s="293"/>
      <c r="BH156" s="293"/>
      <c r="BI156" s="293"/>
      <c r="BJ156" s="293"/>
    </row>
    <row r="157" spans="1:68">
      <c r="D157" s="293"/>
      <c r="E157" s="293"/>
      <c r="F157" s="293"/>
      <c r="G157" s="293"/>
      <c r="H157" s="293"/>
      <c r="I157" s="293"/>
      <c r="J157" s="293"/>
      <c r="K157" s="293"/>
      <c r="L157" s="293"/>
      <c r="M157" s="293"/>
      <c r="N157" s="293"/>
      <c r="O157" s="293"/>
      <c r="P157" s="293"/>
      <c r="Q157" s="293"/>
      <c r="R157" s="293"/>
      <c r="S157" s="293"/>
      <c r="T157" s="293"/>
      <c r="U157" s="293"/>
      <c r="V157" s="293"/>
      <c r="W157" s="293"/>
      <c r="X157" s="293"/>
      <c r="Y157" s="293"/>
      <c r="Z157" s="293"/>
      <c r="AA157" s="293"/>
      <c r="AB157" s="293"/>
      <c r="AC157" s="293"/>
      <c r="AD157" s="293"/>
      <c r="AE157" s="293"/>
      <c r="AF157" s="293"/>
      <c r="AG157" s="293"/>
      <c r="AH157" s="293"/>
      <c r="AI157" s="293"/>
      <c r="AJ157" s="293"/>
      <c r="AK157" s="293"/>
      <c r="AL157" s="293"/>
      <c r="AM157" s="293"/>
      <c r="AN157" s="293"/>
      <c r="AO157" s="293"/>
      <c r="AP157" s="293"/>
      <c r="AQ157" s="293"/>
      <c r="AR157" s="293"/>
      <c r="AS157" s="293"/>
      <c r="AT157" s="293"/>
      <c r="AU157" s="293"/>
      <c r="AV157" s="293"/>
      <c r="AW157" s="293"/>
      <c r="AX157" s="293"/>
      <c r="AY157" s="293"/>
      <c r="AZ157" s="293"/>
      <c r="BA157" s="293"/>
      <c r="BB157" s="293"/>
      <c r="BC157" s="293"/>
      <c r="BD157" s="293"/>
      <c r="BE157" s="293"/>
      <c r="BF157" s="293"/>
      <c r="BG157" s="293"/>
      <c r="BH157" s="293"/>
      <c r="BI157" s="293"/>
      <c r="BJ157" s="293"/>
    </row>
    <row r="158" spans="1:68">
      <c r="D158" s="293"/>
      <c r="E158" s="293"/>
      <c r="F158" s="293"/>
      <c r="G158" s="293"/>
      <c r="H158" s="293"/>
      <c r="I158" s="293"/>
      <c r="J158" s="293"/>
      <c r="K158" s="293"/>
      <c r="L158" s="293"/>
      <c r="M158" s="293"/>
      <c r="N158" s="293"/>
      <c r="O158" s="293"/>
      <c r="P158" s="293"/>
      <c r="Q158" s="293"/>
      <c r="R158" s="293"/>
      <c r="S158" s="293"/>
      <c r="T158" s="293"/>
      <c r="U158" s="293"/>
      <c r="V158" s="293"/>
      <c r="W158" s="293"/>
      <c r="X158" s="293"/>
      <c r="Y158" s="293"/>
      <c r="Z158" s="293"/>
      <c r="AA158" s="293"/>
      <c r="AB158" s="293"/>
      <c r="AC158" s="293"/>
      <c r="AD158" s="293"/>
      <c r="AE158" s="293"/>
      <c r="AF158" s="293"/>
      <c r="AG158" s="293"/>
      <c r="AH158" s="293"/>
      <c r="AI158" s="293"/>
      <c r="AJ158" s="293"/>
      <c r="AK158" s="293"/>
      <c r="AL158" s="293"/>
      <c r="AM158" s="293"/>
      <c r="AN158" s="293"/>
      <c r="AO158" s="293"/>
      <c r="AP158" s="293"/>
      <c r="AQ158" s="293"/>
      <c r="AR158" s="293"/>
      <c r="AS158" s="293"/>
      <c r="AT158" s="293"/>
      <c r="AU158" s="293"/>
      <c r="AV158" s="293"/>
      <c r="AW158" s="293"/>
      <c r="AX158" s="293"/>
      <c r="AY158" s="293"/>
      <c r="AZ158" s="293"/>
      <c r="BA158" s="293"/>
      <c r="BB158" s="293"/>
      <c r="BC158" s="293"/>
      <c r="BD158" s="293"/>
      <c r="BE158" s="293"/>
      <c r="BF158" s="293"/>
      <c r="BG158" s="293"/>
      <c r="BH158" s="293"/>
      <c r="BI158" s="293"/>
      <c r="BJ158" s="293"/>
    </row>
    <row r="159" spans="1:68">
      <c r="D159" s="293"/>
      <c r="E159" s="293"/>
      <c r="F159" s="293"/>
      <c r="G159" s="293"/>
      <c r="H159" s="293"/>
      <c r="I159" s="293"/>
      <c r="J159" s="293"/>
      <c r="K159" s="293"/>
      <c r="L159" s="293"/>
      <c r="M159" s="293"/>
      <c r="N159" s="293"/>
      <c r="O159" s="293"/>
      <c r="P159" s="293"/>
      <c r="Q159" s="293"/>
      <c r="R159" s="293"/>
      <c r="S159" s="293"/>
      <c r="T159" s="293"/>
      <c r="U159" s="293"/>
      <c r="V159" s="293"/>
      <c r="W159" s="293"/>
      <c r="X159" s="293"/>
      <c r="Y159" s="293"/>
      <c r="Z159" s="293"/>
      <c r="AA159" s="293"/>
      <c r="AB159" s="293"/>
      <c r="AC159" s="293"/>
      <c r="AD159" s="293"/>
      <c r="AE159" s="293"/>
      <c r="AF159" s="293"/>
      <c r="AG159" s="293"/>
      <c r="AH159" s="293"/>
      <c r="AI159" s="293"/>
      <c r="AJ159" s="293"/>
      <c r="AK159" s="293"/>
      <c r="AL159" s="293"/>
      <c r="AM159" s="293"/>
      <c r="AN159" s="293"/>
      <c r="AO159" s="293"/>
      <c r="AP159" s="293"/>
      <c r="AQ159" s="293"/>
      <c r="AR159" s="293"/>
      <c r="AS159" s="293"/>
      <c r="AT159" s="293"/>
      <c r="AU159" s="293"/>
      <c r="AV159" s="293"/>
      <c r="AW159" s="293"/>
      <c r="AX159" s="293"/>
      <c r="AY159" s="293"/>
      <c r="AZ159" s="293"/>
      <c r="BA159" s="293"/>
      <c r="BB159" s="293"/>
      <c r="BC159" s="293"/>
      <c r="BD159" s="293"/>
      <c r="BE159" s="293"/>
      <c r="BF159" s="293"/>
      <c r="BG159" s="293"/>
      <c r="BH159" s="293"/>
      <c r="BI159" s="293"/>
      <c r="BJ159" s="293"/>
    </row>
    <row r="160" spans="1:68">
      <c r="D160" s="293"/>
      <c r="E160" s="293"/>
      <c r="F160" s="293"/>
      <c r="G160" s="293"/>
      <c r="H160" s="293"/>
      <c r="I160" s="293"/>
      <c r="J160" s="293"/>
      <c r="K160" s="293"/>
      <c r="L160" s="293"/>
      <c r="M160" s="293"/>
      <c r="N160" s="293"/>
      <c r="O160" s="293"/>
      <c r="P160" s="293"/>
      <c r="Q160" s="293"/>
      <c r="R160" s="293"/>
      <c r="S160" s="293"/>
      <c r="T160" s="293"/>
      <c r="U160" s="293"/>
      <c r="V160" s="293"/>
      <c r="W160" s="293"/>
      <c r="X160" s="293"/>
      <c r="Y160" s="293"/>
      <c r="Z160" s="293"/>
      <c r="AA160" s="293"/>
      <c r="AB160" s="293"/>
      <c r="AC160" s="293"/>
      <c r="AD160" s="293"/>
      <c r="AE160" s="293"/>
      <c r="AF160" s="293"/>
      <c r="AG160" s="293"/>
      <c r="AH160" s="293"/>
      <c r="AI160" s="293"/>
      <c r="AJ160" s="293"/>
      <c r="AK160" s="293"/>
      <c r="AL160" s="293"/>
      <c r="AM160" s="293"/>
      <c r="AN160" s="293"/>
      <c r="AO160" s="293"/>
      <c r="AP160" s="293"/>
      <c r="AQ160" s="293"/>
      <c r="AR160" s="293"/>
      <c r="AS160" s="293"/>
      <c r="AT160" s="293"/>
      <c r="AU160" s="293"/>
      <c r="AV160" s="293"/>
      <c r="AW160" s="293"/>
      <c r="AX160" s="293"/>
      <c r="AY160" s="293"/>
      <c r="AZ160" s="293"/>
      <c r="BA160" s="293"/>
      <c r="BB160" s="293"/>
      <c r="BC160" s="293"/>
      <c r="BD160" s="293"/>
      <c r="BE160" s="293"/>
      <c r="BF160" s="293"/>
      <c r="BG160" s="293"/>
      <c r="BH160" s="293"/>
      <c r="BI160" s="293"/>
      <c r="BJ160" s="293"/>
    </row>
    <row r="161" spans="4:62">
      <c r="D161" s="293"/>
      <c r="E161" s="293"/>
      <c r="F161" s="293"/>
      <c r="G161" s="293"/>
      <c r="H161" s="293"/>
      <c r="I161" s="293"/>
      <c r="J161" s="293"/>
      <c r="K161" s="293"/>
      <c r="L161" s="293"/>
      <c r="M161" s="293"/>
      <c r="N161" s="293"/>
      <c r="O161" s="293"/>
      <c r="P161" s="293"/>
      <c r="Q161" s="293"/>
      <c r="R161" s="293"/>
      <c r="S161" s="293"/>
      <c r="T161" s="293"/>
      <c r="U161" s="293"/>
      <c r="V161" s="293"/>
      <c r="W161" s="293"/>
      <c r="X161" s="293"/>
      <c r="Y161" s="293"/>
      <c r="Z161" s="293"/>
      <c r="AA161" s="293"/>
      <c r="AB161" s="293"/>
      <c r="AC161" s="293"/>
      <c r="AD161" s="293"/>
      <c r="AE161" s="293"/>
      <c r="AF161" s="293"/>
      <c r="AG161" s="293"/>
      <c r="AH161" s="293"/>
      <c r="AI161" s="293"/>
      <c r="AJ161" s="293"/>
      <c r="AK161" s="293"/>
      <c r="AL161" s="293"/>
      <c r="AM161" s="293"/>
      <c r="AN161" s="293"/>
      <c r="AO161" s="293"/>
      <c r="AP161" s="293"/>
      <c r="AQ161" s="293"/>
      <c r="AR161" s="293"/>
      <c r="AS161" s="293"/>
      <c r="AT161" s="293"/>
      <c r="AU161" s="293"/>
      <c r="AV161" s="293"/>
      <c r="AW161" s="293"/>
      <c r="AX161" s="293"/>
      <c r="AY161" s="293"/>
      <c r="AZ161" s="293"/>
      <c r="BA161" s="293"/>
      <c r="BB161" s="293"/>
      <c r="BC161" s="293"/>
      <c r="BD161" s="293"/>
      <c r="BE161" s="293"/>
      <c r="BF161" s="293"/>
      <c r="BG161" s="293"/>
      <c r="BH161" s="293"/>
      <c r="BI161" s="293"/>
      <c r="BJ161" s="293"/>
    </row>
    <row r="162" spans="4:62">
      <c r="D162" s="293"/>
      <c r="E162" s="293"/>
      <c r="F162" s="293"/>
      <c r="G162" s="293"/>
      <c r="H162" s="293"/>
      <c r="I162" s="293"/>
      <c r="J162" s="293"/>
      <c r="K162" s="293"/>
      <c r="L162" s="293"/>
      <c r="M162" s="293"/>
      <c r="N162" s="293"/>
      <c r="O162" s="293"/>
      <c r="P162" s="293"/>
      <c r="Q162" s="293"/>
      <c r="R162" s="293"/>
      <c r="S162" s="293"/>
      <c r="T162" s="293"/>
      <c r="U162" s="293"/>
      <c r="V162" s="293"/>
      <c r="W162" s="293"/>
      <c r="X162" s="293"/>
      <c r="Y162" s="293"/>
      <c r="Z162" s="293"/>
      <c r="AA162" s="293"/>
      <c r="AB162" s="293"/>
      <c r="AC162" s="293"/>
      <c r="AD162" s="293"/>
      <c r="AE162" s="293"/>
      <c r="AF162" s="293"/>
      <c r="AG162" s="293"/>
      <c r="AH162" s="293"/>
      <c r="AI162" s="293"/>
      <c r="AJ162" s="293"/>
      <c r="AK162" s="293"/>
      <c r="AL162" s="293"/>
      <c r="AM162" s="293"/>
      <c r="AN162" s="293"/>
      <c r="AO162" s="293"/>
      <c r="AP162" s="293"/>
      <c r="AQ162" s="293"/>
      <c r="AR162" s="293"/>
      <c r="AS162" s="293"/>
      <c r="AT162" s="293"/>
      <c r="AU162" s="293"/>
      <c r="AV162" s="293"/>
      <c r="AW162" s="293"/>
      <c r="AX162" s="293"/>
      <c r="AY162" s="293"/>
      <c r="AZ162" s="293"/>
      <c r="BA162" s="293"/>
      <c r="BB162" s="293"/>
      <c r="BC162" s="293"/>
      <c r="BD162" s="293"/>
      <c r="BE162" s="293"/>
      <c r="BF162" s="293"/>
      <c r="BG162" s="293"/>
      <c r="BH162" s="293"/>
      <c r="BI162" s="293"/>
      <c r="BJ162" s="293"/>
    </row>
    <row r="163" spans="4:62">
      <c r="D163" s="293"/>
      <c r="E163" s="293"/>
      <c r="F163" s="293"/>
      <c r="G163" s="293"/>
      <c r="H163" s="293"/>
      <c r="I163" s="293"/>
      <c r="J163" s="293"/>
      <c r="K163" s="293"/>
      <c r="L163" s="293"/>
      <c r="M163" s="293"/>
      <c r="N163" s="293"/>
      <c r="O163" s="293"/>
      <c r="P163" s="293"/>
      <c r="Q163" s="293"/>
      <c r="R163" s="293"/>
      <c r="S163" s="293"/>
      <c r="T163" s="293"/>
      <c r="U163" s="293"/>
      <c r="V163" s="293"/>
      <c r="W163" s="293"/>
      <c r="X163" s="293"/>
      <c r="Y163" s="293"/>
      <c r="Z163" s="293"/>
      <c r="AA163" s="293"/>
      <c r="AB163" s="293"/>
      <c r="AC163" s="293"/>
      <c r="AD163" s="293"/>
      <c r="AE163" s="293"/>
      <c r="AF163" s="293"/>
      <c r="AG163" s="293"/>
      <c r="AH163" s="293"/>
      <c r="AI163" s="293"/>
      <c r="AJ163" s="293"/>
      <c r="AK163" s="293"/>
      <c r="AL163" s="293"/>
      <c r="AM163" s="293"/>
      <c r="AN163" s="293"/>
      <c r="AO163" s="293"/>
      <c r="AP163" s="293"/>
      <c r="AQ163" s="293"/>
      <c r="AR163" s="293"/>
      <c r="AS163" s="293"/>
      <c r="AT163" s="293"/>
      <c r="AU163" s="293"/>
      <c r="AV163" s="293"/>
      <c r="AW163" s="293"/>
      <c r="AX163" s="293"/>
      <c r="AY163" s="293"/>
      <c r="AZ163" s="293"/>
      <c r="BA163" s="293"/>
      <c r="BB163" s="293"/>
      <c r="BC163" s="293"/>
      <c r="BD163" s="293"/>
      <c r="BE163" s="293"/>
      <c r="BF163" s="293"/>
      <c r="BG163" s="293"/>
      <c r="BH163" s="293"/>
      <c r="BI163" s="293"/>
      <c r="BJ163" s="293"/>
    </row>
    <row r="164" spans="4:62">
      <c r="D164" s="293"/>
      <c r="E164" s="293"/>
      <c r="F164" s="293"/>
      <c r="G164" s="293"/>
      <c r="H164" s="293"/>
      <c r="I164" s="293"/>
      <c r="J164" s="293"/>
      <c r="K164" s="293"/>
      <c r="L164" s="293"/>
      <c r="M164" s="293"/>
      <c r="N164" s="293"/>
      <c r="O164" s="293"/>
      <c r="P164" s="293"/>
      <c r="Q164" s="293"/>
      <c r="R164" s="293"/>
      <c r="S164" s="293"/>
      <c r="T164" s="293"/>
      <c r="U164" s="293"/>
      <c r="V164" s="293"/>
      <c r="W164" s="293"/>
      <c r="X164" s="293"/>
      <c r="Y164" s="293"/>
      <c r="Z164" s="293"/>
      <c r="AA164" s="293"/>
      <c r="AB164" s="293"/>
      <c r="AC164" s="293"/>
      <c r="AD164" s="293"/>
      <c r="AE164" s="293"/>
      <c r="AF164" s="293"/>
      <c r="AG164" s="293"/>
      <c r="AH164" s="293"/>
      <c r="AI164" s="293"/>
      <c r="AJ164" s="293"/>
      <c r="AK164" s="293"/>
      <c r="AL164" s="293"/>
      <c r="AM164" s="293"/>
      <c r="AN164" s="293"/>
      <c r="AO164" s="293"/>
      <c r="AP164" s="293"/>
      <c r="AQ164" s="293"/>
      <c r="AR164" s="293"/>
      <c r="AS164" s="293"/>
      <c r="AT164" s="293"/>
      <c r="AU164" s="293"/>
      <c r="AV164" s="293"/>
      <c r="AW164" s="293"/>
      <c r="AX164" s="293"/>
      <c r="AY164" s="293"/>
      <c r="AZ164" s="293"/>
      <c r="BA164" s="293"/>
      <c r="BB164" s="293"/>
      <c r="BC164" s="293"/>
      <c r="BD164" s="293"/>
      <c r="BE164" s="293"/>
      <c r="BF164" s="293"/>
      <c r="BG164" s="293"/>
      <c r="BH164" s="293"/>
      <c r="BI164" s="293"/>
      <c r="BJ164" s="293"/>
    </row>
    <row r="165" spans="4:62">
      <c r="D165" s="293"/>
      <c r="E165" s="293"/>
      <c r="F165" s="293"/>
      <c r="G165" s="293"/>
      <c r="H165" s="293"/>
      <c r="I165" s="293"/>
      <c r="J165" s="293"/>
      <c r="K165" s="293"/>
      <c r="L165" s="293"/>
      <c r="M165" s="293"/>
      <c r="N165" s="293"/>
      <c r="O165" s="293"/>
      <c r="P165" s="293"/>
      <c r="Q165" s="293"/>
      <c r="R165" s="293"/>
      <c r="S165" s="293"/>
      <c r="T165" s="293"/>
      <c r="U165" s="293"/>
      <c r="V165" s="293"/>
      <c r="W165" s="293"/>
      <c r="X165" s="293"/>
      <c r="Y165" s="293"/>
      <c r="Z165" s="293"/>
      <c r="AA165" s="293"/>
      <c r="AB165" s="293"/>
      <c r="AC165" s="293"/>
      <c r="AD165" s="293"/>
      <c r="AE165" s="293"/>
      <c r="AF165" s="293"/>
      <c r="AG165" s="293"/>
      <c r="AH165" s="293"/>
      <c r="AI165" s="293"/>
      <c r="AJ165" s="293"/>
      <c r="AK165" s="293"/>
      <c r="AL165" s="293"/>
      <c r="AM165" s="293"/>
      <c r="AN165" s="293"/>
      <c r="AO165" s="293"/>
      <c r="AP165" s="293"/>
      <c r="AQ165" s="293"/>
      <c r="AR165" s="293"/>
      <c r="AS165" s="293"/>
      <c r="AT165" s="293"/>
      <c r="AU165" s="293"/>
      <c r="AV165" s="293"/>
      <c r="AW165" s="293"/>
      <c r="AX165" s="293"/>
      <c r="AY165" s="293"/>
      <c r="AZ165" s="293"/>
      <c r="BA165" s="293"/>
      <c r="BB165" s="293"/>
      <c r="BC165" s="293"/>
      <c r="BD165" s="293"/>
      <c r="BE165" s="293"/>
      <c r="BF165" s="293"/>
      <c r="BG165" s="293"/>
      <c r="BH165" s="293"/>
      <c r="BI165" s="293"/>
      <c r="BJ165" s="293"/>
    </row>
    <row r="166" spans="4:62">
      <c r="D166" s="293"/>
      <c r="E166" s="293"/>
      <c r="F166" s="293"/>
      <c r="G166" s="293"/>
      <c r="H166" s="293"/>
      <c r="I166" s="293"/>
      <c r="J166" s="293"/>
      <c r="K166" s="293"/>
      <c r="L166" s="293"/>
      <c r="M166" s="293"/>
      <c r="N166" s="293"/>
      <c r="O166" s="293"/>
      <c r="P166" s="293"/>
      <c r="Q166" s="293"/>
      <c r="R166" s="293"/>
      <c r="S166" s="293"/>
      <c r="T166" s="293"/>
      <c r="U166" s="293"/>
      <c r="V166" s="293"/>
      <c r="W166" s="293"/>
      <c r="X166" s="293"/>
      <c r="Y166" s="293"/>
      <c r="Z166" s="293"/>
      <c r="AA166" s="293"/>
      <c r="AB166" s="293"/>
      <c r="AC166" s="293"/>
      <c r="AD166" s="293"/>
      <c r="AE166" s="293"/>
      <c r="AF166" s="293"/>
      <c r="AG166" s="293"/>
      <c r="AH166" s="293"/>
      <c r="AI166" s="293"/>
      <c r="AJ166" s="293"/>
      <c r="AK166" s="293"/>
      <c r="AL166" s="293"/>
      <c r="AM166" s="293"/>
      <c r="AN166" s="293"/>
      <c r="AO166" s="293"/>
      <c r="AP166" s="293"/>
      <c r="AQ166" s="293"/>
      <c r="AR166" s="293"/>
      <c r="AS166" s="293"/>
      <c r="AT166" s="293"/>
      <c r="AU166" s="293"/>
      <c r="AV166" s="293"/>
      <c r="AW166" s="293"/>
      <c r="AX166" s="293"/>
      <c r="AY166" s="293"/>
      <c r="AZ166" s="293"/>
      <c r="BA166" s="293"/>
      <c r="BB166" s="293"/>
      <c r="BC166" s="293"/>
      <c r="BD166" s="293"/>
      <c r="BE166" s="293"/>
      <c r="BF166" s="293"/>
      <c r="BG166" s="293"/>
      <c r="BH166" s="293"/>
      <c r="BI166" s="293"/>
      <c r="BJ166" s="293"/>
    </row>
    <row r="167" spans="4:62">
      <c r="D167" s="293"/>
      <c r="E167" s="293"/>
      <c r="F167" s="293"/>
      <c r="G167" s="293"/>
      <c r="H167" s="293"/>
      <c r="I167" s="293"/>
      <c r="J167" s="293"/>
      <c r="K167" s="293"/>
      <c r="L167" s="293"/>
      <c r="M167" s="293"/>
      <c r="N167" s="293"/>
      <c r="O167" s="293"/>
      <c r="P167" s="293"/>
      <c r="Q167" s="293"/>
      <c r="R167" s="293"/>
      <c r="S167" s="293"/>
      <c r="T167" s="293"/>
      <c r="U167" s="293"/>
      <c r="V167" s="293"/>
      <c r="W167" s="293"/>
      <c r="X167" s="293"/>
      <c r="Y167" s="293"/>
      <c r="Z167" s="293"/>
      <c r="AA167" s="293"/>
      <c r="AB167" s="293"/>
      <c r="AC167" s="293"/>
      <c r="AD167" s="293"/>
      <c r="AE167" s="293"/>
      <c r="AF167" s="293"/>
      <c r="AG167" s="293"/>
      <c r="AH167" s="293"/>
      <c r="AI167" s="293"/>
      <c r="AJ167" s="293"/>
      <c r="AK167" s="293"/>
      <c r="AL167" s="293"/>
      <c r="AM167" s="293"/>
      <c r="AN167" s="293"/>
      <c r="AO167" s="293"/>
      <c r="AP167" s="293"/>
      <c r="AQ167" s="293"/>
      <c r="AR167" s="293"/>
      <c r="AS167" s="293"/>
      <c r="AT167" s="293"/>
      <c r="AU167" s="293"/>
      <c r="AV167" s="293"/>
      <c r="AW167" s="293"/>
      <c r="AX167" s="293"/>
      <c r="AY167" s="293"/>
      <c r="AZ167" s="293"/>
      <c r="BA167" s="293"/>
      <c r="BB167" s="293"/>
      <c r="BC167" s="293"/>
      <c r="BD167" s="293"/>
      <c r="BE167" s="293"/>
      <c r="BF167" s="293"/>
      <c r="BG167" s="293"/>
      <c r="BH167" s="293"/>
      <c r="BI167" s="293"/>
      <c r="BJ167" s="293"/>
    </row>
    <row r="168" spans="4:62">
      <c r="D168" s="293"/>
      <c r="E168" s="293"/>
      <c r="F168" s="293"/>
      <c r="G168" s="293"/>
      <c r="H168" s="293"/>
      <c r="I168" s="293"/>
      <c r="J168" s="293"/>
      <c r="K168" s="293"/>
      <c r="L168" s="293"/>
      <c r="M168" s="293"/>
      <c r="N168" s="293"/>
      <c r="O168" s="293"/>
      <c r="P168" s="293"/>
      <c r="Q168" s="293"/>
      <c r="R168" s="293"/>
      <c r="S168" s="293"/>
      <c r="T168" s="293"/>
      <c r="U168" s="293"/>
      <c r="V168" s="293"/>
      <c r="W168" s="293"/>
      <c r="X168" s="293"/>
      <c r="Y168" s="293"/>
      <c r="Z168" s="293"/>
      <c r="AA168" s="293"/>
      <c r="AB168" s="293"/>
      <c r="AC168" s="293"/>
      <c r="AD168" s="293"/>
      <c r="AE168" s="293"/>
      <c r="AF168" s="293"/>
      <c r="AG168" s="293"/>
      <c r="AH168" s="293"/>
      <c r="AI168" s="293"/>
      <c r="AJ168" s="293"/>
      <c r="AK168" s="293"/>
      <c r="AL168" s="293"/>
      <c r="AM168" s="293"/>
      <c r="AN168" s="293"/>
      <c r="AO168" s="293"/>
      <c r="AP168" s="293"/>
      <c r="AQ168" s="293"/>
      <c r="AR168" s="293"/>
      <c r="AS168" s="293"/>
      <c r="AT168" s="293"/>
      <c r="AU168" s="293"/>
      <c r="AV168" s="293"/>
      <c r="AW168" s="293"/>
      <c r="AX168" s="293"/>
      <c r="AY168" s="293"/>
      <c r="AZ168" s="293"/>
      <c r="BA168" s="293"/>
      <c r="BB168" s="293"/>
      <c r="BC168" s="293"/>
      <c r="BD168" s="293"/>
      <c r="BE168" s="293"/>
      <c r="BF168" s="293"/>
      <c r="BG168" s="293"/>
      <c r="BH168" s="293"/>
      <c r="BI168" s="293"/>
      <c r="BJ168" s="293"/>
    </row>
    <row r="169" spans="4:62">
      <c r="D169" s="293"/>
      <c r="E169" s="293"/>
      <c r="F169" s="293"/>
      <c r="G169" s="293"/>
      <c r="H169" s="293"/>
      <c r="I169" s="293"/>
      <c r="J169" s="293"/>
      <c r="K169" s="293"/>
      <c r="L169" s="293"/>
      <c r="M169" s="293"/>
      <c r="N169" s="293"/>
      <c r="O169" s="293"/>
      <c r="P169" s="293"/>
      <c r="Q169" s="293"/>
      <c r="R169" s="293"/>
      <c r="S169" s="293"/>
      <c r="T169" s="293"/>
      <c r="U169" s="293"/>
      <c r="V169" s="293"/>
      <c r="W169" s="293"/>
      <c r="X169" s="293"/>
      <c r="Y169" s="293"/>
      <c r="Z169" s="293"/>
      <c r="AA169" s="293"/>
      <c r="AB169" s="293"/>
      <c r="AC169" s="293"/>
      <c r="AD169" s="293"/>
      <c r="AE169" s="293"/>
      <c r="AF169" s="293"/>
      <c r="AG169" s="293"/>
      <c r="AH169" s="293"/>
      <c r="AI169" s="293"/>
      <c r="AJ169" s="293"/>
      <c r="AK169" s="293"/>
      <c r="AL169" s="293"/>
      <c r="AM169" s="293"/>
      <c r="AN169" s="293"/>
      <c r="AO169" s="293"/>
      <c r="AP169" s="293"/>
      <c r="AQ169" s="293"/>
      <c r="AR169" s="293"/>
      <c r="AS169" s="293"/>
      <c r="AT169" s="293"/>
      <c r="AU169" s="293"/>
      <c r="AV169" s="293"/>
      <c r="AW169" s="293"/>
      <c r="AX169" s="293"/>
      <c r="AY169" s="293"/>
      <c r="AZ169" s="293"/>
      <c r="BA169" s="293"/>
      <c r="BB169" s="293"/>
      <c r="BC169" s="293"/>
      <c r="BD169" s="293"/>
      <c r="BE169" s="293"/>
      <c r="BF169" s="293"/>
      <c r="BG169" s="293"/>
      <c r="BH169" s="293"/>
      <c r="BI169" s="293"/>
      <c r="BJ169" s="293"/>
    </row>
    <row r="170" spans="4:62">
      <c r="D170" s="293"/>
      <c r="E170" s="293"/>
      <c r="F170" s="293"/>
      <c r="G170" s="293"/>
      <c r="H170" s="293"/>
      <c r="I170" s="293"/>
      <c r="J170" s="293"/>
      <c r="K170" s="293"/>
      <c r="L170" s="293"/>
      <c r="M170" s="293"/>
      <c r="N170" s="293"/>
      <c r="O170" s="293"/>
      <c r="P170" s="293"/>
      <c r="Q170" s="293"/>
      <c r="R170" s="293"/>
      <c r="S170" s="293"/>
      <c r="T170" s="293"/>
      <c r="U170" s="293"/>
      <c r="V170" s="293"/>
      <c r="W170" s="293"/>
      <c r="X170" s="293"/>
      <c r="Y170" s="293"/>
      <c r="Z170" s="293"/>
      <c r="AA170" s="293"/>
      <c r="AB170" s="293"/>
      <c r="AC170" s="293"/>
      <c r="AD170" s="293"/>
      <c r="AE170" s="293"/>
      <c r="AF170" s="293"/>
      <c r="AG170" s="293"/>
      <c r="AH170" s="293"/>
      <c r="AI170" s="293"/>
      <c r="AJ170" s="293"/>
      <c r="AK170" s="293"/>
      <c r="AL170" s="293"/>
      <c r="AM170" s="293"/>
      <c r="AN170" s="293"/>
      <c r="AO170" s="293"/>
      <c r="AP170" s="293"/>
      <c r="AQ170" s="293"/>
      <c r="AR170" s="293"/>
      <c r="AS170" s="293"/>
      <c r="AT170" s="293"/>
      <c r="AU170" s="293"/>
      <c r="AV170" s="293"/>
      <c r="AW170" s="293"/>
      <c r="AX170" s="293"/>
      <c r="AY170" s="293"/>
      <c r="AZ170" s="293"/>
      <c r="BA170" s="293"/>
      <c r="BB170" s="293"/>
      <c r="BC170" s="293"/>
      <c r="BD170" s="293"/>
      <c r="BE170" s="293"/>
      <c r="BF170" s="293"/>
      <c r="BG170" s="293"/>
      <c r="BH170" s="293"/>
      <c r="BI170" s="293"/>
      <c r="BJ170" s="293"/>
    </row>
    <row r="171" spans="4:62">
      <c r="D171" s="293"/>
      <c r="E171" s="293"/>
      <c r="F171" s="293"/>
      <c r="G171" s="293"/>
      <c r="H171" s="293"/>
      <c r="I171" s="293"/>
      <c r="J171" s="293"/>
      <c r="K171" s="293"/>
      <c r="L171" s="293"/>
      <c r="M171" s="293"/>
      <c r="N171" s="293"/>
      <c r="O171" s="293"/>
      <c r="P171" s="293"/>
      <c r="Q171" s="293"/>
      <c r="R171" s="293"/>
      <c r="S171" s="293"/>
      <c r="T171" s="293"/>
      <c r="U171" s="293"/>
      <c r="V171" s="293"/>
      <c r="W171" s="293"/>
      <c r="X171" s="293"/>
      <c r="Y171" s="293"/>
      <c r="Z171" s="293"/>
      <c r="AA171" s="293"/>
      <c r="AB171" s="293"/>
      <c r="AC171" s="293"/>
      <c r="AD171" s="293"/>
      <c r="AE171" s="293"/>
      <c r="AF171" s="293"/>
      <c r="AG171" s="293"/>
      <c r="AH171" s="293"/>
      <c r="AI171" s="293"/>
      <c r="AJ171" s="293"/>
      <c r="AK171" s="293"/>
      <c r="AL171" s="293"/>
      <c r="AM171" s="293"/>
      <c r="AN171" s="293"/>
      <c r="AO171" s="293"/>
      <c r="AP171" s="293"/>
      <c r="AQ171" s="293"/>
      <c r="AR171" s="293"/>
      <c r="AS171" s="293"/>
      <c r="AT171" s="293"/>
      <c r="AU171" s="293"/>
      <c r="AV171" s="293"/>
      <c r="AW171" s="293"/>
      <c r="AX171" s="293"/>
      <c r="AY171" s="293"/>
      <c r="AZ171" s="293"/>
      <c r="BA171" s="293"/>
      <c r="BB171" s="293"/>
      <c r="BC171" s="293"/>
      <c r="BD171" s="293"/>
      <c r="BE171" s="293"/>
      <c r="BF171" s="293"/>
      <c r="BG171" s="293"/>
      <c r="BH171" s="293"/>
      <c r="BI171" s="293"/>
      <c r="BJ171" s="293"/>
    </row>
    <row r="172" spans="4:62">
      <c r="D172" s="293"/>
      <c r="E172" s="293"/>
      <c r="F172" s="293"/>
      <c r="G172" s="293"/>
      <c r="H172" s="293"/>
      <c r="I172" s="293"/>
      <c r="J172" s="293"/>
      <c r="K172" s="293"/>
      <c r="L172" s="293"/>
      <c r="M172" s="293"/>
      <c r="N172" s="293"/>
      <c r="O172" s="293"/>
      <c r="P172" s="293"/>
      <c r="Q172" s="293"/>
      <c r="R172" s="293"/>
      <c r="S172" s="293"/>
      <c r="T172" s="293"/>
      <c r="U172" s="293"/>
      <c r="V172" s="293"/>
      <c r="W172" s="293"/>
      <c r="X172" s="293"/>
      <c r="Y172" s="293"/>
      <c r="Z172" s="293"/>
      <c r="AA172" s="293"/>
      <c r="AB172" s="293"/>
      <c r="AC172" s="293"/>
      <c r="AD172" s="293"/>
      <c r="AE172" s="293"/>
      <c r="AF172" s="293"/>
      <c r="AG172" s="293"/>
      <c r="AH172" s="293"/>
      <c r="AI172" s="293"/>
      <c r="AJ172" s="293"/>
      <c r="AK172" s="293"/>
      <c r="AL172" s="293"/>
      <c r="AM172" s="293"/>
      <c r="AN172" s="293"/>
      <c r="AO172" s="293"/>
      <c r="AP172" s="293"/>
      <c r="AQ172" s="293"/>
      <c r="AR172" s="293"/>
      <c r="AS172" s="293"/>
      <c r="AT172" s="293"/>
      <c r="AU172" s="293"/>
      <c r="AV172" s="293"/>
      <c r="AW172" s="293"/>
      <c r="AX172" s="293"/>
      <c r="AY172" s="293"/>
      <c r="AZ172" s="293"/>
      <c r="BA172" s="293"/>
      <c r="BB172" s="293"/>
      <c r="BC172" s="293"/>
      <c r="BD172" s="293"/>
      <c r="BE172" s="293"/>
      <c r="BF172" s="293"/>
      <c r="BG172" s="293"/>
      <c r="BH172" s="293"/>
      <c r="BI172" s="293"/>
      <c r="BJ172" s="293"/>
    </row>
    <row r="173" spans="4:62">
      <c r="D173" s="293"/>
      <c r="E173" s="293"/>
      <c r="F173" s="293"/>
      <c r="G173" s="293"/>
      <c r="H173" s="293"/>
      <c r="I173" s="293"/>
      <c r="J173" s="293"/>
      <c r="K173" s="293"/>
      <c r="L173" s="293"/>
      <c r="M173" s="293"/>
      <c r="N173" s="293"/>
      <c r="O173" s="293"/>
      <c r="P173" s="293"/>
      <c r="Q173" s="293"/>
      <c r="R173" s="293"/>
      <c r="S173" s="293"/>
      <c r="T173" s="293"/>
      <c r="U173" s="293"/>
      <c r="V173" s="293"/>
      <c r="W173" s="293"/>
      <c r="X173" s="293"/>
      <c r="Y173" s="293"/>
      <c r="Z173" s="293"/>
      <c r="AA173" s="293"/>
      <c r="AB173" s="293"/>
      <c r="AC173" s="293"/>
      <c r="AD173" s="293"/>
      <c r="AE173" s="293"/>
      <c r="AF173" s="293"/>
      <c r="AG173" s="293"/>
      <c r="AH173" s="293"/>
      <c r="AI173" s="293"/>
      <c r="AJ173" s="293"/>
      <c r="AK173" s="293"/>
      <c r="AL173" s="293"/>
      <c r="AM173" s="293"/>
      <c r="AN173" s="293"/>
      <c r="AO173" s="293"/>
      <c r="AP173" s="293"/>
      <c r="AQ173" s="293"/>
      <c r="AR173" s="293"/>
      <c r="AS173" s="293"/>
      <c r="AT173" s="293"/>
      <c r="AU173" s="293"/>
      <c r="AV173" s="293"/>
      <c r="AW173" s="293"/>
      <c r="AX173" s="293"/>
      <c r="AY173" s="293"/>
      <c r="AZ173" s="293"/>
      <c r="BA173" s="293"/>
      <c r="BB173" s="293"/>
      <c r="BC173" s="293"/>
      <c r="BD173" s="293"/>
      <c r="BE173" s="293"/>
      <c r="BF173" s="293"/>
      <c r="BG173" s="293"/>
      <c r="BH173" s="293"/>
      <c r="BI173" s="293"/>
      <c r="BJ173" s="293"/>
    </row>
    <row r="174" spans="4:62">
      <c r="D174" s="293"/>
      <c r="E174" s="293"/>
      <c r="F174" s="293"/>
      <c r="G174" s="293"/>
      <c r="H174" s="293"/>
      <c r="I174" s="293"/>
      <c r="J174" s="293"/>
      <c r="K174" s="293"/>
      <c r="L174" s="293"/>
      <c r="M174" s="293"/>
      <c r="N174" s="293"/>
      <c r="O174" s="293"/>
      <c r="P174" s="293"/>
      <c r="Q174" s="293"/>
      <c r="R174" s="293"/>
      <c r="S174" s="293"/>
      <c r="T174" s="293"/>
      <c r="U174" s="293"/>
      <c r="V174" s="293"/>
      <c r="W174" s="293"/>
      <c r="X174" s="293"/>
      <c r="Y174" s="293"/>
      <c r="Z174" s="293"/>
      <c r="AA174" s="293"/>
      <c r="AB174" s="293"/>
      <c r="AC174" s="293"/>
      <c r="AD174" s="293"/>
      <c r="AE174" s="293"/>
      <c r="AF174" s="293"/>
      <c r="AG174" s="293"/>
      <c r="AH174" s="293"/>
      <c r="AI174" s="293"/>
      <c r="AJ174" s="293"/>
      <c r="AK174" s="293"/>
      <c r="AL174" s="293"/>
      <c r="AM174" s="293"/>
      <c r="AN174" s="293"/>
      <c r="AO174" s="293"/>
      <c r="AP174" s="293"/>
      <c r="AQ174" s="293"/>
      <c r="AR174" s="293"/>
      <c r="AS174" s="293"/>
      <c r="AT174" s="293"/>
      <c r="AU174" s="293"/>
      <c r="AV174" s="293"/>
      <c r="AW174" s="293"/>
      <c r="AX174" s="293"/>
      <c r="AY174" s="293"/>
      <c r="AZ174" s="293"/>
      <c r="BA174" s="293"/>
      <c r="BB174" s="293"/>
      <c r="BC174" s="293"/>
      <c r="BD174" s="293"/>
      <c r="BE174" s="293"/>
      <c r="BF174" s="293"/>
      <c r="BG174" s="293"/>
      <c r="BH174" s="293"/>
      <c r="BI174" s="293"/>
      <c r="BJ174" s="293"/>
    </row>
    <row r="175" spans="4:62">
      <c r="D175" s="293"/>
      <c r="E175" s="293"/>
      <c r="F175" s="293"/>
      <c r="G175" s="293"/>
      <c r="H175" s="293"/>
      <c r="I175" s="293"/>
      <c r="J175" s="293"/>
      <c r="K175" s="293"/>
      <c r="L175" s="293"/>
      <c r="M175" s="293"/>
      <c r="N175" s="293"/>
      <c r="O175" s="293"/>
      <c r="P175" s="293"/>
      <c r="Q175" s="293"/>
      <c r="R175" s="293"/>
      <c r="S175" s="293"/>
      <c r="T175" s="293"/>
      <c r="U175" s="293"/>
      <c r="V175" s="293"/>
      <c r="W175" s="293"/>
      <c r="X175" s="293"/>
      <c r="Y175" s="293"/>
      <c r="Z175" s="293"/>
      <c r="AA175" s="293"/>
      <c r="AB175" s="293"/>
      <c r="AC175" s="293"/>
      <c r="AD175" s="293"/>
      <c r="AE175" s="293"/>
      <c r="AF175" s="293"/>
      <c r="AG175" s="293"/>
      <c r="AH175" s="293"/>
      <c r="AI175" s="293"/>
      <c r="AJ175" s="293"/>
      <c r="AK175" s="293"/>
      <c r="AL175" s="293"/>
      <c r="AM175" s="293"/>
      <c r="AN175" s="293"/>
      <c r="AO175" s="293"/>
      <c r="AP175" s="293"/>
      <c r="AQ175" s="293"/>
      <c r="AR175" s="293"/>
      <c r="AS175" s="293"/>
      <c r="AT175" s="293"/>
      <c r="AU175" s="293"/>
      <c r="AV175" s="293"/>
      <c r="AW175" s="293"/>
      <c r="AX175" s="293"/>
      <c r="AY175" s="293"/>
      <c r="AZ175" s="293"/>
      <c r="BA175" s="293"/>
      <c r="BB175" s="293"/>
      <c r="BC175" s="293"/>
      <c r="BD175" s="293"/>
      <c r="BE175" s="293"/>
      <c r="BF175" s="293"/>
      <c r="BG175" s="293"/>
      <c r="BH175" s="293"/>
      <c r="BI175" s="293"/>
      <c r="BJ175" s="293"/>
    </row>
    <row r="176" spans="4:62">
      <c r="D176" s="293"/>
      <c r="E176" s="293"/>
      <c r="F176" s="293"/>
      <c r="G176" s="293"/>
      <c r="H176" s="293"/>
      <c r="I176" s="293"/>
      <c r="J176" s="293"/>
      <c r="K176" s="293"/>
      <c r="L176" s="293"/>
      <c r="M176" s="293"/>
      <c r="N176" s="293"/>
      <c r="O176" s="293"/>
      <c r="P176" s="293"/>
      <c r="Q176" s="293"/>
      <c r="R176" s="293"/>
      <c r="S176" s="293"/>
      <c r="T176" s="293"/>
      <c r="U176" s="293"/>
      <c r="V176" s="293"/>
      <c r="W176" s="293"/>
      <c r="X176" s="293"/>
      <c r="Y176" s="293"/>
      <c r="Z176" s="293"/>
      <c r="AA176" s="293"/>
      <c r="AB176" s="293"/>
      <c r="AC176" s="293"/>
      <c r="AD176" s="293"/>
      <c r="AE176" s="293"/>
      <c r="AF176" s="293"/>
      <c r="AG176" s="293"/>
      <c r="AH176" s="293"/>
      <c r="AI176" s="293"/>
      <c r="AJ176" s="293"/>
      <c r="AK176" s="293"/>
      <c r="AL176" s="293"/>
      <c r="AM176" s="293"/>
      <c r="AN176" s="293"/>
      <c r="AO176" s="293"/>
      <c r="AP176" s="293"/>
      <c r="AQ176" s="293"/>
      <c r="AR176" s="293"/>
      <c r="AS176" s="293"/>
      <c r="AT176" s="293"/>
      <c r="AU176" s="293"/>
      <c r="AV176" s="293"/>
      <c r="AW176" s="293"/>
      <c r="AX176" s="293"/>
      <c r="AY176" s="293"/>
      <c r="AZ176" s="293"/>
      <c r="BA176" s="293"/>
      <c r="BB176" s="293"/>
      <c r="BC176" s="293"/>
      <c r="BD176" s="293"/>
      <c r="BE176" s="293"/>
      <c r="BF176" s="293"/>
      <c r="BG176" s="293"/>
      <c r="BH176" s="293"/>
      <c r="BI176" s="293"/>
      <c r="BJ176" s="293"/>
    </row>
    <row r="177" spans="4:62">
      <c r="D177" s="293"/>
      <c r="E177" s="293"/>
      <c r="F177" s="293"/>
      <c r="G177" s="293"/>
      <c r="H177" s="293"/>
      <c r="I177" s="293"/>
      <c r="J177" s="293"/>
      <c r="K177" s="293"/>
      <c r="L177" s="293"/>
      <c r="M177" s="293"/>
      <c r="N177" s="293"/>
      <c r="O177" s="293"/>
      <c r="P177" s="293"/>
      <c r="Q177" s="293"/>
      <c r="R177" s="293"/>
      <c r="S177" s="293"/>
      <c r="T177" s="293"/>
      <c r="U177" s="293"/>
      <c r="V177" s="293"/>
      <c r="W177" s="293"/>
      <c r="X177" s="293"/>
      <c r="Y177" s="293"/>
      <c r="Z177" s="293"/>
      <c r="AA177" s="293"/>
      <c r="AB177" s="293"/>
      <c r="AC177" s="293"/>
      <c r="AD177" s="293"/>
      <c r="AE177" s="293"/>
      <c r="AF177" s="293"/>
      <c r="AG177" s="293"/>
      <c r="AH177" s="293"/>
      <c r="AI177" s="293"/>
      <c r="AJ177" s="293"/>
      <c r="AK177" s="293"/>
      <c r="AL177" s="293"/>
      <c r="AM177" s="293"/>
      <c r="AN177" s="293"/>
      <c r="AO177" s="293"/>
      <c r="AP177" s="293"/>
      <c r="AQ177" s="293"/>
      <c r="AR177" s="293"/>
      <c r="AS177" s="293"/>
      <c r="AT177" s="293"/>
      <c r="AU177" s="293"/>
      <c r="AV177" s="293"/>
      <c r="AW177" s="293"/>
      <c r="AX177" s="293"/>
      <c r="AY177" s="293"/>
      <c r="AZ177" s="293"/>
      <c r="BA177" s="293"/>
      <c r="BB177" s="293"/>
      <c r="BC177" s="293"/>
      <c r="BD177" s="293"/>
      <c r="BE177" s="293"/>
      <c r="BF177" s="293"/>
      <c r="BG177" s="293"/>
      <c r="BH177" s="293"/>
      <c r="BI177" s="293"/>
      <c r="BJ177" s="293"/>
    </row>
    <row r="178" spans="4:62">
      <c r="D178" s="293"/>
      <c r="E178" s="293"/>
      <c r="F178" s="293"/>
      <c r="G178" s="293"/>
      <c r="H178" s="293"/>
      <c r="I178" s="293"/>
      <c r="J178" s="293"/>
      <c r="K178" s="293"/>
      <c r="L178" s="293"/>
      <c r="M178" s="293"/>
      <c r="N178" s="293"/>
      <c r="O178" s="293"/>
      <c r="P178" s="293"/>
      <c r="Q178" s="293"/>
      <c r="R178" s="293"/>
      <c r="S178" s="293"/>
      <c r="T178" s="293"/>
      <c r="U178" s="293"/>
      <c r="V178" s="293"/>
      <c r="W178" s="293"/>
      <c r="X178" s="293"/>
      <c r="Y178" s="293"/>
      <c r="Z178" s="293"/>
      <c r="AA178" s="293"/>
      <c r="AB178" s="293"/>
      <c r="AC178" s="293"/>
      <c r="AD178" s="293"/>
      <c r="AE178" s="293"/>
      <c r="AF178" s="293"/>
      <c r="AG178" s="293"/>
      <c r="AH178" s="293"/>
      <c r="AI178" s="293"/>
      <c r="AJ178" s="293"/>
      <c r="AK178" s="293"/>
      <c r="AL178" s="293"/>
      <c r="AM178" s="293"/>
      <c r="AN178" s="293"/>
      <c r="AO178" s="293"/>
      <c r="AP178" s="293"/>
      <c r="AQ178" s="293"/>
      <c r="AR178" s="293"/>
      <c r="AS178" s="293"/>
      <c r="AT178" s="293"/>
      <c r="AU178" s="293"/>
      <c r="AV178" s="293"/>
      <c r="AW178" s="293"/>
      <c r="AX178" s="293"/>
      <c r="AY178" s="293"/>
      <c r="AZ178" s="293"/>
      <c r="BA178" s="293"/>
      <c r="BB178" s="293"/>
      <c r="BC178" s="293"/>
      <c r="BD178" s="293"/>
      <c r="BE178" s="293"/>
      <c r="BF178" s="293"/>
      <c r="BG178" s="293"/>
      <c r="BH178" s="293"/>
      <c r="BI178" s="293"/>
      <c r="BJ178" s="293"/>
    </row>
    <row r="179" spans="4:62">
      <c r="D179" s="293"/>
      <c r="E179" s="293"/>
      <c r="F179" s="293"/>
      <c r="G179" s="293"/>
      <c r="H179" s="293"/>
      <c r="I179" s="293"/>
      <c r="J179" s="293"/>
      <c r="K179" s="293"/>
      <c r="L179" s="293"/>
      <c r="M179" s="293"/>
      <c r="N179" s="293"/>
      <c r="O179" s="293"/>
      <c r="P179" s="293"/>
      <c r="Q179" s="293"/>
      <c r="R179" s="293"/>
      <c r="S179" s="293"/>
      <c r="T179" s="293"/>
      <c r="U179" s="293"/>
      <c r="V179" s="293"/>
      <c r="W179" s="293"/>
      <c r="X179" s="293"/>
      <c r="Y179" s="293"/>
      <c r="Z179" s="293"/>
      <c r="AA179" s="293"/>
      <c r="AB179" s="293"/>
      <c r="AC179" s="293"/>
      <c r="AD179" s="293"/>
      <c r="AE179" s="293"/>
      <c r="AF179" s="293"/>
      <c r="AG179" s="293"/>
      <c r="AH179" s="293"/>
      <c r="AI179" s="293"/>
      <c r="AJ179" s="293"/>
      <c r="AK179" s="293"/>
      <c r="AL179" s="293"/>
      <c r="AM179" s="293"/>
      <c r="AN179" s="293"/>
      <c r="AO179" s="293"/>
      <c r="AP179" s="293"/>
      <c r="AQ179" s="293"/>
      <c r="AR179" s="293"/>
      <c r="AS179" s="293"/>
      <c r="AT179" s="293"/>
      <c r="AU179" s="293"/>
      <c r="AV179" s="293"/>
      <c r="AW179" s="293"/>
      <c r="AX179" s="293"/>
      <c r="AY179" s="293"/>
      <c r="AZ179" s="293"/>
      <c r="BA179" s="293"/>
      <c r="BB179" s="293"/>
      <c r="BC179" s="293"/>
      <c r="BD179" s="293"/>
      <c r="BE179" s="293"/>
      <c r="BF179" s="293"/>
      <c r="BG179" s="293"/>
      <c r="BH179" s="293"/>
      <c r="BI179" s="293"/>
      <c r="BJ179" s="293"/>
    </row>
    <row r="180" spans="4:62">
      <c r="D180" s="293"/>
      <c r="E180" s="293"/>
      <c r="F180" s="293"/>
      <c r="G180" s="293"/>
      <c r="H180" s="293"/>
      <c r="I180" s="293"/>
      <c r="J180" s="293"/>
      <c r="K180" s="293"/>
      <c r="L180" s="293"/>
      <c r="M180" s="293"/>
      <c r="N180" s="293"/>
      <c r="O180" s="293"/>
      <c r="P180" s="293"/>
      <c r="Q180" s="293"/>
      <c r="R180" s="293"/>
      <c r="S180" s="293"/>
      <c r="T180" s="293"/>
      <c r="U180" s="293"/>
      <c r="V180" s="293"/>
      <c r="W180" s="293"/>
      <c r="X180" s="293"/>
      <c r="Y180" s="293"/>
      <c r="Z180" s="293"/>
      <c r="AA180" s="293"/>
      <c r="AB180" s="293"/>
      <c r="AC180" s="293"/>
      <c r="AD180" s="293"/>
      <c r="AE180" s="293"/>
      <c r="AF180" s="293"/>
      <c r="AG180" s="293"/>
      <c r="AH180" s="293"/>
      <c r="AI180" s="293"/>
      <c r="AJ180" s="293"/>
      <c r="AK180" s="293"/>
      <c r="AL180" s="293"/>
      <c r="AM180" s="293"/>
      <c r="AN180" s="293"/>
      <c r="AO180" s="293"/>
      <c r="AP180" s="293"/>
      <c r="AQ180" s="293"/>
      <c r="AR180" s="293"/>
      <c r="AS180" s="293"/>
      <c r="AT180" s="293"/>
      <c r="AU180" s="293"/>
      <c r="AV180" s="293"/>
      <c r="AW180" s="293"/>
      <c r="AX180" s="293"/>
      <c r="AY180" s="293"/>
      <c r="AZ180" s="293"/>
      <c r="BA180" s="293"/>
      <c r="BB180" s="293"/>
      <c r="BC180" s="293"/>
      <c r="BD180" s="293"/>
      <c r="BE180" s="293"/>
      <c r="BF180" s="293"/>
      <c r="BG180" s="293"/>
      <c r="BH180" s="293"/>
      <c r="BI180" s="293"/>
      <c r="BJ180" s="293"/>
    </row>
    <row r="181" spans="4:62">
      <c r="D181" s="293"/>
      <c r="E181" s="293"/>
      <c r="F181" s="293"/>
      <c r="G181" s="293"/>
      <c r="H181" s="293"/>
      <c r="I181" s="293"/>
      <c r="J181" s="293"/>
      <c r="K181" s="293"/>
      <c r="L181" s="293"/>
      <c r="M181" s="293"/>
      <c r="N181" s="293"/>
      <c r="O181" s="293"/>
      <c r="P181" s="293"/>
      <c r="Q181" s="293"/>
      <c r="R181" s="293"/>
      <c r="S181" s="293"/>
      <c r="T181" s="293"/>
      <c r="U181" s="293"/>
      <c r="V181" s="293"/>
      <c r="W181" s="293"/>
      <c r="X181" s="293"/>
      <c r="Y181" s="293"/>
      <c r="Z181" s="293"/>
      <c r="AA181" s="293"/>
      <c r="AB181" s="293"/>
      <c r="AC181" s="293"/>
      <c r="AD181" s="293"/>
      <c r="AE181" s="293"/>
      <c r="AF181" s="293"/>
      <c r="AG181" s="293"/>
      <c r="AH181" s="293"/>
      <c r="AI181" s="293"/>
      <c r="AJ181" s="293"/>
      <c r="AK181" s="293"/>
      <c r="AL181" s="293"/>
      <c r="AM181" s="293"/>
      <c r="AN181" s="293"/>
      <c r="AO181" s="293"/>
      <c r="AP181" s="293"/>
      <c r="AQ181" s="293"/>
      <c r="AR181" s="293"/>
      <c r="AS181" s="293"/>
      <c r="AT181" s="293"/>
      <c r="AU181" s="293"/>
      <c r="AV181" s="293"/>
      <c r="AW181" s="293"/>
      <c r="AX181" s="293"/>
      <c r="AY181" s="293"/>
      <c r="AZ181" s="293"/>
      <c r="BA181" s="293"/>
      <c r="BB181" s="293"/>
      <c r="BC181" s="293"/>
      <c r="BD181" s="293"/>
      <c r="BE181" s="293"/>
      <c r="BF181" s="293"/>
      <c r="BG181" s="293"/>
      <c r="BH181" s="293"/>
      <c r="BI181" s="293"/>
      <c r="BJ181" s="293"/>
    </row>
    <row r="182" spans="4:62">
      <c r="D182" s="293"/>
      <c r="E182" s="293"/>
      <c r="F182" s="293"/>
      <c r="G182" s="293"/>
      <c r="H182" s="293"/>
      <c r="I182" s="293"/>
      <c r="J182" s="293"/>
      <c r="K182" s="293"/>
      <c r="L182" s="293"/>
      <c r="M182" s="293"/>
      <c r="N182" s="293"/>
      <c r="O182" s="293"/>
      <c r="P182" s="293"/>
      <c r="Q182" s="293"/>
      <c r="R182" s="293"/>
      <c r="S182" s="293"/>
      <c r="T182" s="293"/>
      <c r="U182" s="293"/>
      <c r="V182" s="293"/>
      <c r="W182" s="293"/>
      <c r="X182" s="293"/>
      <c r="Y182" s="293"/>
      <c r="Z182" s="293"/>
      <c r="AA182" s="293"/>
      <c r="AB182" s="293"/>
      <c r="AC182" s="293"/>
      <c r="AD182" s="293"/>
      <c r="AE182" s="293"/>
      <c r="AF182" s="293"/>
      <c r="AG182" s="293"/>
      <c r="AH182" s="293"/>
      <c r="AI182" s="293"/>
      <c r="AJ182" s="293"/>
      <c r="AK182" s="293"/>
      <c r="AL182" s="293"/>
      <c r="AM182" s="293"/>
      <c r="AN182" s="293"/>
      <c r="AO182" s="293"/>
      <c r="AP182" s="293"/>
      <c r="AQ182" s="293"/>
      <c r="AR182" s="293"/>
      <c r="AS182" s="293"/>
      <c r="AT182" s="293"/>
      <c r="AU182" s="293"/>
      <c r="AV182" s="293"/>
      <c r="AW182" s="293"/>
      <c r="AX182" s="293"/>
      <c r="AY182" s="293"/>
      <c r="AZ182" s="293"/>
      <c r="BA182" s="293"/>
      <c r="BB182" s="293"/>
      <c r="BC182" s="293"/>
      <c r="BD182" s="293"/>
      <c r="BE182" s="293"/>
      <c r="BF182" s="293"/>
      <c r="BG182" s="293"/>
      <c r="BH182" s="293"/>
      <c r="BI182" s="293"/>
      <c r="BJ182" s="293"/>
    </row>
    <row r="183" spans="4:62">
      <c r="D183" s="293"/>
      <c r="E183" s="293"/>
      <c r="F183" s="293"/>
      <c r="G183" s="293"/>
      <c r="H183" s="293"/>
      <c r="I183" s="293"/>
      <c r="J183" s="293"/>
      <c r="K183" s="293"/>
      <c r="L183" s="293"/>
      <c r="M183" s="293"/>
      <c r="N183" s="293"/>
      <c r="O183" s="293"/>
      <c r="P183" s="293"/>
      <c r="Q183" s="293"/>
      <c r="R183" s="293"/>
      <c r="S183" s="293"/>
      <c r="T183" s="293"/>
      <c r="U183" s="293"/>
      <c r="V183" s="293"/>
      <c r="W183" s="293"/>
      <c r="X183" s="293"/>
      <c r="Y183" s="293"/>
      <c r="Z183" s="293"/>
      <c r="AA183" s="293"/>
      <c r="AB183" s="293"/>
      <c r="AC183" s="293"/>
      <c r="AD183" s="293"/>
      <c r="AE183" s="293"/>
      <c r="AF183" s="293"/>
      <c r="AG183" s="293"/>
      <c r="AH183" s="293"/>
      <c r="AI183" s="293"/>
      <c r="AJ183" s="293"/>
      <c r="AK183" s="293"/>
      <c r="AL183" s="293"/>
      <c r="AM183" s="293"/>
      <c r="AN183" s="293"/>
      <c r="AO183" s="293"/>
      <c r="AP183" s="293"/>
      <c r="AQ183" s="293"/>
      <c r="AR183" s="293"/>
      <c r="AS183" s="293"/>
      <c r="AT183" s="293"/>
      <c r="AU183" s="293"/>
      <c r="AV183" s="293"/>
      <c r="AW183" s="293"/>
      <c r="AX183" s="293"/>
      <c r="AY183" s="293"/>
      <c r="AZ183" s="293"/>
      <c r="BA183" s="293"/>
      <c r="BB183" s="293"/>
      <c r="BC183" s="293"/>
      <c r="BD183" s="293"/>
      <c r="BE183" s="293"/>
      <c r="BF183" s="293"/>
      <c r="BG183" s="293"/>
      <c r="BH183" s="293"/>
      <c r="BI183" s="293"/>
      <c r="BJ183" s="293"/>
    </row>
    <row r="184" spans="4:62">
      <c r="D184" s="293"/>
      <c r="E184" s="293"/>
      <c r="F184" s="293"/>
      <c r="G184" s="293"/>
      <c r="H184" s="293"/>
      <c r="I184" s="293"/>
      <c r="J184" s="293"/>
      <c r="K184" s="293"/>
      <c r="L184" s="293"/>
      <c r="M184" s="293"/>
      <c r="N184" s="293"/>
      <c r="O184" s="293"/>
      <c r="P184" s="293"/>
      <c r="Q184" s="293"/>
      <c r="R184" s="293"/>
      <c r="S184" s="293"/>
      <c r="T184" s="293"/>
      <c r="U184" s="293"/>
      <c r="V184" s="293"/>
      <c r="W184" s="293"/>
      <c r="X184" s="293"/>
      <c r="Y184" s="293"/>
      <c r="Z184" s="293"/>
      <c r="AA184" s="293"/>
      <c r="AB184" s="293"/>
      <c r="AC184" s="293"/>
      <c r="AD184" s="293"/>
      <c r="AE184" s="293"/>
      <c r="AF184" s="293"/>
      <c r="AG184" s="293"/>
      <c r="AH184" s="293"/>
      <c r="AI184" s="293"/>
      <c r="AJ184" s="293"/>
      <c r="AK184" s="293"/>
      <c r="AL184" s="293"/>
      <c r="AM184" s="293"/>
      <c r="AN184" s="293"/>
      <c r="AO184" s="293"/>
      <c r="AP184" s="293"/>
      <c r="AQ184" s="293"/>
      <c r="AR184" s="293"/>
      <c r="AS184" s="293"/>
      <c r="AT184" s="293"/>
      <c r="AU184" s="293"/>
      <c r="AV184" s="293"/>
      <c r="AW184" s="293"/>
      <c r="AX184" s="293"/>
      <c r="AY184" s="293"/>
      <c r="AZ184" s="293"/>
      <c r="BA184" s="293"/>
      <c r="BB184" s="293"/>
      <c r="BC184" s="293"/>
      <c r="BD184" s="293"/>
      <c r="BE184" s="293"/>
      <c r="BF184" s="293"/>
      <c r="BG184" s="293"/>
      <c r="BH184" s="293"/>
      <c r="BI184" s="293"/>
      <c r="BJ184" s="293"/>
    </row>
    <row r="185" spans="4:62">
      <c r="D185" s="293"/>
      <c r="E185" s="293"/>
      <c r="F185" s="293"/>
      <c r="G185" s="293"/>
      <c r="H185" s="293"/>
      <c r="I185" s="293"/>
      <c r="J185" s="293"/>
      <c r="K185" s="293"/>
      <c r="L185" s="293"/>
      <c r="M185" s="293"/>
      <c r="N185" s="293"/>
      <c r="O185" s="293"/>
      <c r="P185" s="293"/>
      <c r="Q185" s="293"/>
      <c r="R185" s="293"/>
      <c r="S185" s="293"/>
      <c r="T185" s="293"/>
      <c r="U185" s="293"/>
      <c r="V185" s="293"/>
      <c r="W185" s="293"/>
      <c r="X185" s="293"/>
      <c r="Y185" s="293"/>
      <c r="Z185" s="293"/>
      <c r="AA185" s="293"/>
      <c r="AB185" s="293"/>
      <c r="AC185" s="293"/>
      <c r="AD185" s="293"/>
      <c r="AE185" s="293"/>
      <c r="AF185" s="293"/>
      <c r="AG185" s="293"/>
      <c r="AH185" s="293"/>
      <c r="AI185" s="293"/>
      <c r="AJ185" s="293"/>
      <c r="AK185" s="293"/>
      <c r="AL185" s="293"/>
      <c r="AM185" s="293"/>
      <c r="AN185" s="293"/>
      <c r="AO185" s="293"/>
      <c r="AP185" s="293"/>
      <c r="AQ185" s="293"/>
      <c r="AR185" s="293"/>
      <c r="AS185" s="293"/>
      <c r="AT185" s="293"/>
      <c r="AU185" s="293"/>
      <c r="AV185" s="293"/>
      <c r="AW185" s="293"/>
      <c r="AX185" s="293"/>
      <c r="AY185" s="293"/>
      <c r="AZ185" s="293"/>
      <c r="BA185" s="293"/>
      <c r="BB185" s="293"/>
      <c r="BC185" s="293"/>
      <c r="BD185" s="293"/>
      <c r="BE185" s="293"/>
      <c r="BF185" s="293"/>
      <c r="BG185" s="293"/>
      <c r="BH185" s="293"/>
      <c r="BI185" s="293"/>
      <c r="BJ185" s="293"/>
    </row>
    <row r="186" spans="4:62">
      <c r="D186" s="293"/>
      <c r="E186" s="293"/>
      <c r="F186" s="293"/>
      <c r="G186" s="293"/>
      <c r="H186" s="293"/>
      <c r="I186" s="293"/>
      <c r="J186" s="293"/>
      <c r="K186" s="293"/>
      <c r="L186" s="293"/>
      <c r="M186" s="293"/>
      <c r="N186" s="293"/>
      <c r="O186" s="293"/>
      <c r="P186" s="293"/>
      <c r="Q186" s="293"/>
      <c r="R186" s="293"/>
      <c r="S186" s="293"/>
      <c r="T186" s="293"/>
      <c r="U186" s="293"/>
      <c r="V186" s="293"/>
      <c r="W186" s="293"/>
      <c r="X186" s="293"/>
      <c r="Y186" s="293"/>
      <c r="Z186" s="293"/>
      <c r="AA186" s="293"/>
      <c r="AB186" s="293"/>
      <c r="AC186" s="293"/>
      <c r="AD186" s="293"/>
      <c r="AE186" s="293"/>
      <c r="AF186" s="293"/>
      <c r="AG186" s="293"/>
      <c r="AH186" s="293"/>
      <c r="AI186" s="293"/>
      <c r="AJ186" s="293"/>
      <c r="AK186" s="293"/>
      <c r="AL186" s="293"/>
      <c r="AM186" s="293"/>
      <c r="AN186" s="293"/>
      <c r="AO186" s="293"/>
      <c r="AP186" s="293"/>
      <c r="AQ186" s="293"/>
      <c r="AR186" s="293"/>
      <c r="AS186" s="293"/>
      <c r="AT186" s="293"/>
      <c r="AU186" s="293"/>
      <c r="AV186" s="293"/>
      <c r="AW186" s="293"/>
      <c r="AX186" s="293"/>
      <c r="AY186" s="293"/>
      <c r="AZ186" s="293"/>
      <c r="BA186" s="293"/>
      <c r="BB186" s="293"/>
      <c r="BC186" s="293"/>
      <c r="BD186" s="293"/>
      <c r="BE186" s="293"/>
      <c r="BF186" s="293"/>
      <c r="BG186" s="293"/>
      <c r="BH186" s="293"/>
      <c r="BI186" s="293"/>
      <c r="BJ186" s="293"/>
    </row>
    <row r="187" spans="4:62">
      <c r="D187" s="293"/>
      <c r="E187" s="293"/>
      <c r="F187" s="293"/>
      <c r="G187" s="293"/>
      <c r="H187" s="293"/>
      <c r="I187" s="293"/>
      <c r="J187" s="293"/>
      <c r="K187" s="293"/>
      <c r="L187" s="293"/>
      <c r="M187" s="293"/>
      <c r="N187" s="293"/>
      <c r="O187" s="293"/>
      <c r="P187" s="293"/>
      <c r="Q187" s="293"/>
      <c r="R187" s="293"/>
      <c r="S187" s="293"/>
      <c r="T187" s="293"/>
      <c r="U187" s="293"/>
      <c r="V187" s="293"/>
      <c r="W187" s="293"/>
      <c r="X187" s="293"/>
      <c r="Y187" s="293"/>
      <c r="Z187" s="293"/>
      <c r="AA187" s="293"/>
      <c r="AB187" s="293"/>
      <c r="AC187" s="293"/>
      <c r="AD187" s="293"/>
      <c r="AE187" s="293"/>
      <c r="AF187" s="293"/>
      <c r="AG187" s="293"/>
      <c r="AH187" s="293"/>
      <c r="AI187" s="293"/>
      <c r="AJ187" s="293"/>
      <c r="AK187" s="293"/>
      <c r="AL187" s="293"/>
      <c r="AM187" s="293"/>
      <c r="AN187" s="293"/>
      <c r="AO187" s="293"/>
      <c r="AP187" s="293"/>
      <c r="AQ187" s="293"/>
      <c r="AR187" s="293"/>
      <c r="AS187" s="293"/>
      <c r="AT187" s="293"/>
      <c r="AU187" s="293"/>
      <c r="AV187" s="293"/>
      <c r="AW187" s="293"/>
      <c r="AX187" s="293"/>
      <c r="AY187" s="293"/>
      <c r="AZ187" s="293"/>
      <c r="BA187" s="293"/>
      <c r="BB187" s="293"/>
      <c r="BC187" s="293"/>
      <c r="BD187" s="293"/>
      <c r="BE187" s="293"/>
      <c r="BF187" s="293"/>
      <c r="BG187" s="293"/>
      <c r="BH187" s="293"/>
      <c r="BI187" s="293"/>
      <c r="BJ187" s="293"/>
    </row>
    <row r="188" spans="4:62">
      <c r="D188" s="293"/>
      <c r="E188" s="293"/>
      <c r="F188" s="293"/>
      <c r="G188" s="293"/>
      <c r="H188" s="293"/>
      <c r="I188" s="293"/>
      <c r="J188" s="293"/>
      <c r="K188" s="293"/>
      <c r="L188" s="293"/>
      <c r="M188" s="293"/>
      <c r="N188" s="293"/>
      <c r="O188" s="293"/>
      <c r="P188" s="293"/>
      <c r="Q188" s="293"/>
      <c r="R188" s="293"/>
      <c r="S188" s="293"/>
      <c r="T188" s="293"/>
      <c r="U188" s="293"/>
      <c r="V188" s="293"/>
      <c r="W188" s="293"/>
      <c r="X188" s="293"/>
      <c r="Y188" s="293"/>
      <c r="Z188" s="293"/>
      <c r="AA188" s="293"/>
      <c r="AB188" s="293"/>
      <c r="AC188" s="293"/>
      <c r="AD188" s="293"/>
      <c r="AE188" s="293"/>
      <c r="AF188" s="293"/>
      <c r="AG188" s="293"/>
      <c r="AH188" s="293"/>
      <c r="AI188" s="293"/>
      <c r="AJ188" s="293"/>
      <c r="AK188" s="293"/>
      <c r="AL188" s="293"/>
      <c r="AM188" s="293"/>
      <c r="AN188" s="293"/>
      <c r="AO188" s="293"/>
      <c r="AP188" s="293"/>
      <c r="AQ188" s="293"/>
      <c r="AR188" s="293"/>
      <c r="AS188" s="293"/>
      <c r="AT188" s="293"/>
      <c r="AU188" s="293"/>
      <c r="AV188" s="293"/>
      <c r="AW188" s="293"/>
      <c r="AX188" s="293"/>
      <c r="AY188" s="293"/>
      <c r="AZ188" s="293"/>
      <c r="BA188" s="293"/>
      <c r="BB188" s="293"/>
      <c r="BC188" s="293"/>
      <c r="BD188" s="293"/>
      <c r="BE188" s="293"/>
      <c r="BF188" s="293"/>
      <c r="BG188" s="293"/>
      <c r="BH188" s="293"/>
      <c r="BI188" s="293"/>
      <c r="BJ188" s="293"/>
    </row>
    <row r="189" spans="4:62">
      <c r="D189" s="293"/>
      <c r="E189" s="293"/>
      <c r="F189" s="293"/>
      <c r="G189" s="293"/>
      <c r="H189" s="293"/>
      <c r="I189" s="293"/>
      <c r="J189" s="293"/>
      <c r="K189" s="293"/>
      <c r="L189" s="293"/>
      <c r="M189" s="293"/>
      <c r="N189" s="293"/>
      <c r="O189" s="293"/>
      <c r="P189" s="293"/>
      <c r="Q189" s="293"/>
      <c r="R189" s="293"/>
      <c r="S189" s="293"/>
      <c r="T189" s="293"/>
      <c r="U189" s="293"/>
      <c r="V189" s="293"/>
      <c r="W189" s="293"/>
      <c r="X189" s="293"/>
      <c r="Y189" s="293"/>
      <c r="Z189" s="293"/>
      <c r="AA189" s="293"/>
      <c r="AB189" s="293"/>
      <c r="AC189" s="293"/>
      <c r="AD189" s="293"/>
      <c r="AE189" s="293"/>
      <c r="AF189" s="293"/>
      <c r="AG189" s="293"/>
      <c r="AH189" s="293"/>
      <c r="AI189" s="293"/>
      <c r="AJ189" s="293"/>
      <c r="AK189" s="293"/>
      <c r="AL189" s="293"/>
      <c r="AM189" s="293"/>
      <c r="AN189" s="293"/>
      <c r="AO189" s="293"/>
      <c r="AP189" s="293"/>
      <c r="AQ189" s="293"/>
      <c r="AR189" s="293"/>
      <c r="AS189" s="293"/>
      <c r="AT189" s="293"/>
      <c r="AU189" s="293"/>
      <c r="AV189" s="293"/>
      <c r="AW189" s="293"/>
      <c r="AX189" s="293"/>
      <c r="AY189" s="293"/>
      <c r="AZ189" s="293"/>
      <c r="BA189" s="293"/>
      <c r="BB189" s="293"/>
      <c r="BC189" s="293"/>
      <c r="BD189" s="293"/>
      <c r="BE189" s="293"/>
      <c r="BF189" s="293"/>
      <c r="BG189" s="293"/>
      <c r="BH189" s="293"/>
      <c r="BI189" s="293"/>
      <c r="BJ189" s="293"/>
    </row>
    <row r="190" spans="4:62">
      <c r="D190" s="293"/>
      <c r="E190" s="293"/>
      <c r="F190" s="293"/>
      <c r="G190" s="293"/>
      <c r="H190" s="293"/>
      <c r="I190" s="293"/>
      <c r="J190" s="293"/>
      <c r="K190" s="293"/>
      <c r="L190" s="293"/>
      <c r="M190" s="293"/>
      <c r="N190" s="293"/>
      <c r="O190" s="293"/>
      <c r="P190" s="293"/>
      <c r="Q190" s="293"/>
      <c r="R190" s="293"/>
      <c r="S190" s="293"/>
      <c r="T190" s="293"/>
      <c r="U190" s="293"/>
      <c r="V190" s="293"/>
      <c r="W190" s="293"/>
      <c r="X190" s="293"/>
      <c r="Y190" s="293"/>
      <c r="Z190" s="293"/>
      <c r="AA190" s="293"/>
      <c r="AB190" s="293"/>
      <c r="AC190" s="293"/>
      <c r="AD190" s="293"/>
      <c r="AE190" s="293"/>
      <c r="AF190" s="293"/>
      <c r="AG190" s="293"/>
      <c r="AH190" s="293"/>
      <c r="AI190" s="293"/>
      <c r="AJ190" s="293"/>
      <c r="AK190" s="293"/>
      <c r="AL190" s="293"/>
      <c r="AM190" s="293"/>
      <c r="AN190" s="293"/>
      <c r="AO190" s="293"/>
      <c r="AP190" s="293"/>
      <c r="AQ190" s="293"/>
      <c r="AR190" s="293"/>
      <c r="AS190" s="293"/>
      <c r="AT190" s="293"/>
      <c r="AU190" s="293"/>
      <c r="AV190" s="293"/>
      <c r="AW190" s="293"/>
      <c r="AX190" s="293"/>
      <c r="AY190" s="293"/>
      <c r="AZ190" s="293"/>
      <c r="BA190" s="293"/>
      <c r="BB190" s="293"/>
      <c r="BC190" s="293"/>
      <c r="BD190" s="293"/>
      <c r="BE190" s="293"/>
      <c r="BF190" s="293"/>
      <c r="BG190" s="293"/>
      <c r="BH190" s="293"/>
      <c r="BI190" s="293"/>
      <c r="BJ190" s="293"/>
    </row>
    <row r="191" spans="4:62">
      <c r="D191" s="293"/>
      <c r="E191" s="293"/>
      <c r="F191" s="293"/>
      <c r="G191" s="293"/>
      <c r="H191" s="293"/>
      <c r="I191" s="293"/>
      <c r="J191" s="293"/>
      <c r="K191" s="293"/>
      <c r="L191" s="293"/>
      <c r="M191" s="293"/>
      <c r="N191" s="293"/>
      <c r="O191" s="293"/>
      <c r="P191" s="293"/>
      <c r="Q191" s="293"/>
      <c r="R191" s="293"/>
      <c r="S191" s="293"/>
      <c r="T191" s="293"/>
      <c r="U191" s="293"/>
      <c r="V191" s="293"/>
      <c r="W191" s="293"/>
      <c r="X191" s="293"/>
      <c r="Y191" s="293"/>
      <c r="Z191" s="293"/>
      <c r="AA191" s="293"/>
      <c r="AB191" s="293"/>
      <c r="AC191" s="293"/>
      <c r="AD191" s="293"/>
      <c r="AE191" s="293"/>
      <c r="AF191" s="293"/>
      <c r="AG191" s="293"/>
      <c r="AH191" s="293"/>
      <c r="AI191" s="293"/>
      <c r="AJ191" s="293"/>
      <c r="AK191" s="293"/>
      <c r="AL191" s="293"/>
      <c r="AM191" s="293"/>
      <c r="AN191" s="293"/>
      <c r="AO191" s="293"/>
      <c r="AP191" s="293"/>
      <c r="AQ191" s="293"/>
      <c r="AR191" s="293"/>
      <c r="AS191" s="293"/>
      <c r="AT191" s="293"/>
      <c r="AU191" s="293"/>
      <c r="AV191" s="293"/>
      <c r="AW191" s="293"/>
      <c r="AX191" s="293"/>
      <c r="AY191" s="293"/>
      <c r="AZ191" s="293"/>
      <c r="BA191" s="293"/>
      <c r="BB191" s="293"/>
      <c r="BC191" s="293"/>
      <c r="BD191" s="293"/>
      <c r="BE191" s="293"/>
      <c r="BF191" s="293"/>
      <c r="BG191" s="293"/>
      <c r="BH191" s="293"/>
      <c r="BI191" s="293"/>
      <c r="BJ191" s="293"/>
    </row>
    <row r="192" spans="4:62">
      <c r="D192" s="293"/>
      <c r="E192" s="293"/>
      <c r="F192" s="293"/>
      <c r="G192" s="293"/>
      <c r="H192" s="293"/>
      <c r="I192" s="293"/>
      <c r="J192" s="293"/>
      <c r="K192" s="293"/>
      <c r="L192" s="293"/>
      <c r="M192" s="293"/>
      <c r="N192" s="293"/>
      <c r="O192" s="293"/>
      <c r="P192" s="293"/>
      <c r="Q192" s="293"/>
      <c r="R192" s="293"/>
      <c r="S192" s="293"/>
      <c r="T192" s="293"/>
      <c r="U192" s="293"/>
      <c r="V192" s="293"/>
      <c r="W192" s="293"/>
      <c r="X192" s="293"/>
      <c r="Y192" s="293"/>
      <c r="Z192" s="293"/>
      <c r="AA192" s="293"/>
      <c r="AB192" s="293"/>
      <c r="AC192" s="293"/>
      <c r="AD192" s="293"/>
      <c r="AE192" s="293"/>
      <c r="AF192" s="293"/>
      <c r="AG192" s="293"/>
      <c r="AH192" s="293"/>
      <c r="AI192" s="293"/>
      <c r="AJ192" s="293"/>
      <c r="AK192" s="293"/>
      <c r="AL192" s="293"/>
      <c r="AM192" s="293"/>
      <c r="AN192" s="293"/>
      <c r="AO192" s="293"/>
      <c r="AP192" s="293"/>
      <c r="AQ192" s="293"/>
      <c r="AR192" s="293"/>
      <c r="AS192" s="293"/>
      <c r="AT192" s="293"/>
      <c r="AU192" s="293"/>
      <c r="AV192" s="293"/>
      <c r="AW192" s="293"/>
      <c r="AX192" s="293"/>
      <c r="AY192" s="293"/>
      <c r="AZ192" s="293"/>
      <c r="BA192" s="293"/>
      <c r="BB192" s="293"/>
      <c r="BC192" s="293"/>
      <c r="BD192" s="293"/>
      <c r="BE192" s="293"/>
      <c r="BF192" s="293"/>
      <c r="BG192" s="293"/>
      <c r="BH192" s="293"/>
      <c r="BI192" s="293"/>
      <c r="BJ192" s="293"/>
    </row>
    <row r="193" spans="4:62">
      <c r="D193" s="293"/>
      <c r="E193" s="293"/>
      <c r="F193" s="293"/>
      <c r="G193" s="293"/>
      <c r="H193" s="293"/>
      <c r="I193" s="293"/>
      <c r="J193" s="293"/>
      <c r="K193" s="293"/>
      <c r="L193" s="293"/>
      <c r="M193" s="293"/>
      <c r="N193" s="293"/>
      <c r="O193" s="293"/>
      <c r="P193" s="293"/>
      <c r="Q193" s="293"/>
      <c r="R193" s="293"/>
      <c r="S193" s="293"/>
      <c r="T193" s="293"/>
      <c r="U193" s="293"/>
      <c r="V193" s="293"/>
      <c r="W193" s="293"/>
      <c r="X193" s="293"/>
      <c r="Y193" s="293"/>
      <c r="Z193" s="293"/>
      <c r="AA193" s="293"/>
      <c r="AB193" s="293"/>
      <c r="AC193" s="293"/>
      <c r="AD193" s="293"/>
      <c r="AE193" s="293"/>
      <c r="AF193" s="293"/>
      <c r="AG193" s="293"/>
      <c r="AH193" s="293"/>
      <c r="AI193" s="293"/>
      <c r="AJ193" s="293"/>
      <c r="AK193" s="293"/>
      <c r="AL193" s="293"/>
      <c r="AM193" s="293"/>
      <c r="AN193" s="293"/>
      <c r="AO193" s="293"/>
      <c r="AP193" s="293"/>
      <c r="AQ193" s="293"/>
      <c r="AR193" s="293"/>
      <c r="AS193" s="293"/>
      <c r="AT193" s="293"/>
      <c r="AU193" s="293"/>
      <c r="AV193" s="293"/>
      <c r="AW193" s="293"/>
      <c r="AX193" s="293"/>
      <c r="AY193" s="293"/>
      <c r="AZ193" s="293"/>
      <c r="BA193" s="293"/>
      <c r="BB193" s="293"/>
      <c r="BC193" s="293"/>
      <c r="BD193" s="293"/>
      <c r="BE193" s="293"/>
      <c r="BF193" s="293"/>
      <c r="BG193" s="293"/>
      <c r="BH193" s="293"/>
      <c r="BI193" s="293"/>
      <c r="BJ193" s="293"/>
    </row>
    <row r="194" spans="4:62">
      <c r="D194" s="293"/>
      <c r="E194" s="293"/>
      <c r="F194" s="293"/>
      <c r="G194" s="293"/>
      <c r="H194" s="293"/>
      <c r="I194" s="293"/>
      <c r="J194" s="293"/>
      <c r="K194" s="293"/>
      <c r="L194" s="293"/>
      <c r="M194" s="293"/>
      <c r="N194" s="293"/>
      <c r="O194" s="293"/>
      <c r="P194" s="293"/>
      <c r="Q194" s="293"/>
      <c r="R194" s="293"/>
      <c r="S194" s="293"/>
      <c r="T194" s="293"/>
      <c r="U194" s="293"/>
      <c r="V194" s="293"/>
      <c r="W194" s="293"/>
      <c r="X194" s="293"/>
      <c r="Y194" s="293"/>
      <c r="Z194" s="293"/>
      <c r="AA194" s="293"/>
      <c r="AB194" s="293"/>
      <c r="AC194" s="293"/>
      <c r="AD194" s="293"/>
      <c r="AE194" s="293"/>
      <c r="AF194" s="293"/>
      <c r="AG194" s="293"/>
      <c r="AH194" s="293"/>
      <c r="AI194" s="293"/>
      <c r="AJ194" s="293"/>
      <c r="AK194" s="293"/>
      <c r="AL194" s="293"/>
      <c r="AM194" s="293"/>
      <c r="AN194" s="293"/>
      <c r="AO194" s="293"/>
      <c r="AP194" s="293"/>
      <c r="AQ194" s="293"/>
      <c r="AR194" s="293"/>
      <c r="AS194" s="293"/>
      <c r="AT194" s="293"/>
      <c r="AU194" s="293"/>
      <c r="AV194" s="293"/>
      <c r="AW194" s="293"/>
      <c r="AX194" s="293"/>
      <c r="AY194" s="293"/>
      <c r="AZ194" s="293"/>
      <c r="BA194" s="293"/>
      <c r="BB194" s="293"/>
      <c r="BC194" s="293"/>
      <c r="BD194" s="293"/>
      <c r="BE194" s="293"/>
      <c r="BF194" s="293"/>
      <c r="BG194" s="293"/>
      <c r="BH194" s="293"/>
      <c r="BI194" s="293"/>
      <c r="BJ194" s="293"/>
    </row>
    <row r="195" spans="4:62">
      <c r="D195" s="293"/>
      <c r="E195" s="293"/>
      <c r="F195" s="293"/>
      <c r="G195" s="293"/>
      <c r="H195" s="293"/>
      <c r="I195" s="293"/>
      <c r="J195" s="293"/>
      <c r="K195" s="293"/>
      <c r="L195" s="293"/>
      <c r="M195" s="293"/>
      <c r="N195" s="293"/>
      <c r="O195" s="293"/>
      <c r="P195" s="293"/>
      <c r="Q195" s="293"/>
      <c r="R195" s="293"/>
      <c r="S195" s="293"/>
      <c r="T195" s="293"/>
      <c r="U195" s="293"/>
      <c r="V195" s="293"/>
      <c r="W195" s="293"/>
      <c r="X195" s="293"/>
      <c r="Y195" s="293"/>
      <c r="Z195" s="293"/>
      <c r="AA195" s="293"/>
      <c r="AB195" s="293"/>
      <c r="AC195" s="293"/>
      <c r="AD195" s="293"/>
      <c r="AE195" s="293"/>
      <c r="AF195" s="293"/>
      <c r="AG195" s="293"/>
      <c r="AH195" s="293"/>
      <c r="AI195" s="293"/>
      <c r="AJ195" s="293"/>
      <c r="AK195" s="293"/>
      <c r="AL195" s="293"/>
      <c r="AM195" s="293"/>
      <c r="AN195" s="293"/>
      <c r="AO195" s="293"/>
      <c r="AP195" s="293"/>
      <c r="AQ195" s="293"/>
      <c r="AR195" s="293"/>
      <c r="AS195" s="293"/>
      <c r="AT195" s="293"/>
      <c r="AU195" s="293"/>
      <c r="AV195" s="293"/>
      <c r="AW195" s="293"/>
      <c r="AX195" s="293"/>
      <c r="AY195" s="293"/>
      <c r="AZ195" s="293"/>
      <c r="BA195" s="293"/>
      <c r="BB195" s="293"/>
      <c r="BC195" s="293"/>
      <c r="BD195" s="293"/>
      <c r="BE195" s="293"/>
      <c r="BF195" s="293"/>
      <c r="BG195" s="293"/>
      <c r="BH195" s="293"/>
      <c r="BI195" s="293"/>
      <c r="BJ195" s="293"/>
    </row>
    <row r="196" spans="4:62">
      <c r="D196" s="293"/>
      <c r="E196" s="293"/>
      <c r="F196" s="293"/>
      <c r="G196" s="293"/>
      <c r="H196" s="293"/>
      <c r="I196" s="293"/>
      <c r="J196" s="293"/>
      <c r="K196" s="293"/>
      <c r="L196" s="293"/>
      <c r="M196" s="293"/>
      <c r="N196" s="293"/>
      <c r="O196" s="293"/>
      <c r="P196" s="293"/>
      <c r="Q196" s="293"/>
      <c r="R196" s="293"/>
      <c r="S196" s="293"/>
      <c r="T196" s="293"/>
      <c r="U196" s="293"/>
      <c r="V196" s="293"/>
      <c r="W196" s="293"/>
      <c r="X196" s="293"/>
      <c r="Y196" s="293"/>
      <c r="Z196" s="293"/>
      <c r="AA196" s="293"/>
      <c r="AB196" s="293"/>
      <c r="AC196" s="293"/>
      <c r="AD196" s="293"/>
      <c r="AE196" s="293"/>
      <c r="AF196" s="293"/>
      <c r="AG196" s="293"/>
      <c r="AH196" s="293"/>
      <c r="AI196" s="293"/>
      <c r="AJ196" s="293"/>
      <c r="AK196" s="293"/>
      <c r="AL196" s="293"/>
      <c r="AM196" s="293"/>
      <c r="AN196" s="293"/>
      <c r="AO196" s="293"/>
      <c r="AP196" s="293"/>
      <c r="AQ196" s="293"/>
      <c r="AR196" s="293"/>
      <c r="AS196" s="293"/>
      <c r="AT196" s="293"/>
      <c r="AU196" s="293"/>
      <c r="AV196" s="293"/>
      <c r="AW196" s="293"/>
      <c r="AX196" s="293"/>
      <c r="AY196" s="293"/>
      <c r="AZ196" s="293"/>
      <c r="BA196" s="293"/>
      <c r="BB196" s="293"/>
      <c r="BC196" s="293"/>
      <c r="BD196" s="293"/>
      <c r="BE196" s="293"/>
      <c r="BF196" s="293"/>
      <c r="BG196" s="293"/>
      <c r="BH196" s="293"/>
      <c r="BI196" s="293"/>
      <c r="BJ196" s="293"/>
    </row>
    <row r="197" spans="4:62">
      <c r="D197" s="293"/>
      <c r="E197" s="293"/>
      <c r="F197" s="293"/>
      <c r="G197" s="293"/>
      <c r="H197" s="293"/>
      <c r="I197" s="293"/>
      <c r="J197" s="293"/>
      <c r="K197" s="293"/>
      <c r="L197" s="293"/>
      <c r="M197" s="293"/>
      <c r="N197" s="293"/>
      <c r="O197" s="293"/>
      <c r="P197" s="293"/>
      <c r="Q197" s="293"/>
      <c r="R197" s="293"/>
      <c r="S197" s="293"/>
      <c r="T197" s="293"/>
      <c r="U197" s="293"/>
      <c r="V197" s="293"/>
      <c r="W197" s="293"/>
      <c r="X197" s="293"/>
      <c r="Y197" s="293"/>
      <c r="Z197" s="293"/>
      <c r="AA197" s="293"/>
      <c r="AB197" s="293"/>
      <c r="AC197" s="293"/>
      <c r="AD197" s="293"/>
      <c r="AE197" s="293"/>
      <c r="AF197" s="293"/>
      <c r="AG197" s="293"/>
      <c r="AH197" s="293"/>
      <c r="AI197" s="293"/>
      <c r="AJ197" s="293"/>
      <c r="AK197" s="293"/>
      <c r="AL197" s="293"/>
      <c r="AM197" s="293"/>
      <c r="AN197" s="293"/>
      <c r="AO197" s="293"/>
      <c r="AP197" s="293"/>
      <c r="AQ197" s="293"/>
      <c r="AR197" s="293"/>
      <c r="AS197" s="293"/>
      <c r="AT197" s="293"/>
      <c r="AU197" s="293"/>
      <c r="AV197" s="293"/>
      <c r="AW197" s="293"/>
      <c r="AX197" s="293"/>
      <c r="AY197" s="293"/>
      <c r="AZ197" s="293"/>
      <c r="BA197" s="293"/>
      <c r="BB197" s="293"/>
      <c r="BC197" s="293"/>
      <c r="BD197" s="293"/>
      <c r="BE197" s="293"/>
      <c r="BF197" s="293"/>
      <c r="BG197" s="293"/>
      <c r="BH197" s="293"/>
      <c r="BI197" s="293"/>
      <c r="BJ197" s="293"/>
    </row>
    <row r="198" spans="4:62">
      <c r="D198" s="293"/>
      <c r="E198" s="293"/>
      <c r="F198" s="293"/>
      <c r="G198" s="293"/>
      <c r="H198" s="293"/>
      <c r="I198" s="293"/>
      <c r="J198" s="293"/>
      <c r="K198" s="293"/>
      <c r="L198" s="293"/>
      <c r="M198" s="293"/>
      <c r="N198" s="293"/>
      <c r="O198" s="293"/>
      <c r="P198" s="293"/>
      <c r="Q198" s="293"/>
      <c r="R198" s="293"/>
      <c r="S198" s="293"/>
      <c r="T198" s="293"/>
      <c r="U198" s="293"/>
      <c r="V198" s="293"/>
      <c r="W198" s="293"/>
      <c r="X198" s="293"/>
      <c r="Y198" s="293"/>
      <c r="Z198" s="293"/>
      <c r="AA198" s="293"/>
      <c r="AB198" s="293"/>
      <c r="AC198" s="293"/>
      <c r="AD198" s="293"/>
      <c r="AE198" s="293"/>
      <c r="AF198" s="293"/>
      <c r="AG198" s="293"/>
      <c r="AH198" s="293"/>
      <c r="AI198" s="293"/>
      <c r="AJ198" s="293"/>
      <c r="AK198" s="293"/>
      <c r="AL198" s="293"/>
      <c r="AM198" s="293"/>
      <c r="AN198" s="293"/>
      <c r="AO198" s="293"/>
      <c r="AP198" s="293"/>
      <c r="AQ198" s="293"/>
      <c r="AR198" s="293"/>
      <c r="AS198" s="293"/>
      <c r="AT198" s="293"/>
      <c r="AU198" s="293"/>
      <c r="AV198" s="293"/>
      <c r="AW198" s="293"/>
      <c r="AX198" s="293"/>
      <c r="AY198" s="293"/>
      <c r="AZ198" s="293"/>
      <c r="BA198" s="293"/>
      <c r="BB198" s="293"/>
      <c r="BC198" s="293"/>
      <c r="BD198" s="293"/>
      <c r="BE198" s="293"/>
      <c r="BF198" s="293"/>
      <c r="BG198" s="293"/>
      <c r="BH198" s="293"/>
      <c r="BI198" s="293"/>
      <c r="BJ198" s="293"/>
    </row>
    <row r="199" spans="4:62">
      <c r="D199" s="293"/>
      <c r="E199" s="293"/>
      <c r="F199" s="293"/>
      <c r="G199" s="293"/>
      <c r="H199" s="293"/>
      <c r="I199" s="293"/>
      <c r="J199" s="293"/>
      <c r="K199" s="293"/>
      <c r="L199" s="293"/>
      <c r="M199" s="293"/>
      <c r="N199" s="293"/>
      <c r="O199" s="293"/>
      <c r="P199" s="293"/>
      <c r="Q199" s="293"/>
      <c r="R199" s="293"/>
      <c r="S199" s="293"/>
      <c r="T199" s="293"/>
      <c r="U199" s="293"/>
      <c r="V199" s="293"/>
      <c r="W199" s="293"/>
      <c r="X199" s="293"/>
      <c r="Y199" s="293"/>
      <c r="Z199" s="293"/>
      <c r="AA199" s="293"/>
      <c r="AB199" s="293"/>
      <c r="AC199" s="293"/>
      <c r="AD199" s="293"/>
      <c r="AE199" s="293"/>
      <c r="AF199" s="293"/>
      <c r="AG199" s="293"/>
      <c r="AH199" s="293"/>
      <c r="AI199" s="293"/>
      <c r="AJ199" s="293"/>
      <c r="AK199" s="293"/>
      <c r="AL199" s="293"/>
      <c r="AM199" s="293"/>
      <c r="AN199" s="293"/>
      <c r="AO199" s="293"/>
      <c r="AP199" s="293"/>
      <c r="AQ199" s="293"/>
      <c r="AR199" s="293"/>
      <c r="AS199" s="293"/>
      <c r="AT199" s="293"/>
      <c r="AU199" s="293"/>
      <c r="AV199" s="293"/>
      <c r="AW199" s="293"/>
      <c r="AX199" s="293"/>
      <c r="AY199" s="293"/>
      <c r="AZ199" s="293"/>
      <c r="BA199" s="293"/>
      <c r="BB199" s="293"/>
      <c r="BC199" s="293"/>
      <c r="BD199" s="293"/>
      <c r="BE199" s="293"/>
      <c r="BF199" s="293"/>
      <c r="BG199" s="293"/>
      <c r="BH199" s="293"/>
      <c r="BI199" s="293"/>
      <c r="BJ199" s="293"/>
    </row>
    <row r="200" spans="4:62">
      <c r="D200" s="293"/>
      <c r="E200" s="293"/>
      <c r="F200" s="293"/>
      <c r="G200" s="293"/>
      <c r="H200" s="293"/>
      <c r="I200" s="293"/>
      <c r="J200" s="293"/>
      <c r="K200" s="293"/>
      <c r="L200" s="293"/>
      <c r="M200" s="293"/>
      <c r="N200" s="293"/>
      <c r="O200" s="293"/>
      <c r="P200" s="293"/>
      <c r="Q200" s="293"/>
      <c r="R200" s="293"/>
      <c r="S200" s="293"/>
      <c r="T200" s="293"/>
      <c r="U200" s="293"/>
      <c r="V200" s="293"/>
      <c r="W200" s="293"/>
      <c r="X200" s="293"/>
      <c r="Y200" s="293"/>
      <c r="Z200" s="293"/>
      <c r="AA200" s="293"/>
      <c r="AB200" s="293"/>
      <c r="AC200" s="293"/>
      <c r="AD200" s="293"/>
      <c r="AE200" s="293"/>
      <c r="AF200" s="293"/>
      <c r="AG200" s="293"/>
      <c r="AH200" s="293"/>
      <c r="AI200" s="293"/>
      <c r="AJ200" s="293"/>
      <c r="AK200" s="293"/>
      <c r="AL200" s="293"/>
      <c r="AM200" s="293"/>
      <c r="AN200" s="293"/>
      <c r="AO200" s="293"/>
      <c r="AP200" s="293"/>
      <c r="AQ200" s="293"/>
      <c r="AR200" s="293"/>
      <c r="AS200" s="293"/>
      <c r="AT200" s="293"/>
      <c r="AU200" s="293"/>
      <c r="AV200" s="293"/>
      <c r="AW200" s="293"/>
      <c r="AX200" s="293"/>
      <c r="AY200" s="293"/>
      <c r="AZ200" s="293"/>
      <c r="BA200" s="293"/>
      <c r="BB200" s="293"/>
      <c r="BC200" s="293"/>
      <c r="BD200" s="293"/>
      <c r="BE200" s="293"/>
      <c r="BF200" s="293"/>
      <c r="BG200" s="293"/>
      <c r="BH200" s="293"/>
      <c r="BI200" s="293"/>
      <c r="BJ200" s="293"/>
    </row>
    <row r="201" spans="4:62">
      <c r="D201" s="293"/>
      <c r="E201" s="293"/>
      <c r="F201" s="293"/>
      <c r="G201" s="293"/>
      <c r="H201" s="293"/>
      <c r="I201" s="293"/>
      <c r="J201" s="293"/>
      <c r="K201" s="293"/>
      <c r="L201" s="293"/>
      <c r="M201" s="293"/>
      <c r="N201" s="293"/>
      <c r="O201" s="293"/>
      <c r="P201" s="293"/>
      <c r="Q201" s="293"/>
      <c r="R201" s="293"/>
      <c r="S201" s="293"/>
      <c r="T201" s="293"/>
      <c r="U201" s="293"/>
      <c r="V201" s="293"/>
      <c r="W201" s="293"/>
      <c r="X201" s="293"/>
      <c r="Y201" s="293"/>
      <c r="Z201" s="293"/>
      <c r="AA201" s="293"/>
      <c r="AB201" s="293"/>
      <c r="AC201" s="293"/>
      <c r="AD201" s="293"/>
      <c r="AE201" s="293"/>
      <c r="AF201" s="293"/>
      <c r="AG201" s="293"/>
      <c r="AH201" s="293"/>
      <c r="AI201" s="293"/>
      <c r="AJ201" s="293"/>
      <c r="AK201" s="293"/>
      <c r="AL201" s="293"/>
      <c r="AM201" s="293"/>
      <c r="AN201" s="293"/>
      <c r="AO201" s="293"/>
      <c r="AP201" s="293"/>
      <c r="AQ201" s="293"/>
      <c r="AR201" s="293"/>
      <c r="AS201" s="293"/>
      <c r="AT201" s="293"/>
      <c r="AU201" s="293"/>
      <c r="AV201" s="293"/>
      <c r="AW201" s="293"/>
      <c r="AX201" s="293"/>
      <c r="AY201" s="293"/>
      <c r="AZ201" s="293"/>
      <c r="BA201" s="293"/>
      <c r="BB201" s="293"/>
      <c r="BC201" s="293"/>
      <c r="BD201" s="293"/>
      <c r="BE201" s="293"/>
      <c r="BF201" s="293"/>
      <c r="BG201" s="293"/>
      <c r="BH201" s="293"/>
      <c r="BI201" s="293"/>
      <c r="BJ201" s="293"/>
    </row>
    <row r="202" spans="4:62">
      <c r="D202" s="293"/>
      <c r="E202" s="293"/>
      <c r="F202" s="293"/>
      <c r="G202" s="293"/>
      <c r="H202" s="293"/>
      <c r="I202" s="293"/>
      <c r="J202" s="293"/>
      <c r="K202" s="293"/>
      <c r="L202" s="293"/>
      <c r="M202" s="293"/>
      <c r="N202" s="293"/>
      <c r="O202" s="293"/>
      <c r="P202" s="293"/>
      <c r="Q202" s="293"/>
      <c r="R202" s="293"/>
      <c r="S202" s="293"/>
      <c r="T202" s="293"/>
      <c r="U202" s="293"/>
      <c r="V202" s="293"/>
      <c r="W202" s="293"/>
      <c r="X202" s="293"/>
      <c r="Y202" s="293"/>
      <c r="Z202" s="293"/>
      <c r="AA202" s="293"/>
      <c r="AB202" s="293"/>
      <c r="AC202" s="293"/>
      <c r="AD202" s="293"/>
      <c r="AE202" s="293"/>
      <c r="AF202" s="293"/>
      <c r="AG202" s="293"/>
      <c r="AH202" s="293"/>
      <c r="AI202" s="293"/>
      <c r="AJ202" s="293"/>
      <c r="AK202" s="293"/>
      <c r="AL202" s="293"/>
      <c r="AM202" s="293"/>
      <c r="AN202" s="293"/>
      <c r="AO202" s="293"/>
      <c r="AP202" s="293"/>
      <c r="AQ202" s="293"/>
      <c r="AR202" s="293"/>
      <c r="AS202" s="293"/>
      <c r="AT202" s="293"/>
      <c r="AU202" s="293"/>
      <c r="AV202" s="293"/>
      <c r="AW202" s="293"/>
      <c r="AX202" s="293"/>
      <c r="AY202" s="293"/>
      <c r="AZ202" s="293"/>
      <c r="BA202" s="293"/>
      <c r="BB202" s="293"/>
      <c r="BC202" s="293"/>
      <c r="BD202" s="293"/>
      <c r="BE202" s="293"/>
      <c r="BF202" s="293"/>
      <c r="BG202" s="293"/>
      <c r="BH202" s="293"/>
      <c r="BI202" s="293"/>
      <c r="BJ202" s="293"/>
    </row>
    <row r="203" spans="4:62">
      <c r="D203" s="293"/>
      <c r="E203" s="293"/>
      <c r="F203" s="293"/>
      <c r="G203" s="293"/>
      <c r="H203" s="293"/>
      <c r="I203" s="293"/>
      <c r="J203" s="293"/>
      <c r="K203" s="293"/>
      <c r="L203" s="293"/>
      <c r="M203" s="293"/>
      <c r="N203" s="293"/>
      <c r="O203" s="293"/>
      <c r="P203" s="293"/>
      <c r="Q203" s="293"/>
      <c r="R203" s="293"/>
      <c r="S203" s="293"/>
      <c r="T203" s="293"/>
      <c r="U203" s="293"/>
      <c r="V203" s="293"/>
      <c r="W203" s="293"/>
      <c r="X203" s="293"/>
      <c r="Y203" s="293"/>
      <c r="Z203" s="293"/>
      <c r="AA203" s="293"/>
      <c r="AB203" s="293"/>
      <c r="AC203" s="293"/>
      <c r="AD203" s="293"/>
      <c r="AE203" s="293"/>
      <c r="AF203" s="293"/>
      <c r="AG203" s="293"/>
      <c r="AH203" s="293"/>
      <c r="AI203" s="293"/>
      <c r="AJ203" s="293"/>
      <c r="AK203" s="293"/>
      <c r="AL203" s="293"/>
      <c r="AM203" s="293"/>
      <c r="AN203" s="293"/>
      <c r="AO203" s="293"/>
      <c r="AP203" s="293"/>
      <c r="AQ203" s="293"/>
      <c r="AR203" s="293"/>
      <c r="AS203" s="293"/>
      <c r="AT203" s="293"/>
      <c r="AU203" s="293"/>
      <c r="AV203" s="293"/>
      <c r="AW203" s="293"/>
      <c r="AX203" s="293"/>
      <c r="AY203" s="293"/>
      <c r="AZ203" s="293"/>
      <c r="BA203" s="293"/>
      <c r="BB203" s="293"/>
      <c r="BC203" s="293"/>
      <c r="BD203" s="293"/>
      <c r="BE203" s="293"/>
      <c r="BF203" s="293"/>
      <c r="BG203" s="293"/>
      <c r="BH203" s="293"/>
      <c r="BI203" s="293"/>
      <c r="BJ203" s="293"/>
    </row>
  </sheetData>
  <mergeCells count="18">
    <mergeCell ref="N2:O2"/>
    <mergeCell ref="X2:Y2"/>
    <mergeCell ref="AH2:AI2"/>
    <mergeCell ref="AR2:AS2"/>
    <mergeCell ref="BB2:BC2"/>
    <mergeCell ref="D4:M4"/>
    <mergeCell ref="N4:W4"/>
    <mergeCell ref="X4:AG4"/>
    <mergeCell ref="AH4:AQ4"/>
    <mergeCell ref="AR4:BA4"/>
    <mergeCell ref="BB1:BJ1"/>
    <mergeCell ref="D1:M1"/>
    <mergeCell ref="N1:W1"/>
    <mergeCell ref="X1:AG1"/>
    <mergeCell ref="AH1:AQ1"/>
    <mergeCell ref="AR1:BA1"/>
    <mergeCell ref="BB4:BJ4"/>
    <mergeCell ref="D2:E2"/>
  </mergeCells>
  <phoneticPr fontId="0" type="noConversion"/>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sheetPr codeName="Sheet35">
    <tabColor indexed="50"/>
  </sheetPr>
  <dimension ref="A1:BP72"/>
  <sheetViews>
    <sheetView zoomScale="75" workbookViewId="0">
      <pane xSplit="3" ySplit="7" topLeftCell="D8" activePane="bottomRight" state="frozen"/>
      <selection pane="topRight" activeCell="D1" sqref="D1"/>
      <selection pane="bottomLeft" activeCell="A8" sqref="A8"/>
      <selection pane="bottomRight"/>
    </sheetView>
  </sheetViews>
  <sheetFormatPr defaultColWidth="9.1796875" defaultRowHeight="12.5"/>
  <cols>
    <col min="1" max="1" width="3.7265625" style="295" bestFit="1" customWidth="1"/>
    <col min="2" max="2" width="14.54296875" style="196" bestFit="1" customWidth="1"/>
    <col min="3" max="3" width="23.1796875" style="196" customWidth="1"/>
    <col min="4" max="4" width="9.26953125" style="196" bestFit="1" customWidth="1"/>
    <col min="5" max="5" width="11.54296875" style="196" bestFit="1" customWidth="1"/>
    <col min="6" max="6" width="9.26953125" style="196" bestFit="1" customWidth="1"/>
    <col min="7" max="7" width="9" style="196" customWidth="1"/>
    <col min="8" max="15" width="9.26953125" style="196" bestFit="1" customWidth="1"/>
    <col min="16" max="16" width="13.26953125" style="196" bestFit="1" customWidth="1"/>
    <col min="17" max="33" width="9.26953125" style="196" bestFit="1" customWidth="1"/>
    <col min="34" max="34" width="12.7265625" style="196" bestFit="1" customWidth="1"/>
    <col min="35" max="53" width="9.26953125" style="196" bestFit="1" customWidth="1"/>
    <col min="54" max="54" width="12.7265625" style="196" bestFit="1" customWidth="1"/>
    <col min="55" max="64" width="9.26953125" style="196" bestFit="1" customWidth="1"/>
    <col min="65" max="66" width="13.26953125" style="196" bestFit="1" customWidth="1"/>
    <col min="67" max="16384" width="9.1796875" style="196"/>
  </cols>
  <sheetData>
    <row r="1" spans="1:68" s="294" customFormat="1" ht="13">
      <c r="A1" s="214"/>
      <c r="B1" s="214"/>
      <c r="C1" s="200"/>
      <c r="D1" s="200"/>
      <c r="E1" s="206"/>
      <c r="F1" s="206"/>
      <c r="G1" s="206"/>
      <c r="H1" s="206"/>
      <c r="I1" s="206"/>
      <c r="J1" s="206"/>
      <c r="K1" s="206"/>
      <c r="L1" s="206"/>
      <c r="M1" s="206"/>
      <c r="N1" s="471"/>
      <c r="O1" s="471"/>
      <c r="P1" s="471"/>
      <c r="Q1" s="471"/>
      <c r="R1" s="471"/>
      <c r="S1" s="471"/>
      <c r="T1" s="471"/>
      <c r="U1" s="471"/>
      <c r="V1" s="471"/>
      <c r="W1" s="471"/>
      <c r="X1" s="471"/>
      <c r="Y1" s="471"/>
      <c r="Z1" s="471"/>
      <c r="AA1" s="471"/>
      <c r="AB1" s="471"/>
      <c r="AC1" s="471"/>
      <c r="AD1" s="471"/>
      <c r="AE1" s="471"/>
      <c r="AF1" s="471"/>
      <c r="AG1" s="471"/>
      <c r="AH1" s="471"/>
      <c r="AI1" s="471"/>
      <c r="AJ1" s="471"/>
      <c r="AK1" s="471"/>
      <c r="AL1" s="471"/>
      <c r="AM1" s="471"/>
      <c r="AN1" s="471"/>
      <c r="AO1" s="471"/>
      <c r="AP1" s="471"/>
      <c r="AQ1" s="471"/>
      <c r="AR1" s="471"/>
      <c r="AS1" s="471"/>
      <c r="AT1" s="471"/>
      <c r="AU1" s="471"/>
      <c r="AV1" s="471"/>
      <c r="AW1" s="471"/>
      <c r="AX1" s="471"/>
      <c r="AY1" s="471"/>
      <c r="AZ1" s="471"/>
      <c r="BA1" s="471"/>
      <c r="BB1" s="471"/>
      <c r="BC1" s="471"/>
      <c r="BD1" s="471"/>
      <c r="BE1" s="471"/>
      <c r="BF1" s="471"/>
      <c r="BG1" s="471"/>
      <c r="BH1" s="471"/>
      <c r="BI1" s="471"/>
      <c r="BJ1" s="471"/>
    </row>
    <row r="2" spans="1:68" ht="13">
      <c r="A2" s="206"/>
      <c r="B2" s="214"/>
      <c r="C2" s="206" t="s">
        <v>356</v>
      </c>
      <c r="D2" s="472" t="s">
        <v>421</v>
      </c>
      <c r="E2" s="472"/>
      <c r="H2" s="201" t="s">
        <v>300</v>
      </c>
      <c r="I2" s="201"/>
      <c r="J2" s="202" t="s">
        <v>300</v>
      </c>
      <c r="K2" s="202"/>
      <c r="L2" s="202"/>
      <c r="M2" s="203" t="s">
        <v>388</v>
      </c>
      <c r="N2" s="472" t="str">
        <f>$D2</f>
        <v>EA17</v>
      </c>
      <c r="O2" s="472"/>
      <c r="P2" s="200"/>
      <c r="Q2" s="200"/>
      <c r="R2" s="201" t="s">
        <v>300</v>
      </c>
      <c r="S2" s="201"/>
      <c r="T2" s="202" t="s">
        <v>300</v>
      </c>
      <c r="U2" s="202"/>
      <c r="V2" s="202"/>
      <c r="W2" s="202" t="str">
        <f>$M2</f>
        <v>Mio. EUR current prices</v>
      </c>
      <c r="X2" s="472" t="str">
        <f>$D2</f>
        <v>EA17</v>
      </c>
      <c r="Y2" s="472"/>
      <c r="Z2" s="200"/>
      <c r="AA2" s="200"/>
      <c r="AB2" s="201" t="s">
        <v>300</v>
      </c>
      <c r="AC2" s="201"/>
      <c r="AD2" s="202" t="s">
        <v>300</v>
      </c>
      <c r="AE2" s="202"/>
      <c r="AF2" s="202"/>
      <c r="AG2" s="202" t="str">
        <f>$M2</f>
        <v>Mio. EUR current prices</v>
      </c>
      <c r="AH2" s="472" t="str">
        <f>$D2</f>
        <v>EA17</v>
      </c>
      <c r="AI2" s="472"/>
      <c r="AJ2" s="200"/>
      <c r="AK2" s="200"/>
      <c r="AL2" s="201" t="s">
        <v>300</v>
      </c>
      <c r="AM2" s="201"/>
      <c r="AN2" s="202" t="s">
        <v>300</v>
      </c>
      <c r="AO2" s="202"/>
      <c r="AP2" s="202"/>
      <c r="AQ2" s="202" t="str">
        <f>$M2</f>
        <v>Mio. EUR current prices</v>
      </c>
      <c r="AR2" s="472" t="str">
        <f>$D2</f>
        <v>EA17</v>
      </c>
      <c r="AS2" s="472"/>
      <c r="AT2" s="200"/>
      <c r="AU2" s="200"/>
      <c r="AV2" s="201" t="s">
        <v>300</v>
      </c>
      <c r="AW2" s="201"/>
      <c r="AX2" s="202" t="s">
        <v>300</v>
      </c>
      <c r="AY2" s="202"/>
      <c r="AZ2" s="202"/>
      <c r="BA2" s="202" t="str">
        <f>$M2</f>
        <v>Mio. EUR current prices</v>
      </c>
      <c r="BB2" s="472" t="str">
        <f>$D2</f>
        <v>EA17</v>
      </c>
      <c r="BC2" s="472"/>
      <c r="BD2" s="200"/>
      <c r="BE2" s="200"/>
      <c r="BF2" s="201" t="s">
        <v>300</v>
      </c>
      <c r="BG2" s="201"/>
      <c r="BH2" s="202" t="s">
        <v>300</v>
      </c>
      <c r="BI2" s="202"/>
      <c r="BJ2" s="202"/>
    </row>
    <row r="3" spans="1:68" ht="13">
      <c r="A3" s="215"/>
      <c r="B3" s="215"/>
      <c r="C3" s="277">
        <v>2009</v>
      </c>
      <c r="D3" s="216"/>
      <c r="E3" s="216"/>
      <c r="F3" s="216"/>
      <c r="G3" s="216"/>
      <c r="H3" s="216"/>
      <c r="I3" s="217"/>
      <c r="J3" s="216"/>
      <c r="K3" s="216"/>
      <c r="L3" s="216"/>
      <c r="M3" s="216"/>
      <c r="N3" s="216"/>
      <c r="O3" s="216"/>
      <c r="P3" s="216"/>
      <c r="Q3" s="216"/>
      <c r="R3" s="216"/>
      <c r="S3" s="217"/>
      <c r="T3" s="216"/>
      <c r="U3" s="216"/>
      <c r="V3" s="216"/>
      <c r="W3" s="216"/>
      <c r="X3" s="216"/>
      <c r="Y3" s="216"/>
      <c r="Z3" s="216"/>
      <c r="AA3" s="216"/>
      <c r="AB3" s="216"/>
      <c r="AC3" s="217"/>
      <c r="AD3" s="216"/>
      <c r="AE3" s="216"/>
      <c r="AF3" s="216"/>
      <c r="AG3" s="216"/>
      <c r="AH3" s="216"/>
      <c r="AI3" s="216"/>
      <c r="AJ3" s="216"/>
      <c r="AK3" s="216"/>
      <c r="AL3" s="216"/>
      <c r="AM3" s="217"/>
      <c r="AN3" s="216"/>
      <c r="AO3" s="216"/>
      <c r="AP3" s="216"/>
      <c r="AQ3" s="216"/>
      <c r="AR3" s="216"/>
      <c r="AS3" s="216"/>
      <c r="AT3" s="216"/>
      <c r="AU3" s="216"/>
      <c r="AV3" s="216"/>
      <c r="AW3" s="217"/>
      <c r="AX3" s="216"/>
      <c r="AY3" s="216"/>
      <c r="AZ3" s="216"/>
      <c r="BA3" s="216"/>
      <c r="BB3" s="216"/>
      <c r="BC3" s="216"/>
      <c r="BD3" s="216"/>
      <c r="BE3" s="216"/>
      <c r="BF3" s="216"/>
      <c r="BG3" s="217"/>
      <c r="BH3" s="216"/>
      <c r="BI3" s="216"/>
      <c r="BJ3" s="216"/>
    </row>
    <row r="4" spans="1:68">
      <c r="A4" s="218" t="s">
        <v>300</v>
      </c>
      <c r="B4" s="219"/>
      <c r="C4" s="220"/>
      <c r="D4" s="473" t="s">
        <v>413</v>
      </c>
      <c r="E4" s="474"/>
      <c r="F4" s="474"/>
      <c r="G4" s="474"/>
      <c r="H4" s="474"/>
      <c r="I4" s="474"/>
      <c r="J4" s="474"/>
      <c r="K4" s="474"/>
      <c r="L4" s="474"/>
      <c r="M4" s="474"/>
      <c r="N4" s="474" t="str">
        <f>D4</f>
        <v>Input of Products</v>
      </c>
      <c r="O4" s="474"/>
      <c r="P4" s="474"/>
      <c r="Q4" s="474"/>
      <c r="R4" s="474"/>
      <c r="S4" s="474"/>
      <c r="T4" s="474"/>
      <c r="U4" s="474"/>
      <c r="V4" s="474"/>
      <c r="W4" s="474"/>
      <c r="X4" s="474" t="str">
        <f>N4</f>
        <v>Input of Products</v>
      </c>
      <c r="Y4" s="474"/>
      <c r="Z4" s="474"/>
      <c r="AA4" s="474"/>
      <c r="AB4" s="474"/>
      <c r="AC4" s="474"/>
      <c r="AD4" s="474"/>
      <c r="AE4" s="474"/>
      <c r="AF4" s="474"/>
      <c r="AG4" s="474"/>
      <c r="AH4" s="474" t="str">
        <f>X4</f>
        <v>Input of Products</v>
      </c>
      <c r="AI4" s="474"/>
      <c r="AJ4" s="474"/>
      <c r="AK4" s="474"/>
      <c r="AL4" s="474"/>
      <c r="AM4" s="474"/>
      <c r="AN4" s="474"/>
      <c r="AO4" s="474"/>
      <c r="AP4" s="474"/>
      <c r="AQ4" s="474"/>
      <c r="AR4" s="474" t="str">
        <f>AH4</f>
        <v>Input of Products</v>
      </c>
      <c r="AS4" s="474"/>
      <c r="AT4" s="474"/>
      <c r="AU4" s="474"/>
      <c r="AV4" s="474"/>
      <c r="AW4" s="474"/>
      <c r="AX4" s="474"/>
      <c r="AY4" s="474"/>
      <c r="AZ4" s="474"/>
      <c r="BA4" s="474"/>
      <c r="BB4" s="475" t="s">
        <v>413</v>
      </c>
      <c r="BC4" s="475"/>
      <c r="BD4" s="475"/>
      <c r="BE4" s="475"/>
      <c r="BF4" s="475"/>
      <c r="BG4" s="475"/>
      <c r="BH4" s="475"/>
      <c r="BI4" s="475"/>
      <c r="BJ4" s="475"/>
      <c r="BK4" s="476"/>
      <c r="BL4" s="476"/>
      <c r="BM4" s="476"/>
      <c r="BN4" s="476"/>
      <c r="BO4" s="476"/>
      <c r="BP4" s="476"/>
    </row>
    <row r="5" spans="1:68" ht="140.25" customHeight="1">
      <c r="A5" s="224" t="s">
        <v>300</v>
      </c>
      <c r="B5" s="225" t="s">
        <v>300</v>
      </c>
      <c r="C5" s="226" t="s">
        <v>414</v>
      </c>
      <c r="D5" s="227" t="s">
        <v>301</v>
      </c>
      <c r="E5" s="228" t="s">
        <v>302</v>
      </c>
      <c r="F5" s="228" t="s">
        <v>55</v>
      </c>
      <c r="G5" s="228" t="s">
        <v>383</v>
      </c>
      <c r="H5" s="228" t="s">
        <v>56</v>
      </c>
      <c r="I5" s="228" t="s">
        <v>57</v>
      </c>
      <c r="J5" s="228" t="s">
        <v>58</v>
      </c>
      <c r="K5" s="228" t="s">
        <v>59</v>
      </c>
      <c r="L5" s="228" t="s">
        <v>60</v>
      </c>
      <c r="M5" s="228" t="s">
        <v>61</v>
      </c>
      <c r="N5" s="228" t="s">
        <v>62</v>
      </c>
      <c r="O5" s="228" t="s">
        <v>63</v>
      </c>
      <c r="P5" s="228" t="s">
        <v>64</v>
      </c>
      <c r="Q5" s="228" t="s">
        <v>327</v>
      </c>
      <c r="R5" s="228" t="s">
        <v>303</v>
      </c>
      <c r="S5" s="228" t="s">
        <v>304</v>
      </c>
      <c r="T5" s="228" t="s">
        <v>65</v>
      </c>
      <c r="U5" s="228" t="s">
        <v>66</v>
      </c>
      <c r="V5" s="228" t="s">
        <v>305</v>
      </c>
      <c r="W5" s="228" t="s">
        <v>306</v>
      </c>
      <c r="X5" s="228" t="s">
        <v>307</v>
      </c>
      <c r="Y5" s="228" t="s">
        <v>67</v>
      </c>
      <c r="Z5" s="228" t="s">
        <v>68</v>
      </c>
      <c r="AA5" s="228" t="s">
        <v>69</v>
      </c>
      <c r="AB5" s="228" t="s">
        <v>70</v>
      </c>
      <c r="AC5" s="228" t="s">
        <v>16</v>
      </c>
      <c r="AD5" s="228" t="s">
        <v>71</v>
      </c>
      <c r="AE5" s="228" t="s">
        <v>72</v>
      </c>
      <c r="AF5" s="228" t="s">
        <v>73</v>
      </c>
      <c r="AG5" s="228" t="s">
        <v>74</v>
      </c>
      <c r="AH5" s="228" t="s">
        <v>75</v>
      </c>
      <c r="AI5" s="228" t="s">
        <v>321</v>
      </c>
      <c r="AJ5" s="228" t="s">
        <v>322</v>
      </c>
      <c r="AK5" s="228" t="s">
        <v>76</v>
      </c>
      <c r="AL5" s="228" t="s">
        <v>77</v>
      </c>
      <c r="AM5" s="228" t="s">
        <v>78</v>
      </c>
      <c r="AN5" s="228" t="s">
        <v>79</v>
      </c>
      <c r="AO5" s="228" t="s">
        <v>80</v>
      </c>
      <c r="AP5" s="228" t="s">
        <v>81</v>
      </c>
      <c r="AQ5" s="228" t="s">
        <v>82</v>
      </c>
      <c r="AR5" s="228" t="s">
        <v>83</v>
      </c>
      <c r="AS5" s="228" t="s">
        <v>84</v>
      </c>
      <c r="AT5" s="228" t="s">
        <v>85</v>
      </c>
      <c r="AU5" s="228" t="s">
        <v>378</v>
      </c>
      <c r="AV5" s="228" t="s">
        <v>86</v>
      </c>
      <c r="AW5" s="228" t="s">
        <v>87</v>
      </c>
      <c r="AX5" s="228" t="s">
        <v>88</v>
      </c>
      <c r="AY5" s="228" t="s">
        <v>89</v>
      </c>
      <c r="AZ5" s="228" t="s">
        <v>90</v>
      </c>
      <c r="BA5" s="228" t="s">
        <v>91</v>
      </c>
      <c r="BB5" s="228" t="s">
        <v>92</v>
      </c>
      <c r="BC5" s="228" t="s">
        <v>93</v>
      </c>
      <c r="BD5" s="228" t="s">
        <v>94</v>
      </c>
      <c r="BE5" s="228" t="s">
        <v>95</v>
      </c>
      <c r="BF5" s="228" t="s">
        <v>328</v>
      </c>
      <c r="BG5" s="228" t="s">
        <v>323</v>
      </c>
      <c r="BH5" s="228" t="s">
        <v>96</v>
      </c>
      <c r="BI5" s="228" t="s">
        <v>97</v>
      </c>
      <c r="BJ5" s="228" t="s">
        <v>98</v>
      </c>
      <c r="BK5" s="228" t="s">
        <v>100</v>
      </c>
      <c r="BL5" s="228" t="s">
        <v>101</v>
      </c>
      <c r="BM5" s="228" t="s">
        <v>102</v>
      </c>
      <c r="BN5" s="228" t="s">
        <v>103</v>
      </c>
      <c r="BO5" s="228" t="s">
        <v>104</v>
      </c>
      <c r="BP5" s="228" t="s">
        <v>105</v>
      </c>
    </row>
    <row r="6" spans="1:68" ht="21" customHeight="1">
      <c r="A6" s="234"/>
      <c r="B6" s="235" t="s">
        <v>346</v>
      </c>
      <c r="C6" s="236" t="s">
        <v>395</v>
      </c>
      <c r="D6" s="227" t="s">
        <v>150</v>
      </c>
      <c r="E6" s="228" t="s">
        <v>151</v>
      </c>
      <c r="F6" s="228" t="s">
        <v>152</v>
      </c>
      <c r="G6" s="228" t="s">
        <v>153</v>
      </c>
      <c r="H6" s="228" t="s">
        <v>154</v>
      </c>
      <c r="I6" s="228" t="s">
        <v>155</v>
      </c>
      <c r="J6" s="228" t="s">
        <v>156</v>
      </c>
      <c r="K6" s="228" t="s">
        <v>157</v>
      </c>
      <c r="L6" s="228" t="s">
        <v>158</v>
      </c>
      <c r="M6" s="228" t="s">
        <v>159</v>
      </c>
      <c r="N6" s="228" t="s">
        <v>160</v>
      </c>
      <c r="O6" s="228" t="s">
        <v>161</v>
      </c>
      <c r="P6" s="228" t="s">
        <v>162</v>
      </c>
      <c r="Q6" s="228" t="s">
        <v>163</v>
      </c>
      <c r="R6" s="228" t="s">
        <v>164</v>
      </c>
      <c r="S6" s="228" t="s">
        <v>165</v>
      </c>
      <c r="T6" s="228" t="s">
        <v>166</v>
      </c>
      <c r="U6" s="228" t="s">
        <v>167</v>
      </c>
      <c r="V6" s="228" t="s">
        <v>168</v>
      </c>
      <c r="W6" s="228" t="s">
        <v>169</v>
      </c>
      <c r="X6" s="228" t="s">
        <v>170</v>
      </c>
      <c r="Y6" s="228" t="s">
        <v>171</v>
      </c>
      <c r="Z6" s="228" t="s">
        <v>172</v>
      </c>
      <c r="AA6" s="228" t="s">
        <v>173</v>
      </c>
      <c r="AB6" s="228" t="s">
        <v>174</v>
      </c>
      <c r="AC6" s="228" t="s">
        <v>175</v>
      </c>
      <c r="AD6" s="228" t="s">
        <v>176</v>
      </c>
      <c r="AE6" s="228" t="s">
        <v>177</v>
      </c>
      <c r="AF6" s="228" t="s">
        <v>178</v>
      </c>
      <c r="AG6" s="228" t="s">
        <v>179</v>
      </c>
      <c r="AH6" s="228" t="s">
        <v>180</v>
      </c>
      <c r="AI6" s="228" t="s">
        <v>181</v>
      </c>
      <c r="AJ6" s="228" t="s">
        <v>182</v>
      </c>
      <c r="AK6" s="228" t="s">
        <v>183</v>
      </c>
      <c r="AL6" s="228" t="s">
        <v>184</v>
      </c>
      <c r="AM6" s="228" t="s">
        <v>185</v>
      </c>
      <c r="AN6" s="228" t="s">
        <v>186</v>
      </c>
      <c r="AO6" s="228" t="s">
        <v>187</v>
      </c>
      <c r="AP6" s="228" t="s">
        <v>188</v>
      </c>
      <c r="AQ6" s="228" t="s">
        <v>189</v>
      </c>
      <c r="AR6" s="228" t="s">
        <v>190</v>
      </c>
      <c r="AS6" s="228" t="s">
        <v>191</v>
      </c>
      <c r="AT6" s="228" t="s">
        <v>192</v>
      </c>
      <c r="AU6" s="228" t="s">
        <v>375</v>
      </c>
      <c r="AV6" s="228" t="s">
        <v>193</v>
      </c>
      <c r="AW6" s="228" t="s">
        <v>194</v>
      </c>
      <c r="AX6" s="228" t="s">
        <v>195</v>
      </c>
      <c r="AY6" s="228" t="s">
        <v>196</v>
      </c>
      <c r="AZ6" s="228" t="s">
        <v>197</v>
      </c>
      <c r="BA6" s="228" t="s">
        <v>198</v>
      </c>
      <c r="BB6" s="228" t="s">
        <v>199</v>
      </c>
      <c r="BC6" s="228" t="s">
        <v>200</v>
      </c>
      <c r="BD6" s="228" t="s">
        <v>201</v>
      </c>
      <c r="BE6" s="228" t="s">
        <v>202</v>
      </c>
      <c r="BF6" s="228" t="s">
        <v>203</v>
      </c>
      <c r="BG6" s="228" t="s">
        <v>204</v>
      </c>
      <c r="BH6" s="228" t="s">
        <v>205</v>
      </c>
      <c r="BI6" s="228" t="s">
        <v>206</v>
      </c>
      <c r="BJ6" s="228" t="s">
        <v>207</v>
      </c>
      <c r="BK6" s="228" t="s">
        <v>208</v>
      </c>
      <c r="BL6" s="228" t="s">
        <v>209</v>
      </c>
      <c r="BM6" s="228" t="s">
        <v>210</v>
      </c>
      <c r="BN6" s="228" t="s">
        <v>211</v>
      </c>
      <c r="BO6" s="228" t="s">
        <v>212</v>
      </c>
      <c r="BP6" s="228" t="s">
        <v>213</v>
      </c>
    </row>
    <row r="7" spans="1:68">
      <c r="A7" s="240" t="s">
        <v>347</v>
      </c>
      <c r="B7" s="241" t="s">
        <v>300</v>
      </c>
      <c r="C7" s="242" t="s">
        <v>300</v>
      </c>
      <c r="D7" s="243">
        <v>1</v>
      </c>
      <c r="E7" s="244">
        <f t="shared" ref="E7:BP7" si="0">D7+1</f>
        <v>2</v>
      </c>
      <c r="F7" s="244">
        <f t="shared" si="0"/>
        <v>3</v>
      </c>
      <c r="G7" s="244">
        <f t="shared" si="0"/>
        <v>4</v>
      </c>
      <c r="H7" s="244">
        <f t="shared" si="0"/>
        <v>5</v>
      </c>
      <c r="I7" s="244">
        <f t="shared" si="0"/>
        <v>6</v>
      </c>
      <c r="J7" s="244">
        <f t="shared" si="0"/>
        <v>7</v>
      </c>
      <c r="K7" s="244">
        <f t="shared" si="0"/>
        <v>8</v>
      </c>
      <c r="L7" s="244">
        <f t="shared" si="0"/>
        <v>9</v>
      </c>
      <c r="M7" s="244">
        <f t="shared" si="0"/>
        <v>10</v>
      </c>
      <c r="N7" s="244">
        <f t="shared" si="0"/>
        <v>11</v>
      </c>
      <c r="O7" s="244">
        <f t="shared" si="0"/>
        <v>12</v>
      </c>
      <c r="P7" s="244">
        <f t="shared" si="0"/>
        <v>13</v>
      </c>
      <c r="Q7" s="244">
        <f t="shared" si="0"/>
        <v>14</v>
      </c>
      <c r="R7" s="244">
        <f t="shared" si="0"/>
        <v>15</v>
      </c>
      <c r="S7" s="244">
        <f t="shared" si="0"/>
        <v>16</v>
      </c>
      <c r="T7" s="244">
        <f t="shared" si="0"/>
        <v>17</v>
      </c>
      <c r="U7" s="244">
        <f t="shared" si="0"/>
        <v>18</v>
      </c>
      <c r="V7" s="244">
        <f t="shared" si="0"/>
        <v>19</v>
      </c>
      <c r="W7" s="244">
        <f t="shared" si="0"/>
        <v>20</v>
      </c>
      <c r="X7" s="244">
        <f t="shared" si="0"/>
        <v>21</v>
      </c>
      <c r="Y7" s="244">
        <f t="shared" si="0"/>
        <v>22</v>
      </c>
      <c r="Z7" s="244">
        <f t="shared" si="0"/>
        <v>23</v>
      </c>
      <c r="AA7" s="244">
        <f t="shared" si="0"/>
        <v>24</v>
      </c>
      <c r="AB7" s="244">
        <f t="shared" si="0"/>
        <v>25</v>
      </c>
      <c r="AC7" s="244">
        <f t="shared" si="0"/>
        <v>26</v>
      </c>
      <c r="AD7" s="244">
        <f t="shared" si="0"/>
        <v>27</v>
      </c>
      <c r="AE7" s="244">
        <f t="shared" si="0"/>
        <v>28</v>
      </c>
      <c r="AF7" s="244">
        <f t="shared" si="0"/>
        <v>29</v>
      </c>
      <c r="AG7" s="244">
        <f t="shared" si="0"/>
        <v>30</v>
      </c>
      <c r="AH7" s="244">
        <f t="shared" si="0"/>
        <v>31</v>
      </c>
      <c r="AI7" s="244">
        <f t="shared" si="0"/>
        <v>32</v>
      </c>
      <c r="AJ7" s="244">
        <f t="shared" si="0"/>
        <v>33</v>
      </c>
      <c r="AK7" s="244">
        <f t="shared" si="0"/>
        <v>34</v>
      </c>
      <c r="AL7" s="244">
        <f t="shared" si="0"/>
        <v>35</v>
      </c>
      <c r="AM7" s="244">
        <f t="shared" si="0"/>
        <v>36</v>
      </c>
      <c r="AN7" s="244">
        <f t="shared" si="0"/>
        <v>37</v>
      </c>
      <c r="AO7" s="244">
        <f t="shared" si="0"/>
        <v>38</v>
      </c>
      <c r="AP7" s="244">
        <f t="shared" si="0"/>
        <v>39</v>
      </c>
      <c r="AQ7" s="244">
        <f t="shared" si="0"/>
        <v>40</v>
      </c>
      <c r="AR7" s="244">
        <f t="shared" si="0"/>
        <v>41</v>
      </c>
      <c r="AS7" s="244">
        <f t="shared" si="0"/>
        <v>42</v>
      </c>
      <c r="AT7" s="244">
        <f t="shared" si="0"/>
        <v>43</v>
      </c>
      <c r="AU7" s="244">
        <f t="shared" si="0"/>
        <v>44</v>
      </c>
      <c r="AV7" s="244">
        <f t="shared" si="0"/>
        <v>45</v>
      </c>
      <c r="AW7" s="244">
        <f t="shared" si="0"/>
        <v>46</v>
      </c>
      <c r="AX7" s="244">
        <f t="shared" si="0"/>
        <v>47</v>
      </c>
      <c r="AY7" s="244">
        <f t="shared" si="0"/>
        <v>48</v>
      </c>
      <c r="AZ7" s="244">
        <f t="shared" si="0"/>
        <v>49</v>
      </c>
      <c r="BA7" s="244">
        <f t="shared" si="0"/>
        <v>50</v>
      </c>
      <c r="BB7" s="244">
        <f t="shared" si="0"/>
        <v>51</v>
      </c>
      <c r="BC7" s="244">
        <f t="shared" si="0"/>
        <v>52</v>
      </c>
      <c r="BD7" s="244">
        <f t="shared" si="0"/>
        <v>53</v>
      </c>
      <c r="BE7" s="244">
        <f t="shared" si="0"/>
        <v>54</v>
      </c>
      <c r="BF7" s="244">
        <f t="shared" si="0"/>
        <v>55</v>
      </c>
      <c r="BG7" s="244">
        <f t="shared" si="0"/>
        <v>56</v>
      </c>
      <c r="BH7" s="244">
        <f t="shared" si="0"/>
        <v>57</v>
      </c>
      <c r="BI7" s="244">
        <f t="shared" si="0"/>
        <v>58</v>
      </c>
      <c r="BJ7" s="244">
        <f t="shared" si="0"/>
        <v>59</v>
      </c>
      <c r="BK7" s="244">
        <f t="shared" si="0"/>
        <v>60</v>
      </c>
      <c r="BL7" s="244">
        <f t="shared" si="0"/>
        <v>61</v>
      </c>
      <c r="BM7" s="244">
        <f t="shared" si="0"/>
        <v>62</v>
      </c>
      <c r="BN7" s="244">
        <f t="shared" si="0"/>
        <v>63</v>
      </c>
      <c r="BO7" s="244">
        <f t="shared" si="0"/>
        <v>64</v>
      </c>
      <c r="BP7" s="244">
        <f t="shared" si="0"/>
        <v>65</v>
      </c>
    </row>
    <row r="8" spans="1:68">
      <c r="A8" s="245">
        <v>1</v>
      </c>
      <c r="B8" s="246" t="s">
        <v>150</v>
      </c>
      <c r="C8" s="247" t="s">
        <v>301</v>
      </c>
      <c r="D8" s="213">
        <v>1.1690925540918888</v>
      </c>
      <c r="E8" s="213">
        <v>2.4716848372746E-2</v>
      </c>
      <c r="F8" s="213">
        <v>9.6430024723629642E-3</v>
      </c>
      <c r="G8" s="213">
        <v>1.9337925226298803E-3</v>
      </c>
      <c r="H8" s="213">
        <v>0.22384687711486381</v>
      </c>
      <c r="I8" s="213">
        <v>1.3797084964052629E-2</v>
      </c>
      <c r="J8" s="213">
        <v>5.0647299043450151E-3</v>
      </c>
      <c r="K8" s="213">
        <v>4.7024778076090812E-3</v>
      </c>
      <c r="L8" s="213">
        <v>2.9509999101536054E-3</v>
      </c>
      <c r="M8" s="213">
        <v>1.8981075248305536E-3</v>
      </c>
      <c r="N8" s="213">
        <v>9.068280047197036E-3</v>
      </c>
      <c r="O8" s="213">
        <v>5.4585204502866826E-3</v>
      </c>
      <c r="P8" s="213">
        <v>6.7749937258266245E-3</v>
      </c>
      <c r="Q8" s="213">
        <v>2.3865129520576137E-3</v>
      </c>
      <c r="R8" s="213">
        <v>2.2806279126759651E-3</v>
      </c>
      <c r="S8" s="213">
        <v>2.4191530009344269E-3</v>
      </c>
      <c r="T8" s="213">
        <v>2.4734682162377208E-3</v>
      </c>
      <c r="U8" s="213">
        <v>2.3931709708934958E-3</v>
      </c>
      <c r="V8" s="213">
        <v>2.2978599585850175E-3</v>
      </c>
      <c r="W8" s="213">
        <v>2.5091937345948856E-3</v>
      </c>
      <c r="X8" s="213">
        <v>2.2099356395648925E-3</v>
      </c>
      <c r="Y8" s="213">
        <v>3.2469072813296777E-3</v>
      </c>
      <c r="Z8" s="213">
        <v>2.5440977122553219E-3</v>
      </c>
      <c r="AA8" s="213">
        <v>2.1262081198037577E-3</v>
      </c>
      <c r="AB8" s="213">
        <v>2.2231923690384839E-3</v>
      </c>
      <c r="AC8" s="213">
        <v>2.9457717845161979E-3</v>
      </c>
      <c r="AD8" s="213">
        <v>2.3595529556725892E-3</v>
      </c>
      <c r="AE8" s="213">
        <v>2.0621169364156166E-3</v>
      </c>
      <c r="AF8" s="213">
        <v>9.7814959583847113E-3</v>
      </c>
      <c r="AG8" s="213">
        <v>6.6880240938029488E-3</v>
      </c>
      <c r="AH8" s="213">
        <v>2.1565170654786279E-3</v>
      </c>
      <c r="AI8" s="213">
        <v>4.757226701707958E-3</v>
      </c>
      <c r="AJ8" s="213">
        <v>3.1449721160228036E-3</v>
      </c>
      <c r="AK8" s="213">
        <v>2.9082238616157385E-3</v>
      </c>
      <c r="AL8" s="213">
        <v>1.1308081478392988E-3</v>
      </c>
      <c r="AM8" s="213">
        <v>4.1850640246158262E-2</v>
      </c>
      <c r="AN8" s="213">
        <v>2.2852785670159949E-3</v>
      </c>
      <c r="AO8" s="213">
        <v>3.3400861068439988E-3</v>
      </c>
      <c r="AP8" s="213">
        <v>1.883568594859751E-3</v>
      </c>
      <c r="AQ8" s="213">
        <v>2.2870575916989562E-3</v>
      </c>
      <c r="AR8" s="213">
        <v>9.1319266522770328E-4</v>
      </c>
      <c r="AS8" s="213">
        <v>1.2602492078108562E-3</v>
      </c>
      <c r="AT8" s="213">
        <v>1.3134100478035694E-3</v>
      </c>
      <c r="AU8" s="213">
        <v>1.4508265967830207E-3</v>
      </c>
      <c r="AV8" s="213">
        <v>6.8487244613711401E-4</v>
      </c>
      <c r="AW8" s="213">
        <v>2.1081058115512397E-3</v>
      </c>
      <c r="AX8" s="213">
        <v>3.0893592181525042E-3</v>
      </c>
      <c r="AY8" s="213">
        <v>4.3183287684689592E-3</v>
      </c>
      <c r="AZ8" s="213">
        <v>3.1133467188225613E-3</v>
      </c>
      <c r="BA8" s="213">
        <v>7.4967074277362163E-3</v>
      </c>
      <c r="BB8" s="213">
        <v>3.2865441088534017E-3</v>
      </c>
      <c r="BC8" s="213">
        <v>1.173918082968252E-3</v>
      </c>
      <c r="BD8" s="213">
        <v>7.1379069098609872E-3</v>
      </c>
      <c r="BE8" s="213">
        <v>5.4184765366111897E-3</v>
      </c>
      <c r="BF8" s="213">
        <v>2.825111522686993E-3</v>
      </c>
      <c r="BG8" s="213">
        <v>2.0805279080060787E-3</v>
      </c>
      <c r="BH8" s="213">
        <v>4.5626380876872177E-3</v>
      </c>
      <c r="BI8" s="213">
        <v>6.8616748070408073E-3</v>
      </c>
      <c r="BJ8" s="213">
        <v>4.089116846858057E-3</v>
      </c>
      <c r="BK8" s="296">
        <v>9.7630317963639437E-3</v>
      </c>
      <c r="BL8" s="296">
        <v>3.7168412319450632E-3</v>
      </c>
      <c r="BM8" s="296">
        <v>2.249672352199947E-3</v>
      </c>
      <c r="BN8" s="296">
        <v>3.1107804759157079E-3</v>
      </c>
      <c r="BO8" s="296">
        <v>1.2637126336932273E-4</v>
      </c>
      <c r="BP8" s="296">
        <v>4.3418977872191698E-2</v>
      </c>
    </row>
    <row r="9" spans="1:68">
      <c r="A9" s="254">
        <f t="shared" ref="A9:A72" si="1">A8+1</f>
        <v>2</v>
      </c>
      <c r="B9" s="255" t="s">
        <v>151</v>
      </c>
      <c r="C9" s="256" t="s">
        <v>302</v>
      </c>
      <c r="D9" s="213">
        <v>1.5386286497452678E-3</v>
      </c>
      <c r="E9" s="213">
        <v>1.2561769266353315</v>
      </c>
      <c r="F9" s="213">
        <v>1.1212391413274111E-3</v>
      </c>
      <c r="G9" s="213">
        <v>1.3519093509089634E-3</v>
      </c>
      <c r="H9" s="213">
        <v>1.8673303614789875E-3</v>
      </c>
      <c r="I9" s="213">
        <v>9.2989823929142529E-4</v>
      </c>
      <c r="J9" s="213">
        <v>0.10558591526194357</v>
      </c>
      <c r="K9" s="213">
        <v>3.1222017665756125E-2</v>
      </c>
      <c r="L9" s="213">
        <v>5.4285814396075726E-3</v>
      </c>
      <c r="M9" s="213">
        <v>5.0235827851961975E-4</v>
      </c>
      <c r="N9" s="213">
        <v>1.1921641536203522E-3</v>
      </c>
      <c r="O9" s="213">
        <v>9.1735587890046631E-4</v>
      </c>
      <c r="P9" s="213">
        <v>2.556087595336533E-3</v>
      </c>
      <c r="Q9" s="213">
        <v>1.311653318203811E-3</v>
      </c>
      <c r="R9" s="213">
        <v>8.9588384450736496E-4</v>
      </c>
      <c r="S9" s="213">
        <v>1.1448873586658269E-3</v>
      </c>
      <c r="T9" s="213">
        <v>8.2337020894926981E-4</v>
      </c>
      <c r="U9" s="213">
        <v>8.7644486278769739E-4</v>
      </c>
      <c r="V9" s="213">
        <v>7.9942991929521335E-4</v>
      </c>
      <c r="W9" s="213">
        <v>9.4795876383052861E-4</v>
      </c>
      <c r="X9" s="213">
        <v>1.2464975302681708E-3</v>
      </c>
      <c r="Y9" s="213">
        <v>8.1580897053088082E-3</v>
      </c>
      <c r="Z9" s="213">
        <v>8.8873538076460201E-4</v>
      </c>
      <c r="AA9" s="213">
        <v>9.3363825641014201E-4</v>
      </c>
      <c r="AB9" s="213">
        <v>6.5384243986143381E-4</v>
      </c>
      <c r="AC9" s="213">
        <v>1.3010613869404587E-3</v>
      </c>
      <c r="AD9" s="213">
        <v>2.6194433386443369E-3</v>
      </c>
      <c r="AE9" s="213">
        <v>4.5905099447938655E-4</v>
      </c>
      <c r="AF9" s="213">
        <v>8.3488391304041793E-4</v>
      </c>
      <c r="AG9" s="213">
        <v>7.0439466405913494E-4</v>
      </c>
      <c r="AH9" s="213">
        <v>3.8453452732319543E-4</v>
      </c>
      <c r="AI9" s="213">
        <v>3.6617351584104817E-4</v>
      </c>
      <c r="AJ9" s="213">
        <v>4.3043416044131984E-4</v>
      </c>
      <c r="AK9" s="213">
        <v>6.2118638852470506E-4</v>
      </c>
      <c r="AL9" s="213">
        <v>3.2672387126965767E-4</v>
      </c>
      <c r="AM9" s="213">
        <v>7.378292201455787E-4</v>
      </c>
      <c r="AN9" s="213">
        <v>1.8403049738323779E-3</v>
      </c>
      <c r="AO9" s="213">
        <v>1.2837469745073465E-3</v>
      </c>
      <c r="AP9" s="213">
        <v>4.4707632617360703E-4</v>
      </c>
      <c r="AQ9" s="213">
        <v>4.3309688277602085E-4</v>
      </c>
      <c r="AR9" s="213">
        <v>2.6121225557653306E-4</v>
      </c>
      <c r="AS9" s="213">
        <v>3.3376175730246365E-4</v>
      </c>
      <c r="AT9" s="213">
        <v>3.7043631366631539E-4</v>
      </c>
      <c r="AU9" s="213">
        <v>2.8816555578687513E-4</v>
      </c>
      <c r="AV9" s="213">
        <v>4.8693106397683649E-4</v>
      </c>
      <c r="AW9" s="213">
        <v>4.5608297266185689E-4</v>
      </c>
      <c r="AX9" s="213">
        <v>7.3371888147020928E-4</v>
      </c>
      <c r="AY9" s="213">
        <v>6.8525884049139708E-4</v>
      </c>
      <c r="AZ9" s="213">
        <v>9.5745070004834361E-4</v>
      </c>
      <c r="BA9" s="213">
        <v>9.4683602594707158E-4</v>
      </c>
      <c r="BB9" s="213">
        <v>4.8169632555284054E-4</v>
      </c>
      <c r="BC9" s="213">
        <v>2.1815603476883622E-4</v>
      </c>
      <c r="BD9" s="213">
        <v>7.3967108032215985E-4</v>
      </c>
      <c r="BE9" s="213">
        <v>1.076259619400744E-3</v>
      </c>
      <c r="BF9" s="213">
        <v>5.4456307071487728E-4</v>
      </c>
      <c r="BG9" s="213">
        <v>2.718927496321866E-4</v>
      </c>
      <c r="BH9" s="213">
        <v>3.6681480747375553E-4</v>
      </c>
      <c r="BI9" s="213">
        <v>3.2866429645267279E-4</v>
      </c>
      <c r="BJ9" s="213">
        <v>8.3227317712666025E-4</v>
      </c>
      <c r="BK9" s="296">
        <v>8.2259935843023886E-4</v>
      </c>
      <c r="BL9" s="296">
        <v>5.2715895601868588E-4</v>
      </c>
      <c r="BM9" s="296">
        <v>1.0609527233666337E-3</v>
      </c>
      <c r="BN9" s="296">
        <v>1.1387442539085506E-3</v>
      </c>
      <c r="BO9" s="296">
        <v>5.9778760234879487E-5</v>
      </c>
      <c r="BP9" s="296">
        <v>8.5666787864649169E-3</v>
      </c>
    </row>
    <row r="10" spans="1:68">
      <c r="A10" s="254">
        <f t="shared" si="1"/>
        <v>3</v>
      </c>
      <c r="B10" s="255" t="s">
        <v>152</v>
      </c>
      <c r="C10" s="256" t="s">
        <v>55</v>
      </c>
      <c r="D10" s="213">
        <v>3.9877551876701229E-4</v>
      </c>
      <c r="E10" s="213">
        <v>2.8586644671791945E-4</v>
      </c>
      <c r="F10" s="213">
        <v>1.0335507683777516</v>
      </c>
      <c r="G10" s="213">
        <v>5.0749759187104409E-5</v>
      </c>
      <c r="H10" s="213">
        <v>3.0150294444817472E-3</v>
      </c>
      <c r="I10" s="213">
        <v>1.3641673842189567E-4</v>
      </c>
      <c r="J10" s="213">
        <v>9.0888852821511504E-5</v>
      </c>
      <c r="K10" s="213">
        <v>9.4122393338549887E-5</v>
      </c>
      <c r="L10" s="213">
        <v>6.101300040697573E-5</v>
      </c>
      <c r="M10" s="213">
        <v>6.4752756773917125E-5</v>
      </c>
      <c r="N10" s="213">
        <v>3.9846506092273086E-4</v>
      </c>
      <c r="O10" s="213">
        <v>1.3170348552286626E-4</v>
      </c>
      <c r="P10" s="213">
        <v>1.3488423904259401E-4</v>
      </c>
      <c r="Q10" s="213">
        <v>6.25395593319135E-5</v>
      </c>
      <c r="R10" s="213">
        <v>6.0475221926868632E-5</v>
      </c>
      <c r="S10" s="213">
        <v>5.5196947063509807E-5</v>
      </c>
      <c r="T10" s="213">
        <v>6.0099791555794247E-5</v>
      </c>
      <c r="U10" s="213">
        <v>5.704642680664576E-5</v>
      </c>
      <c r="V10" s="213">
        <v>5.6962580992395566E-5</v>
      </c>
      <c r="W10" s="213">
        <v>5.8711970118157207E-5</v>
      </c>
      <c r="X10" s="213">
        <v>5.5970104086237914E-5</v>
      </c>
      <c r="Y10" s="213">
        <v>9.8282335986328378E-5</v>
      </c>
      <c r="Z10" s="213">
        <v>7.9024397079052033E-5</v>
      </c>
      <c r="AA10" s="213">
        <v>7.5867871415293586E-5</v>
      </c>
      <c r="AB10" s="213">
        <v>5.533450378378631E-5</v>
      </c>
      <c r="AC10" s="213">
        <v>7.419849456349588E-5</v>
      </c>
      <c r="AD10" s="213">
        <v>1.0511947092573162E-4</v>
      </c>
      <c r="AE10" s="213">
        <v>7.6345514766236461E-5</v>
      </c>
      <c r="AF10" s="213">
        <v>1.4537470552010353E-4</v>
      </c>
      <c r="AG10" s="213">
        <v>1.1490460263519465E-4</v>
      </c>
      <c r="AH10" s="213">
        <v>6.3000602993365824E-5</v>
      </c>
      <c r="AI10" s="213">
        <v>9.3742415105307073E-4</v>
      </c>
      <c r="AJ10" s="213">
        <v>1.1484693871591872E-4</v>
      </c>
      <c r="AK10" s="213">
        <v>1.0108601140405308E-4</v>
      </c>
      <c r="AL10" s="213">
        <v>3.2643933703869327E-5</v>
      </c>
      <c r="AM10" s="213">
        <v>2.7685088763184334E-3</v>
      </c>
      <c r="AN10" s="213">
        <v>5.8969898743432843E-5</v>
      </c>
      <c r="AO10" s="213">
        <v>1.7001935493108324E-4</v>
      </c>
      <c r="AP10" s="213">
        <v>5.9973080184666785E-5</v>
      </c>
      <c r="AQ10" s="213">
        <v>6.2014066656737048E-5</v>
      </c>
      <c r="AR10" s="213">
        <v>3.0338721332635648E-5</v>
      </c>
      <c r="AS10" s="213">
        <v>4.338677456921322E-5</v>
      </c>
      <c r="AT10" s="213">
        <v>4.7840955839672348E-5</v>
      </c>
      <c r="AU10" s="213">
        <v>3.6988389110943403E-5</v>
      </c>
      <c r="AV10" s="213">
        <v>2.1351694731897268E-5</v>
      </c>
      <c r="AW10" s="213">
        <v>5.587141251606219E-5</v>
      </c>
      <c r="AX10" s="213">
        <v>7.4459224149961463E-5</v>
      </c>
      <c r="AY10" s="213">
        <v>9.3662499486247419E-5</v>
      </c>
      <c r="AZ10" s="213">
        <v>8.9892311362831689E-5</v>
      </c>
      <c r="BA10" s="213">
        <v>1.3593905651954546E-4</v>
      </c>
      <c r="BB10" s="213">
        <v>6.4234799882181021E-5</v>
      </c>
      <c r="BC10" s="213">
        <v>3.1253429366029825E-5</v>
      </c>
      <c r="BD10" s="213">
        <v>4.1964108173883662E-4</v>
      </c>
      <c r="BE10" s="213">
        <v>7.5455405492166159E-5</v>
      </c>
      <c r="BF10" s="213">
        <v>7.1546524531489338E-5</v>
      </c>
      <c r="BG10" s="213">
        <v>7.0262321594271665E-5</v>
      </c>
      <c r="BH10" s="213">
        <v>1.557284152839665E-4</v>
      </c>
      <c r="BI10" s="213">
        <v>2.1744240918384131E-4</v>
      </c>
      <c r="BJ10" s="213">
        <v>1.6441736531081492E-4</v>
      </c>
      <c r="BK10" s="296">
        <v>3.8786487257878464E-4</v>
      </c>
      <c r="BL10" s="296">
        <v>2.5363080221277627E-4</v>
      </c>
      <c r="BM10" s="296">
        <v>5.8973300641734672E-5</v>
      </c>
      <c r="BN10" s="296">
        <v>7.8865999239044465E-5</v>
      </c>
      <c r="BO10" s="296">
        <v>2.3075734175322266E-6</v>
      </c>
      <c r="BP10" s="296">
        <v>5.5728510223744196E-4</v>
      </c>
    </row>
    <row r="11" spans="1:68">
      <c r="A11" s="254">
        <f t="shared" si="1"/>
        <v>4</v>
      </c>
      <c r="B11" s="255" t="s">
        <v>153</v>
      </c>
      <c r="C11" s="256" t="s">
        <v>383</v>
      </c>
      <c r="D11" s="213">
        <v>6.3880904246317169E-3</v>
      </c>
      <c r="E11" s="213">
        <v>2.724080151371963E-3</v>
      </c>
      <c r="F11" s="213">
        <v>9.2968444607089088E-3</v>
      </c>
      <c r="G11" s="213">
        <v>1.0426791276508465</v>
      </c>
      <c r="H11" s="213">
        <v>6.178156240696047E-3</v>
      </c>
      <c r="I11" s="213">
        <v>4.1957620021595872E-3</v>
      </c>
      <c r="J11" s="213">
        <v>5.237117959052664E-3</v>
      </c>
      <c r="K11" s="213">
        <v>1.1262166918862296E-2</v>
      </c>
      <c r="L11" s="213">
        <v>4.6522578182004882E-3</v>
      </c>
      <c r="M11" s="213">
        <v>6.4810683237735964E-2</v>
      </c>
      <c r="N11" s="213">
        <v>1.8619767462136706E-2</v>
      </c>
      <c r="O11" s="213">
        <v>4.4431892879622957E-3</v>
      </c>
      <c r="P11" s="213">
        <v>7.4960390846430958E-3</v>
      </c>
      <c r="Q11" s="213">
        <v>5.9909354702016256E-2</v>
      </c>
      <c r="R11" s="213">
        <v>2.1395667835629305E-2</v>
      </c>
      <c r="S11" s="213">
        <v>7.1113602667883941E-3</v>
      </c>
      <c r="T11" s="213">
        <v>3.9407480670286456E-3</v>
      </c>
      <c r="U11" s="213">
        <v>5.0602988510066249E-3</v>
      </c>
      <c r="V11" s="213">
        <v>4.5413369268049236E-3</v>
      </c>
      <c r="W11" s="213">
        <v>5.0114961857635407E-3</v>
      </c>
      <c r="X11" s="213">
        <v>4.1038380134779057E-3</v>
      </c>
      <c r="Y11" s="213">
        <v>4.5068081702559527E-3</v>
      </c>
      <c r="Z11" s="213">
        <v>4.9618570647171492E-3</v>
      </c>
      <c r="AA11" s="213">
        <v>5.0526507008452536E-2</v>
      </c>
      <c r="AB11" s="213">
        <v>8.9262984107420888E-3</v>
      </c>
      <c r="AC11" s="213">
        <v>6.297304109817551E-3</v>
      </c>
      <c r="AD11" s="213">
        <v>1.3384019811617957E-2</v>
      </c>
      <c r="AE11" s="213">
        <v>2.7642695252015482E-3</v>
      </c>
      <c r="AF11" s="213">
        <v>4.3262151531199633E-3</v>
      </c>
      <c r="AG11" s="213">
        <v>3.1913261197086392E-3</v>
      </c>
      <c r="AH11" s="213">
        <v>4.4584027157516743E-3</v>
      </c>
      <c r="AI11" s="213">
        <v>3.6465728623612408E-3</v>
      </c>
      <c r="AJ11" s="213">
        <v>7.6654181602167039E-3</v>
      </c>
      <c r="AK11" s="213">
        <v>3.3266030071641313E-3</v>
      </c>
      <c r="AL11" s="213">
        <v>2.376636482448089E-3</v>
      </c>
      <c r="AM11" s="213">
        <v>3.143902649440573E-3</v>
      </c>
      <c r="AN11" s="213">
        <v>2.6378484893904643E-3</v>
      </c>
      <c r="AO11" s="213">
        <v>3.1035620003012012E-3</v>
      </c>
      <c r="AP11" s="213">
        <v>2.2084624543707086E-3</v>
      </c>
      <c r="AQ11" s="213">
        <v>2.0176109713768262E-3</v>
      </c>
      <c r="AR11" s="213">
        <v>1.0229740383406218E-3</v>
      </c>
      <c r="AS11" s="213">
        <v>1.2596304334677568E-3</v>
      </c>
      <c r="AT11" s="213">
        <v>1.2643785167183942E-3</v>
      </c>
      <c r="AU11" s="213">
        <v>1.2709664459014816E-3</v>
      </c>
      <c r="AV11" s="213">
        <v>1.7412086318168072E-3</v>
      </c>
      <c r="AW11" s="213">
        <v>2.1696996834607747E-3</v>
      </c>
      <c r="AX11" s="213">
        <v>3.8764734319074335E-3</v>
      </c>
      <c r="AY11" s="213">
        <v>3.6614263838175109E-3</v>
      </c>
      <c r="AZ11" s="213">
        <v>2.3950873252266271E-3</v>
      </c>
      <c r="BA11" s="213">
        <v>3.5003314157940344E-3</v>
      </c>
      <c r="BB11" s="213">
        <v>2.6106211292400939E-3</v>
      </c>
      <c r="BC11" s="213">
        <v>1.1168889560800835E-3</v>
      </c>
      <c r="BD11" s="213">
        <v>2.6962472008668329E-3</v>
      </c>
      <c r="BE11" s="213">
        <v>2.9836074099958056E-3</v>
      </c>
      <c r="BF11" s="213">
        <v>2.5799368223731827E-3</v>
      </c>
      <c r="BG11" s="213">
        <v>1.378795813427925E-3</v>
      </c>
      <c r="BH11" s="213">
        <v>1.7064469537538727E-3</v>
      </c>
      <c r="BI11" s="213">
        <v>1.5433771137305945E-3</v>
      </c>
      <c r="BJ11" s="213">
        <v>2.279787311921141E-3</v>
      </c>
      <c r="BK11" s="296">
        <v>3.2230787919260355E-3</v>
      </c>
      <c r="BL11" s="296">
        <v>2.3572067275376227E-3</v>
      </c>
      <c r="BM11" s="296">
        <v>2.8648875462784821E-3</v>
      </c>
      <c r="BN11" s="296">
        <v>2.7251292756386241E-3</v>
      </c>
      <c r="BO11" s="296">
        <v>1.3397152803707314E-4</v>
      </c>
      <c r="BP11" s="296">
        <v>1.6335966837450016E-2</v>
      </c>
    </row>
    <row r="12" spans="1:68">
      <c r="A12" s="254">
        <f t="shared" si="1"/>
        <v>5</v>
      </c>
      <c r="B12" s="255" t="s">
        <v>154</v>
      </c>
      <c r="C12" s="256" t="s">
        <v>56</v>
      </c>
      <c r="D12" s="213">
        <v>0.1410355209458567</v>
      </c>
      <c r="E12" s="213">
        <v>7.0838213806123677E-3</v>
      </c>
      <c r="F12" s="213">
        <v>3.4441304023154408E-2</v>
      </c>
      <c r="G12" s="213">
        <v>4.5825253485676067E-3</v>
      </c>
      <c r="H12" s="213">
        <v>1.2017926659104103</v>
      </c>
      <c r="I12" s="213">
        <v>1.8740416922711292E-2</v>
      </c>
      <c r="J12" s="213">
        <v>5.6935703432397381E-3</v>
      </c>
      <c r="K12" s="213">
        <v>1.0714641143392498E-2</v>
      </c>
      <c r="L12" s="213">
        <v>5.3294550575173549E-3</v>
      </c>
      <c r="M12" s="213">
        <v>4.3981330943653587E-3</v>
      </c>
      <c r="N12" s="213">
        <v>2.5023497796462561E-2</v>
      </c>
      <c r="O12" s="213">
        <v>1.4936877847868272E-2</v>
      </c>
      <c r="P12" s="213">
        <v>8.141503443664929E-3</v>
      </c>
      <c r="Q12" s="213">
        <v>4.9326122046821613E-3</v>
      </c>
      <c r="R12" s="213">
        <v>4.5745122350397596E-3</v>
      </c>
      <c r="S12" s="213">
        <v>4.2004199104745243E-3</v>
      </c>
      <c r="T12" s="213">
        <v>4.9540399630826652E-3</v>
      </c>
      <c r="U12" s="213">
        <v>4.395746827122746E-3</v>
      </c>
      <c r="V12" s="213">
        <v>4.3028484895016464E-3</v>
      </c>
      <c r="W12" s="213">
        <v>4.5809516231054229E-3</v>
      </c>
      <c r="X12" s="213">
        <v>4.210253497037293E-3</v>
      </c>
      <c r="Y12" s="213">
        <v>5.3581307415341995E-3</v>
      </c>
      <c r="Z12" s="213">
        <v>4.7013013883413978E-3</v>
      </c>
      <c r="AA12" s="213">
        <v>3.9019505350639805E-3</v>
      </c>
      <c r="AB12" s="213">
        <v>4.2236895878983447E-3</v>
      </c>
      <c r="AC12" s="213">
        <v>5.9473192601065851E-3</v>
      </c>
      <c r="AD12" s="213">
        <v>4.2814784708857436E-3</v>
      </c>
      <c r="AE12" s="213">
        <v>4.6587297849920118E-3</v>
      </c>
      <c r="AF12" s="213">
        <v>1.1910287735036372E-2</v>
      </c>
      <c r="AG12" s="213">
        <v>1.0147160386526952E-2</v>
      </c>
      <c r="AH12" s="213">
        <v>4.1929234980716233E-3</v>
      </c>
      <c r="AI12" s="213">
        <v>1.3719853978472703E-2</v>
      </c>
      <c r="AJ12" s="213">
        <v>9.5345943347269358E-3</v>
      </c>
      <c r="AK12" s="213">
        <v>4.9932593034782008E-3</v>
      </c>
      <c r="AL12" s="213">
        <v>2.7855514899695153E-3</v>
      </c>
      <c r="AM12" s="213">
        <v>0.15547088026030284</v>
      </c>
      <c r="AN12" s="213">
        <v>4.9437894361009866E-3</v>
      </c>
      <c r="AO12" s="213">
        <v>1.0633031738924478E-2</v>
      </c>
      <c r="AP12" s="213">
        <v>4.7852288121899402E-3</v>
      </c>
      <c r="AQ12" s="213">
        <v>5.2003739615567104E-3</v>
      </c>
      <c r="AR12" s="213">
        <v>2.3180791464907946E-3</v>
      </c>
      <c r="AS12" s="213">
        <v>3.1922368718636891E-3</v>
      </c>
      <c r="AT12" s="213">
        <v>3.4223532638815511E-3</v>
      </c>
      <c r="AU12" s="213">
        <v>2.4532163457760274E-3</v>
      </c>
      <c r="AV12" s="213">
        <v>1.8602249013867113E-3</v>
      </c>
      <c r="AW12" s="213">
        <v>5.3381040957005436E-3</v>
      </c>
      <c r="AX12" s="213">
        <v>6.1884137371605811E-3</v>
      </c>
      <c r="AY12" s="213">
        <v>1.0168616381993005E-2</v>
      </c>
      <c r="AZ12" s="213">
        <v>8.0206137685625723E-3</v>
      </c>
      <c r="BA12" s="213">
        <v>1.068353218927919E-2</v>
      </c>
      <c r="BB12" s="213">
        <v>6.8122553886795752E-3</v>
      </c>
      <c r="BC12" s="213">
        <v>3.4860205067383742E-3</v>
      </c>
      <c r="BD12" s="213">
        <v>2.3879779987041199E-2</v>
      </c>
      <c r="BE12" s="213">
        <v>7.4525100781833399E-3</v>
      </c>
      <c r="BF12" s="213">
        <v>6.1620896683368077E-3</v>
      </c>
      <c r="BG12" s="213">
        <v>7.9449478394705963E-3</v>
      </c>
      <c r="BH12" s="213">
        <v>1.5902028574325593E-2</v>
      </c>
      <c r="BI12" s="213">
        <v>2.2887745591240655E-2</v>
      </c>
      <c r="BJ12" s="213">
        <v>1.2459269972013333E-2</v>
      </c>
      <c r="BK12" s="296">
        <v>3.1074287705400144E-2</v>
      </c>
      <c r="BL12" s="296">
        <v>1.187517832997485E-2</v>
      </c>
      <c r="BM12" s="296">
        <v>4.8235139984061492E-3</v>
      </c>
      <c r="BN12" s="296">
        <v>6.8426453504535243E-3</v>
      </c>
      <c r="BO12" s="296">
        <v>2.4650837698427804E-4</v>
      </c>
      <c r="BP12" s="296">
        <v>4.1785638885194994E-2</v>
      </c>
    </row>
    <row r="13" spans="1:68">
      <c r="A13" s="254">
        <f t="shared" si="1"/>
        <v>6</v>
      </c>
      <c r="B13" s="255" t="s">
        <v>155</v>
      </c>
      <c r="C13" s="256" t="s">
        <v>57</v>
      </c>
      <c r="D13" s="213">
        <v>3.113381447236272E-3</v>
      </c>
      <c r="E13" s="213">
        <v>1.3134406855018902E-3</v>
      </c>
      <c r="F13" s="213">
        <v>2.3330007559461952E-2</v>
      </c>
      <c r="G13" s="213">
        <v>1.2885701559786512E-3</v>
      </c>
      <c r="H13" s="213">
        <v>2.5811146938890576E-3</v>
      </c>
      <c r="I13" s="213">
        <v>1.2879007111424725</v>
      </c>
      <c r="J13" s="213">
        <v>7.3613550994768608E-3</v>
      </c>
      <c r="K13" s="213">
        <v>1.3485981318812073E-2</v>
      </c>
      <c r="L13" s="213">
        <v>4.179083941653056E-3</v>
      </c>
      <c r="M13" s="213">
        <v>1.2439694161268645E-3</v>
      </c>
      <c r="N13" s="213">
        <v>4.0947453547727141E-3</v>
      </c>
      <c r="O13" s="213">
        <v>2.7446854551316734E-3</v>
      </c>
      <c r="P13" s="213">
        <v>1.0265243923936265E-2</v>
      </c>
      <c r="Q13" s="213">
        <v>2.4831183365372181E-3</v>
      </c>
      <c r="R13" s="213">
        <v>2.6175511886666744E-3</v>
      </c>
      <c r="S13" s="213">
        <v>3.288427719724782E-3</v>
      </c>
      <c r="T13" s="213">
        <v>2.5747284556430898E-3</v>
      </c>
      <c r="U13" s="213">
        <v>2.7312239573114637E-3</v>
      </c>
      <c r="V13" s="213">
        <v>2.9811378144810699E-3</v>
      </c>
      <c r="W13" s="213">
        <v>1.1502200804082948E-2</v>
      </c>
      <c r="X13" s="213">
        <v>4.7611536966933867E-3</v>
      </c>
      <c r="Y13" s="213">
        <v>1.5282867085371708E-2</v>
      </c>
      <c r="Z13" s="213">
        <v>3.8313706966217123E-3</v>
      </c>
      <c r="AA13" s="213">
        <v>1.3182598384612629E-3</v>
      </c>
      <c r="AB13" s="213">
        <v>2.0933500077808614E-3</v>
      </c>
      <c r="AC13" s="213">
        <v>4.2462367505859298E-3</v>
      </c>
      <c r="AD13" s="213">
        <v>2.5161955325008387E-3</v>
      </c>
      <c r="AE13" s="213">
        <v>2.6139514023022043E-3</v>
      </c>
      <c r="AF13" s="213">
        <v>3.4984253667472141E-3</v>
      </c>
      <c r="AG13" s="213">
        <v>3.7507671574590219E-3</v>
      </c>
      <c r="AH13" s="213">
        <v>1.2421669427252187E-3</v>
      </c>
      <c r="AI13" s="213">
        <v>1.1131481981646917E-3</v>
      </c>
      <c r="AJ13" s="213">
        <v>1.9567992997598666E-3</v>
      </c>
      <c r="AK13" s="213">
        <v>1.2207586778004954E-3</v>
      </c>
      <c r="AL13" s="213">
        <v>7.053195038407554E-4</v>
      </c>
      <c r="AM13" s="213">
        <v>3.2605985136204682E-3</v>
      </c>
      <c r="AN13" s="213">
        <v>1.8391064844947404E-3</v>
      </c>
      <c r="AO13" s="213">
        <v>3.6947184929188612E-3</v>
      </c>
      <c r="AP13" s="213">
        <v>1.2305657529637236E-3</v>
      </c>
      <c r="AQ13" s="213">
        <v>1.1565612646294902E-3</v>
      </c>
      <c r="AR13" s="213">
        <v>6.4919186674288983E-4</v>
      </c>
      <c r="AS13" s="213">
        <v>7.3418685616855213E-4</v>
      </c>
      <c r="AT13" s="213">
        <v>7.4131119399300507E-4</v>
      </c>
      <c r="AU13" s="213">
        <v>6.0437946637087404E-4</v>
      </c>
      <c r="AV13" s="213">
        <v>4.7116183004030249E-4</v>
      </c>
      <c r="AW13" s="213">
        <v>9.7933135889457135E-4</v>
      </c>
      <c r="AX13" s="213">
        <v>1.5234959228805707E-3</v>
      </c>
      <c r="AY13" s="213">
        <v>3.4250849137186629E-3</v>
      </c>
      <c r="AZ13" s="213">
        <v>2.3964778901062458E-3</v>
      </c>
      <c r="BA13" s="213">
        <v>4.3598142044190763E-3</v>
      </c>
      <c r="BB13" s="213">
        <v>1.747100784944864E-3</v>
      </c>
      <c r="BC13" s="213">
        <v>5.6833826386134092E-4</v>
      </c>
      <c r="BD13" s="213">
        <v>2.1232354690383644E-3</v>
      </c>
      <c r="BE13" s="213">
        <v>2.348255258659746E-3</v>
      </c>
      <c r="BF13" s="213">
        <v>1.7053263568835811E-3</v>
      </c>
      <c r="BG13" s="213">
        <v>6.9940932742063359E-4</v>
      </c>
      <c r="BH13" s="213">
        <v>2.1148981220920461E-3</v>
      </c>
      <c r="BI13" s="213">
        <v>2.2155826641139221E-3</v>
      </c>
      <c r="BJ13" s="213">
        <v>3.13609825044335E-3</v>
      </c>
      <c r="BK13" s="296">
        <v>3.5373194580949089E-3</v>
      </c>
      <c r="BL13" s="296">
        <v>2.1100928637070482E-3</v>
      </c>
      <c r="BM13" s="296">
        <v>8.9208433873598052E-3</v>
      </c>
      <c r="BN13" s="296">
        <v>3.2951910672617368E-3</v>
      </c>
      <c r="BO13" s="296">
        <v>1.6930194484525706E-4</v>
      </c>
      <c r="BP13" s="296">
        <v>1.0684527944539659E-2</v>
      </c>
    </row>
    <row r="14" spans="1:68">
      <c r="A14" s="254">
        <f t="shared" si="1"/>
        <v>7</v>
      </c>
      <c r="B14" s="255" t="s">
        <v>156</v>
      </c>
      <c r="C14" s="256" t="s">
        <v>58</v>
      </c>
      <c r="D14" s="213">
        <v>5.4969206180929949E-3</v>
      </c>
      <c r="E14" s="213">
        <v>2.8527336335794694E-3</v>
      </c>
      <c r="F14" s="213">
        <v>7.7362338226916114E-3</v>
      </c>
      <c r="G14" s="213">
        <v>5.6323622982962793E-3</v>
      </c>
      <c r="H14" s="213">
        <v>6.0689681655561852E-3</v>
      </c>
      <c r="I14" s="213">
        <v>3.5677829427425618E-3</v>
      </c>
      <c r="J14" s="213">
        <v>1.2099023992746516</v>
      </c>
      <c r="K14" s="213">
        <v>1.3971745376537135E-2</v>
      </c>
      <c r="L14" s="213">
        <v>5.166945635416198E-3</v>
      </c>
      <c r="M14" s="213">
        <v>2.9657923424223119E-3</v>
      </c>
      <c r="N14" s="213">
        <v>3.9457860247546616E-3</v>
      </c>
      <c r="O14" s="213">
        <v>2.6639755931520625E-3</v>
      </c>
      <c r="P14" s="213">
        <v>6.3707744410049097E-3</v>
      </c>
      <c r="Q14" s="213">
        <v>8.1658836158415363E-3</v>
      </c>
      <c r="R14" s="213">
        <v>4.8153821932393863E-3</v>
      </c>
      <c r="S14" s="213">
        <v>6.8674351917494885E-3</v>
      </c>
      <c r="T14" s="213">
        <v>4.2979360460445358E-3</v>
      </c>
      <c r="U14" s="213">
        <v>4.5798781162562086E-3</v>
      </c>
      <c r="V14" s="213">
        <v>4.6665170998777365E-3</v>
      </c>
      <c r="W14" s="213">
        <v>5.823238325771884E-3</v>
      </c>
      <c r="X14" s="213">
        <v>9.4897329505682013E-3</v>
      </c>
      <c r="Y14" s="213">
        <v>6.4805989313003395E-2</v>
      </c>
      <c r="Z14" s="213">
        <v>5.2218529890571495E-3</v>
      </c>
      <c r="AA14" s="213">
        <v>2.9286557518792E-3</v>
      </c>
      <c r="AB14" s="213">
        <v>3.1252766571538732E-3</v>
      </c>
      <c r="AC14" s="213">
        <v>5.4836477151899285E-3</v>
      </c>
      <c r="AD14" s="213">
        <v>2.2318379639764643E-2</v>
      </c>
      <c r="AE14" s="213">
        <v>2.0606383185542859E-3</v>
      </c>
      <c r="AF14" s="213">
        <v>3.1663513785571283E-3</v>
      </c>
      <c r="AG14" s="213">
        <v>2.462103596020422E-3</v>
      </c>
      <c r="AH14" s="213">
        <v>1.7976612359605682E-3</v>
      </c>
      <c r="AI14" s="213">
        <v>1.8426768242063318E-3</v>
      </c>
      <c r="AJ14" s="213">
        <v>2.1971530340817291E-3</v>
      </c>
      <c r="AK14" s="213">
        <v>3.1686060691697936E-3</v>
      </c>
      <c r="AL14" s="213">
        <v>1.3027828651713494E-3</v>
      </c>
      <c r="AM14" s="213">
        <v>3.0053396211629944E-3</v>
      </c>
      <c r="AN14" s="213">
        <v>2.7839921199598419E-3</v>
      </c>
      <c r="AO14" s="213">
        <v>6.2301471203345506E-3</v>
      </c>
      <c r="AP14" s="213">
        <v>2.2046539496437191E-3</v>
      </c>
      <c r="AQ14" s="213">
        <v>1.6007871903267544E-3</v>
      </c>
      <c r="AR14" s="213">
        <v>8.4219190364967782E-4</v>
      </c>
      <c r="AS14" s="213">
        <v>1.0973031935138547E-3</v>
      </c>
      <c r="AT14" s="213">
        <v>1.0829865817092623E-3</v>
      </c>
      <c r="AU14" s="213">
        <v>1.4859462082587604E-3</v>
      </c>
      <c r="AV14" s="213">
        <v>3.515440043073853E-3</v>
      </c>
      <c r="AW14" s="213">
        <v>1.4675915316496016E-3</v>
      </c>
      <c r="AX14" s="213">
        <v>3.4149248875367773E-3</v>
      </c>
      <c r="AY14" s="213">
        <v>2.8153088786247965E-3</v>
      </c>
      <c r="AZ14" s="213">
        <v>3.412526596658306E-3</v>
      </c>
      <c r="BA14" s="213">
        <v>3.482806271618847E-3</v>
      </c>
      <c r="BB14" s="213">
        <v>2.0992987964354622E-3</v>
      </c>
      <c r="BC14" s="213">
        <v>9.918950666014943E-4</v>
      </c>
      <c r="BD14" s="213">
        <v>2.0016857537900668E-3</v>
      </c>
      <c r="BE14" s="213">
        <v>4.1704187312950943E-3</v>
      </c>
      <c r="BF14" s="213">
        <v>1.9308546524767507E-3</v>
      </c>
      <c r="BG14" s="213">
        <v>1.3361693952853239E-3</v>
      </c>
      <c r="BH14" s="213">
        <v>1.8024571596874594E-3</v>
      </c>
      <c r="BI14" s="213">
        <v>1.4657866628622574E-3</v>
      </c>
      <c r="BJ14" s="213">
        <v>3.2043292162241967E-3</v>
      </c>
      <c r="BK14" s="296">
        <v>3.2281341468537251E-3</v>
      </c>
      <c r="BL14" s="296">
        <v>2.3681668509364742E-3</v>
      </c>
      <c r="BM14" s="296">
        <v>8.0392168328556994E-3</v>
      </c>
      <c r="BN14" s="296">
        <v>1.0780308798558565E-2</v>
      </c>
      <c r="BO14" s="296">
        <v>5.7543416935781704E-4</v>
      </c>
      <c r="BP14" s="296">
        <v>1.4454285235429076E-2</v>
      </c>
    </row>
    <row r="15" spans="1:68">
      <c r="A15" s="254">
        <f t="shared" si="1"/>
        <v>8</v>
      </c>
      <c r="B15" s="255" t="s">
        <v>157</v>
      </c>
      <c r="C15" s="256" t="s">
        <v>59</v>
      </c>
      <c r="D15" s="213">
        <v>7.0138098295933907E-3</v>
      </c>
      <c r="E15" s="213">
        <v>3.2759096180461772E-3</v>
      </c>
      <c r="F15" s="213">
        <v>6.1860217787243436E-3</v>
      </c>
      <c r="G15" s="213">
        <v>5.5380848455161133E-3</v>
      </c>
      <c r="H15" s="213">
        <v>2.0812946693342931E-2</v>
      </c>
      <c r="I15" s="213">
        <v>1.2284828624041374E-2</v>
      </c>
      <c r="J15" s="213">
        <v>1.1510335089163484E-2</v>
      </c>
      <c r="K15" s="213">
        <v>1.2100276210438854</v>
      </c>
      <c r="L15" s="213">
        <v>0.1619327051689218</v>
      </c>
      <c r="M15" s="213">
        <v>3.9536237460246334E-3</v>
      </c>
      <c r="N15" s="213">
        <v>1.6928519575351329E-2</v>
      </c>
      <c r="O15" s="213">
        <v>1.3382940277366473E-2</v>
      </c>
      <c r="P15" s="213">
        <v>1.5859253313373369E-2</v>
      </c>
      <c r="Q15" s="213">
        <v>1.2101727793281926E-2</v>
      </c>
      <c r="R15" s="213">
        <v>7.3103145042097304E-3</v>
      </c>
      <c r="S15" s="213">
        <v>7.3451085924788372E-3</v>
      </c>
      <c r="T15" s="213">
        <v>1.0911318486155662E-2</v>
      </c>
      <c r="U15" s="213">
        <v>1.0779618601184501E-2</v>
      </c>
      <c r="V15" s="213">
        <v>7.1412741342114635E-3</v>
      </c>
      <c r="W15" s="213">
        <v>7.3150584913464637E-3</v>
      </c>
      <c r="X15" s="213">
        <v>6.748846360893815E-3</v>
      </c>
      <c r="Y15" s="213">
        <v>1.2723110633558236E-2</v>
      </c>
      <c r="Z15" s="213">
        <v>7.5341394591037182E-3</v>
      </c>
      <c r="AA15" s="213">
        <v>6.2138505012582571E-3</v>
      </c>
      <c r="AB15" s="213">
        <v>7.3463392792692131E-3</v>
      </c>
      <c r="AC15" s="213">
        <v>1.5213319723896038E-2</v>
      </c>
      <c r="AD15" s="213">
        <v>5.5074527559200986E-3</v>
      </c>
      <c r="AE15" s="213">
        <v>5.2947596886555896E-3</v>
      </c>
      <c r="AF15" s="213">
        <v>8.1407537374100884E-3</v>
      </c>
      <c r="AG15" s="213">
        <v>7.8611863356540662E-3</v>
      </c>
      <c r="AH15" s="213">
        <v>4.0839184407641047E-3</v>
      </c>
      <c r="AI15" s="213">
        <v>3.9399293882113355E-3</v>
      </c>
      <c r="AJ15" s="213">
        <v>4.607779358740534E-3</v>
      </c>
      <c r="AK15" s="213">
        <v>4.9712334864899042E-3</v>
      </c>
      <c r="AL15" s="213">
        <v>5.485326016167971E-3</v>
      </c>
      <c r="AM15" s="213">
        <v>7.8248174446470739E-3</v>
      </c>
      <c r="AN15" s="213">
        <v>5.5233485109182245E-2</v>
      </c>
      <c r="AO15" s="213">
        <v>1.9673113592591319E-2</v>
      </c>
      <c r="AP15" s="213">
        <v>6.1610583025645651E-3</v>
      </c>
      <c r="AQ15" s="213">
        <v>6.5520700947715961E-3</v>
      </c>
      <c r="AR15" s="213">
        <v>5.2508453912075278E-3</v>
      </c>
      <c r="AS15" s="213">
        <v>6.7636807252329191E-3</v>
      </c>
      <c r="AT15" s="213">
        <v>8.3434978277379702E-3</v>
      </c>
      <c r="AU15" s="213">
        <v>1.7911018920831324E-3</v>
      </c>
      <c r="AV15" s="213">
        <v>2.2232685928640921E-3</v>
      </c>
      <c r="AW15" s="213">
        <v>7.6926090643115947E-3</v>
      </c>
      <c r="AX15" s="213">
        <v>1.0652121716048131E-2</v>
      </c>
      <c r="AY15" s="213">
        <v>7.6586026510130053E-3</v>
      </c>
      <c r="AZ15" s="213">
        <v>1.9129543706224085E-2</v>
      </c>
      <c r="BA15" s="213">
        <v>1.3265767369740191E-2</v>
      </c>
      <c r="BB15" s="213">
        <v>6.4089475100980271E-3</v>
      </c>
      <c r="BC15" s="213">
        <v>2.8934371602377922E-3</v>
      </c>
      <c r="BD15" s="213">
        <v>1.6413383327259726E-2</v>
      </c>
      <c r="BE15" s="213">
        <v>1.2528656392572939E-2</v>
      </c>
      <c r="BF15" s="213">
        <v>5.0624522959749011E-3</v>
      </c>
      <c r="BG15" s="213">
        <v>3.605015480939563E-3</v>
      </c>
      <c r="BH15" s="213">
        <v>4.2274518693430248E-3</v>
      </c>
      <c r="BI15" s="213">
        <v>4.7940177883288738E-3</v>
      </c>
      <c r="BJ15" s="213">
        <v>8.1035995002531266E-3</v>
      </c>
      <c r="BK15" s="296">
        <v>7.8398375112771843E-3</v>
      </c>
      <c r="BL15" s="296">
        <v>7.309078528232496E-3</v>
      </c>
      <c r="BM15" s="296">
        <v>7.2153000243691751E-3</v>
      </c>
      <c r="BN15" s="296">
        <v>4.003950487184319E-3</v>
      </c>
      <c r="BO15" s="296">
        <v>1.9849446921634838E-4</v>
      </c>
      <c r="BP15" s="296">
        <v>3.7973032230395977E-2</v>
      </c>
    </row>
    <row r="16" spans="1:68">
      <c r="A16" s="254">
        <f t="shared" si="1"/>
        <v>9</v>
      </c>
      <c r="B16" s="255" t="s">
        <v>158</v>
      </c>
      <c r="C16" s="256" t="s">
        <v>60</v>
      </c>
      <c r="D16" s="213">
        <v>3.7714178225346094E-3</v>
      </c>
      <c r="E16" s="213">
        <v>2.5584615097473643E-3</v>
      </c>
      <c r="F16" s="213">
        <v>3.9940734045867147E-3</v>
      </c>
      <c r="G16" s="213">
        <v>3.8795248556736175E-3</v>
      </c>
      <c r="H16" s="213">
        <v>6.9867777866761934E-3</v>
      </c>
      <c r="I16" s="213">
        <v>7.6719276193713635E-3</v>
      </c>
      <c r="J16" s="213">
        <v>5.3450216863458241E-3</v>
      </c>
      <c r="K16" s="213">
        <v>2.0245950660126039E-2</v>
      </c>
      <c r="L16" s="213">
        <v>1.1188046280623865</v>
      </c>
      <c r="M16" s="213">
        <v>3.1178630610809916E-3</v>
      </c>
      <c r="N16" s="213">
        <v>8.2869199179516264E-3</v>
      </c>
      <c r="O16" s="213">
        <v>9.4219173067527431E-3</v>
      </c>
      <c r="P16" s="213">
        <v>6.956090492113918E-3</v>
      </c>
      <c r="Q16" s="213">
        <v>5.9849888160582549E-3</v>
      </c>
      <c r="R16" s="213">
        <v>5.4238539416212586E-3</v>
      </c>
      <c r="S16" s="213">
        <v>5.7644666718642216E-3</v>
      </c>
      <c r="T16" s="213">
        <v>7.7581301878199543E-3</v>
      </c>
      <c r="U16" s="213">
        <v>6.5737860205056274E-3</v>
      </c>
      <c r="V16" s="213">
        <v>6.2295062889015504E-3</v>
      </c>
      <c r="W16" s="213">
        <v>7.3508644614708463E-3</v>
      </c>
      <c r="X16" s="213">
        <v>6.1129173886551019E-3</v>
      </c>
      <c r="Y16" s="213">
        <v>8.9872604654460918E-3</v>
      </c>
      <c r="Z16" s="213">
        <v>6.0198211748327575E-3</v>
      </c>
      <c r="AA16" s="213">
        <v>4.4800717846284997E-3</v>
      </c>
      <c r="AB16" s="213">
        <v>7.1629658744687043E-3</v>
      </c>
      <c r="AC16" s="213">
        <v>7.8299664717155718E-3</v>
      </c>
      <c r="AD16" s="213">
        <v>4.8613345124706763E-3</v>
      </c>
      <c r="AE16" s="213">
        <v>7.7010077853055022E-3</v>
      </c>
      <c r="AF16" s="213">
        <v>7.3923989944050901E-3</v>
      </c>
      <c r="AG16" s="213">
        <v>1.0282208423047057E-2</v>
      </c>
      <c r="AH16" s="213">
        <v>5.2279905604688511E-3</v>
      </c>
      <c r="AI16" s="213">
        <v>4.7668999748852608E-3</v>
      </c>
      <c r="AJ16" s="213">
        <v>6.4439923911388808E-3</v>
      </c>
      <c r="AK16" s="213">
        <v>5.6771496864850496E-3</v>
      </c>
      <c r="AL16" s="213">
        <v>1.1967620109005104E-2</v>
      </c>
      <c r="AM16" s="213">
        <v>6.3335602227052434E-3</v>
      </c>
      <c r="AN16" s="213">
        <v>0.10037354951727254</v>
      </c>
      <c r="AO16" s="213">
        <v>3.1250403935969978E-2</v>
      </c>
      <c r="AP16" s="213">
        <v>1.3813292997181788E-2</v>
      </c>
      <c r="AQ16" s="213">
        <v>1.2478045608431878E-2</v>
      </c>
      <c r="AR16" s="213">
        <v>8.3878980558517429E-3</v>
      </c>
      <c r="AS16" s="213">
        <v>1.0270734618064277E-2</v>
      </c>
      <c r="AT16" s="213">
        <v>1.0845036377142835E-2</v>
      </c>
      <c r="AU16" s="213">
        <v>1.9332875248500643E-3</v>
      </c>
      <c r="AV16" s="213">
        <v>2.6610172700836624E-3</v>
      </c>
      <c r="AW16" s="213">
        <v>1.1123932212704798E-2</v>
      </c>
      <c r="AX16" s="213">
        <v>1.7735662544123947E-2</v>
      </c>
      <c r="AY16" s="213">
        <v>1.0594948233235082E-2</v>
      </c>
      <c r="AZ16" s="213">
        <v>3.697160608973412E-2</v>
      </c>
      <c r="BA16" s="213">
        <v>1.4228941616469487E-2</v>
      </c>
      <c r="BB16" s="213">
        <v>9.2802843497079551E-3</v>
      </c>
      <c r="BC16" s="213">
        <v>4.0818583030208678E-3</v>
      </c>
      <c r="BD16" s="213">
        <v>4.445054553941695E-2</v>
      </c>
      <c r="BE16" s="213">
        <v>1.5334171588508706E-2</v>
      </c>
      <c r="BF16" s="213">
        <v>6.680344854460122E-3</v>
      </c>
      <c r="BG16" s="213">
        <v>4.3668693520200813E-3</v>
      </c>
      <c r="BH16" s="213">
        <v>3.2262020380531609E-3</v>
      </c>
      <c r="BI16" s="213">
        <v>3.7564775542246053E-3</v>
      </c>
      <c r="BJ16" s="213">
        <v>1.7475862213150072E-2</v>
      </c>
      <c r="BK16" s="296">
        <v>1.5686923154014314E-2</v>
      </c>
      <c r="BL16" s="296">
        <v>1.4282371386489879E-2</v>
      </c>
      <c r="BM16" s="296">
        <v>7.7307553050014223E-3</v>
      </c>
      <c r="BN16" s="296">
        <v>4.769793718010484E-3</v>
      </c>
      <c r="BO16" s="296">
        <v>2.3927517920744015E-4</v>
      </c>
      <c r="BP16" s="296">
        <v>2.1220212576426672E-2</v>
      </c>
    </row>
    <row r="17" spans="1:68">
      <c r="A17" s="254">
        <f t="shared" si="1"/>
        <v>10</v>
      </c>
      <c r="B17" s="255" t="s">
        <v>159</v>
      </c>
      <c r="C17" s="256" t="s">
        <v>61</v>
      </c>
      <c r="D17" s="213">
        <v>2.5083846560300497E-2</v>
      </c>
      <c r="E17" s="213">
        <v>1.7040316919277435E-2</v>
      </c>
      <c r="F17" s="213">
        <v>4.3220370679190545E-2</v>
      </c>
      <c r="G17" s="213">
        <v>1.7536969150183532E-2</v>
      </c>
      <c r="H17" s="213">
        <v>1.4131503160378749E-2</v>
      </c>
      <c r="I17" s="213">
        <v>1.0996610751352187E-2</v>
      </c>
      <c r="J17" s="213">
        <v>1.3712040317987661E-2</v>
      </c>
      <c r="K17" s="213">
        <v>1.3659164466702133E-2</v>
      </c>
      <c r="L17" s="213">
        <v>8.4802280380592374E-3</v>
      </c>
      <c r="M17" s="213">
        <v>1.0991128084662733</v>
      </c>
      <c r="N17" s="213">
        <v>4.5755417575811315E-2</v>
      </c>
      <c r="O17" s="213">
        <v>1.0807691724702346E-2</v>
      </c>
      <c r="P17" s="213">
        <v>1.774871719358713E-2</v>
      </c>
      <c r="Q17" s="213">
        <v>1.9920997143862539E-2</v>
      </c>
      <c r="R17" s="213">
        <v>2.158049429199246E-2</v>
      </c>
      <c r="S17" s="213">
        <v>1.0068378261686372E-2</v>
      </c>
      <c r="T17" s="213">
        <v>8.3032984467067139E-3</v>
      </c>
      <c r="U17" s="213">
        <v>9.1166012508113094E-3</v>
      </c>
      <c r="V17" s="213">
        <v>8.3005610861567308E-3</v>
      </c>
      <c r="W17" s="213">
        <v>9.4628576808025999E-3</v>
      </c>
      <c r="X17" s="213">
        <v>7.728101238777825E-3</v>
      </c>
      <c r="Y17" s="213">
        <v>8.8597119474867533E-3</v>
      </c>
      <c r="Z17" s="213">
        <v>9.0953636037134026E-3</v>
      </c>
      <c r="AA17" s="213">
        <v>2.0983364866626726E-2</v>
      </c>
      <c r="AB17" s="213">
        <v>1.2380952334784633E-2</v>
      </c>
      <c r="AC17" s="213">
        <v>1.4230714524028125E-2</v>
      </c>
      <c r="AD17" s="213">
        <v>1.1971315137838822E-2</v>
      </c>
      <c r="AE17" s="213">
        <v>9.700654652607223E-3</v>
      </c>
      <c r="AF17" s="213">
        <v>1.6175289657829373E-2</v>
      </c>
      <c r="AG17" s="213">
        <v>9.3330030837303658E-3</v>
      </c>
      <c r="AH17" s="213">
        <v>4.1651381680745982E-2</v>
      </c>
      <c r="AI17" s="213">
        <v>4.0153884388798869E-2</v>
      </c>
      <c r="AJ17" s="213">
        <v>0.10494981813610098</v>
      </c>
      <c r="AK17" s="213">
        <v>1.8593323703892845E-2</v>
      </c>
      <c r="AL17" s="213">
        <v>1.1674673797054088E-2</v>
      </c>
      <c r="AM17" s="213">
        <v>7.6957521183448341E-3</v>
      </c>
      <c r="AN17" s="213">
        <v>7.6236336022143265E-3</v>
      </c>
      <c r="AO17" s="213">
        <v>8.4612939404759401E-3</v>
      </c>
      <c r="AP17" s="213">
        <v>6.183034821299606E-3</v>
      </c>
      <c r="AQ17" s="213">
        <v>6.3729467322949157E-3</v>
      </c>
      <c r="AR17" s="213">
        <v>2.8877429551039712E-3</v>
      </c>
      <c r="AS17" s="213">
        <v>3.9106746760326832E-3</v>
      </c>
      <c r="AT17" s="213">
        <v>4.557024828082624E-3</v>
      </c>
      <c r="AU17" s="213">
        <v>2.1247691987431321E-3</v>
      </c>
      <c r="AV17" s="213">
        <v>2.8334045913815573E-3</v>
      </c>
      <c r="AW17" s="213">
        <v>5.9823599638522467E-3</v>
      </c>
      <c r="AX17" s="213">
        <v>7.2031305279186596E-3</v>
      </c>
      <c r="AY17" s="213">
        <v>8.4161758979226526E-3</v>
      </c>
      <c r="AZ17" s="213">
        <v>8.3645395155051028E-3</v>
      </c>
      <c r="BA17" s="213">
        <v>8.1934341329540916E-3</v>
      </c>
      <c r="BB17" s="213">
        <v>1.131597272025766E-2</v>
      </c>
      <c r="BC17" s="213">
        <v>3.696631194458763E-3</v>
      </c>
      <c r="BD17" s="213">
        <v>1.7092383769393576E-2</v>
      </c>
      <c r="BE17" s="213">
        <v>8.7958483314093412E-3</v>
      </c>
      <c r="BF17" s="213">
        <v>6.3680972655752654E-3</v>
      </c>
      <c r="BG17" s="213">
        <v>3.465283371904505E-3</v>
      </c>
      <c r="BH17" s="213">
        <v>4.1700645343659432E-3</v>
      </c>
      <c r="BI17" s="213">
        <v>3.782928490940501E-3</v>
      </c>
      <c r="BJ17" s="213">
        <v>6.6411729766215283E-3</v>
      </c>
      <c r="BK17" s="296">
        <v>7.5297970578885997E-3</v>
      </c>
      <c r="BL17" s="296">
        <v>7.5428694898811164E-3</v>
      </c>
      <c r="BM17" s="296">
        <v>7.8328182861434337E-3</v>
      </c>
      <c r="BN17" s="296">
        <v>7.6153966530125424E-3</v>
      </c>
      <c r="BO17" s="296">
        <v>3.8588000807971074E-4</v>
      </c>
      <c r="BP17" s="296">
        <v>1.5711712881040469E-2</v>
      </c>
    </row>
    <row r="18" spans="1:68">
      <c r="A18" s="254">
        <f t="shared" si="1"/>
        <v>11</v>
      </c>
      <c r="B18" s="255" t="s">
        <v>160</v>
      </c>
      <c r="C18" s="256" t="s">
        <v>62</v>
      </c>
      <c r="D18" s="213">
        <v>6.7122961336730375E-2</v>
      </c>
      <c r="E18" s="213">
        <v>1.593681637103412E-2</v>
      </c>
      <c r="F18" s="213">
        <v>3.6552297698333978E-2</v>
      </c>
      <c r="G18" s="213">
        <v>2.4345856181226075E-2</v>
      </c>
      <c r="H18" s="213">
        <v>3.1057154597335501E-2</v>
      </c>
      <c r="I18" s="213">
        <v>5.1962296069031196E-2</v>
      </c>
      <c r="J18" s="213">
        <v>5.1786843414499198E-2</v>
      </c>
      <c r="K18" s="213">
        <v>6.9306270793408439E-2</v>
      </c>
      <c r="L18" s="213">
        <v>4.4683752816001857E-2</v>
      </c>
      <c r="M18" s="213">
        <v>7.2999679028376951E-2</v>
      </c>
      <c r="N18" s="213">
        <v>1.2217884564503632</v>
      </c>
      <c r="O18" s="213">
        <v>6.6678863893815513E-2</v>
      </c>
      <c r="P18" s="213">
        <v>0.18397983166575943</v>
      </c>
      <c r="Q18" s="213">
        <v>3.8601433158337972E-2</v>
      </c>
      <c r="R18" s="213">
        <v>4.0309581290392388E-2</v>
      </c>
      <c r="S18" s="213">
        <v>3.1082324982656156E-2</v>
      </c>
      <c r="T18" s="213">
        <v>2.3360655556007102E-2</v>
      </c>
      <c r="U18" s="213">
        <v>3.3174875220437834E-2</v>
      </c>
      <c r="V18" s="213">
        <v>2.3313413254011452E-2</v>
      </c>
      <c r="W18" s="213">
        <v>3.704036892963767E-2</v>
      </c>
      <c r="X18" s="213">
        <v>2.5438387996024433E-2</v>
      </c>
      <c r="Y18" s="213">
        <v>3.1998975563843929E-2</v>
      </c>
      <c r="Z18" s="213">
        <v>2.2406269001462586E-2</v>
      </c>
      <c r="AA18" s="213">
        <v>2.6469932760071153E-2</v>
      </c>
      <c r="AB18" s="213">
        <v>4.6837708474099175E-2</v>
      </c>
      <c r="AC18" s="213">
        <v>2.9986674074122258E-2</v>
      </c>
      <c r="AD18" s="213">
        <v>2.0610627780788739E-2</v>
      </c>
      <c r="AE18" s="213">
        <v>1.8748248578739621E-2</v>
      </c>
      <c r="AF18" s="213">
        <v>1.4239437711023633E-2</v>
      </c>
      <c r="AG18" s="213">
        <v>8.8041436904686497E-3</v>
      </c>
      <c r="AH18" s="213">
        <v>9.7589179132121177E-3</v>
      </c>
      <c r="AI18" s="213">
        <v>8.3750719888381533E-3</v>
      </c>
      <c r="AJ18" s="213">
        <v>1.4831738314680499E-2</v>
      </c>
      <c r="AK18" s="213">
        <v>8.4220465527988005E-3</v>
      </c>
      <c r="AL18" s="213">
        <v>5.1603739832259974E-3</v>
      </c>
      <c r="AM18" s="213">
        <v>1.259905872855698E-2</v>
      </c>
      <c r="AN18" s="213">
        <v>1.5707624543356367E-2</v>
      </c>
      <c r="AO18" s="213">
        <v>1.4897913042945394E-2</v>
      </c>
      <c r="AP18" s="213">
        <v>6.4443745457232644E-3</v>
      </c>
      <c r="AQ18" s="213">
        <v>7.8650086847942557E-3</v>
      </c>
      <c r="AR18" s="213">
        <v>2.9330690589798878E-3</v>
      </c>
      <c r="AS18" s="213">
        <v>3.9249962274060359E-3</v>
      </c>
      <c r="AT18" s="213">
        <v>3.9625096314448516E-3</v>
      </c>
      <c r="AU18" s="213">
        <v>3.1961982821149407E-3</v>
      </c>
      <c r="AV18" s="213">
        <v>3.3712265671850938E-3</v>
      </c>
      <c r="AW18" s="213">
        <v>5.8444104334687743E-3</v>
      </c>
      <c r="AX18" s="213">
        <v>1.1519818611678714E-2</v>
      </c>
      <c r="AY18" s="213">
        <v>2.1652783019803487E-2</v>
      </c>
      <c r="AZ18" s="213">
        <v>1.0698868396154665E-2</v>
      </c>
      <c r="BA18" s="213">
        <v>1.7373335413981329E-2</v>
      </c>
      <c r="BB18" s="213">
        <v>9.2858280917681342E-3</v>
      </c>
      <c r="BC18" s="213">
        <v>3.1653673418307387E-3</v>
      </c>
      <c r="BD18" s="213">
        <v>1.0764560803635357E-2</v>
      </c>
      <c r="BE18" s="213">
        <v>1.4922217643755545E-2</v>
      </c>
      <c r="BF18" s="213">
        <v>6.2882597100166662E-3</v>
      </c>
      <c r="BG18" s="213">
        <v>3.6505443987824007E-3</v>
      </c>
      <c r="BH18" s="213">
        <v>1.2270559389085164E-2</v>
      </c>
      <c r="BI18" s="213">
        <v>6.4829561623299279E-3</v>
      </c>
      <c r="BJ18" s="213">
        <v>8.3347441294246601E-3</v>
      </c>
      <c r="BK18" s="296">
        <v>9.8836278639955217E-3</v>
      </c>
      <c r="BL18" s="296">
        <v>7.0724163849426721E-3</v>
      </c>
      <c r="BM18" s="296">
        <v>1.2470070809721921E-2</v>
      </c>
      <c r="BN18" s="296">
        <v>1.8896632429181357E-2</v>
      </c>
      <c r="BO18" s="296">
        <v>9.8075562049363698E-4</v>
      </c>
      <c r="BP18" s="296">
        <v>5.0887745830146727E-2</v>
      </c>
    </row>
    <row r="19" spans="1:68">
      <c r="A19" s="254">
        <f t="shared" si="1"/>
        <v>12</v>
      </c>
      <c r="B19" s="255" t="s">
        <v>161</v>
      </c>
      <c r="C19" s="256" t="s">
        <v>63</v>
      </c>
      <c r="D19" s="213">
        <v>5.481708558644465E-3</v>
      </c>
      <c r="E19" s="213">
        <v>4.6444455260655627E-4</v>
      </c>
      <c r="F19" s="213">
        <v>2.9572118269853408E-3</v>
      </c>
      <c r="G19" s="213">
        <v>3.9455497619156544E-4</v>
      </c>
      <c r="H19" s="213">
        <v>2.1946492679059747E-3</v>
      </c>
      <c r="I19" s="213">
        <v>7.6729423026518633E-4</v>
      </c>
      <c r="J19" s="213">
        <v>6.8487517341281215E-4</v>
      </c>
      <c r="K19" s="213">
        <v>1.1428761531692016E-3</v>
      </c>
      <c r="L19" s="213">
        <v>6.6079991558729814E-4</v>
      </c>
      <c r="M19" s="213">
        <v>7.2687765274196119E-4</v>
      </c>
      <c r="N19" s="213">
        <v>7.6066488999006658E-3</v>
      </c>
      <c r="O19" s="213">
        <v>1.079891850995006</v>
      </c>
      <c r="P19" s="213">
        <v>1.7943397268862032E-3</v>
      </c>
      <c r="Q19" s="213">
        <v>5.3723016213020811E-4</v>
      </c>
      <c r="R19" s="213">
        <v>5.6107006760743755E-4</v>
      </c>
      <c r="S19" s="213">
        <v>4.6239601871265665E-4</v>
      </c>
      <c r="T19" s="213">
        <v>7.2292221751915566E-4</v>
      </c>
      <c r="U19" s="213">
        <v>5.4318487722609758E-4</v>
      </c>
      <c r="V19" s="213">
        <v>4.530066419219971E-4</v>
      </c>
      <c r="W19" s="213">
        <v>5.9346755634380477E-4</v>
      </c>
      <c r="X19" s="213">
        <v>5.8606760004331702E-4</v>
      </c>
      <c r="Y19" s="213">
        <v>1.3254621140920007E-3</v>
      </c>
      <c r="Z19" s="213">
        <v>5.4937562263824376E-4</v>
      </c>
      <c r="AA19" s="213">
        <v>4.0038458710655054E-4</v>
      </c>
      <c r="AB19" s="213">
        <v>7.3842036538710777E-4</v>
      </c>
      <c r="AC19" s="213">
        <v>7.3684973512099417E-4</v>
      </c>
      <c r="AD19" s="213">
        <v>3.9908785847950846E-4</v>
      </c>
      <c r="AE19" s="213">
        <v>3.475497247279955E-4</v>
      </c>
      <c r="AF19" s="213">
        <v>1.2113846691553416E-3</v>
      </c>
      <c r="AG19" s="213">
        <v>7.7974830919527347E-4</v>
      </c>
      <c r="AH19" s="213">
        <v>3.0294856451311891E-4</v>
      </c>
      <c r="AI19" s="213">
        <v>3.5471742069111942E-4</v>
      </c>
      <c r="AJ19" s="213">
        <v>3.8466209323098107E-4</v>
      </c>
      <c r="AK19" s="213">
        <v>3.2453321143691372E-4</v>
      </c>
      <c r="AL19" s="213">
        <v>1.8942197862789809E-4</v>
      </c>
      <c r="AM19" s="213">
        <v>7.0754044059644625E-4</v>
      </c>
      <c r="AN19" s="213">
        <v>5.294045504874483E-4</v>
      </c>
      <c r="AO19" s="213">
        <v>5.2681677126456311E-4</v>
      </c>
      <c r="AP19" s="213">
        <v>3.4461978667516739E-4</v>
      </c>
      <c r="AQ19" s="213">
        <v>4.6075423544592481E-4</v>
      </c>
      <c r="AR19" s="213">
        <v>1.743638316413909E-4</v>
      </c>
      <c r="AS19" s="213">
        <v>2.9571291154333995E-4</v>
      </c>
      <c r="AT19" s="213">
        <v>2.5429614930700317E-4</v>
      </c>
      <c r="AU19" s="213">
        <v>2.9374128612896626E-4</v>
      </c>
      <c r="AV19" s="213">
        <v>9.9892560111581219E-5</v>
      </c>
      <c r="AW19" s="213">
        <v>3.1846227876683583E-4</v>
      </c>
      <c r="AX19" s="213">
        <v>6.2588926243548298E-4</v>
      </c>
      <c r="AY19" s="213">
        <v>3.7075041883366171E-3</v>
      </c>
      <c r="AZ19" s="213">
        <v>4.9533622752565508E-4</v>
      </c>
      <c r="BA19" s="213">
        <v>5.1905363073192837E-3</v>
      </c>
      <c r="BB19" s="213">
        <v>8.4489054296518426E-4</v>
      </c>
      <c r="BC19" s="213">
        <v>1.9384309176382654E-4</v>
      </c>
      <c r="BD19" s="213">
        <v>3.8804780563037776E-4</v>
      </c>
      <c r="BE19" s="213">
        <v>8.19609431132318E-4</v>
      </c>
      <c r="BF19" s="213">
        <v>5.1190339433359092E-4</v>
      </c>
      <c r="BG19" s="213">
        <v>4.0556749741853753E-4</v>
      </c>
      <c r="BH19" s="213">
        <v>3.3578379546690025E-2</v>
      </c>
      <c r="BI19" s="213">
        <v>6.6478243089461309E-3</v>
      </c>
      <c r="BJ19" s="213">
        <v>4.3940972498419663E-4</v>
      </c>
      <c r="BK19" s="296">
        <v>6.8484885687476911E-4</v>
      </c>
      <c r="BL19" s="296">
        <v>5.6701802147381814E-4</v>
      </c>
      <c r="BM19" s="296">
        <v>3.7927660218970295E-4</v>
      </c>
      <c r="BN19" s="296">
        <v>1.1204011743225929E-3</v>
      </c>
      <c r="BO19" s="296">
        <v>1.9988322568165676E-5</v>
      </c>
      <c r="BP19" s="296">
        <v>1.1426596646089487E-3</v>
      </c>
    </row>
    <row r="20" spans="1:68">
      <c r="A20" s="254">
        <f t="shared" si="1"/>
        <v>13</v>
      </c>
      <c r="B20" s="255" t="s">
        <v>162</v>
      </c>
      <c r="C20" s="256" t="s">
        <v>64</v>
      </c>
      <c r="D20" s="213">
        <v>1.1015188199403511E-2</v>
      </c>
      <c r="E20" s="213">
        <v>4.6661391990724223E-3</v>
      </c>
      <c r="F20" s="213">
        <v>1.2916445068697891E-2</v>
      </c>
      <c r="G20" s="213">
        <v>7.9334236507131971E-3</v>
      </c>
      <c r="H20" s="213">
        <v>1.9021400858964383E-2</v>
      </c>
      <c r="I20" s="213">
        <v>2.5145547755594456E-2</v>
      </c>
      <c r="J20" s="213">
        <v>1.5323170767639571E-2</v>
      </c>
      <c r="K20" s="213">
        <v>2.0927321708301642E-2</v>
      </c>
      <c r="L20" s="213">
        <v>1.3882567641370101E-2</v>
      </c>
      <c r="M20" s="213">
        <v>9.5988561945968415E-3</v>
      </c>
      <c r="N20" s="213">
        <v>2.2634391302547834E-2</v>
      </c>
      <c r="O20" s="213">
        <v>1.3363111233644424E-2</v>
      </c>
      <c r="P20" s="213">
        <v>1.0969306769479092</v>
      </c>
      <c r="Q20" s="213">
        <v>1.4033228640351362E-2</v>
      </c>
      <c r="R20" s="213">
        <v>1.1282832453413194E-2</v>
      </c>
      <c r="S20" s="213">
        <v>1.6993534308838428E-2</v>
      </c>
      <c r="T20" s="213">
        <v>2.3330131317672625E-2</v>
      </c>
      <c r="U20" s="213">
        <v>3.2648252685160473E-2</v>
      </c>
      <c r="V20" s="213">
        <v>2.8572575027916814E-2</v>
      </c>
      <c r="W20" s="213">
        <v>5.6833763028872851E-2</v>
      </c>
      <c r="X20" s="213">
        <v>2.9377508400352626E-2</v>
      </c>
      <c r="Y20" s="213">
        <v>2.6487732710914043E-2</v>
      </c>
      <c r="Z20" s="213">
        <v>2.5946087724159007E-2</v>
      </c>
      <c r="AA20" s="213">
        <v>8.3226602690589669E-3</v>
      </c>
      <c r="AB20" s="213">
        <v>9.3491649936255951E-3</v>
      </c>
      <c r="AC20" s="213">
        <v>1.1988689610759171E-2</v>
      </c>
      <c r="AD20" s="213">
        <v>2.352742461569414E-2</v>
      </c>
      <c r="AE20" s="213">
        <v>2.1497566164609801E-2</v>
      </c>
      <c r="AF20" s="213">
        <v>7.9940511296657836E-3</v>
      </c>
      <c r="AG20" s="213">
        <v>7.6775964942630039E-3</v>
      </c>
      <c r="AH20" s="213">
        <v>1.0265441237958618E-2</v>
      </c>
      <c r="AI20" s="213">
        <v>5.3986623532927443E-3</v>
      </c>
      <c r="AJ20" s="213">
        <v>7.3812895181944015E-3</v>
      </c>
      <c r="AK20" s="213">
        <v>7.8717003382635913E-3</v>
      </c>
      <c r="AL20" s="213">
        <v>4.9726642066092452E-3</v>
      </c>
      <c r="AM20" s="213">
        <v>6.245553527668272E-3</v>
      </c>
      <c r="AN20" s="213">
        <v>6.8662662065074216E-3</v>
      </c>
      <c r="AO20" s="213">
        <v>6.4706291696646021E-3</v>
      </c>
      <c r="AP20" s="213">
        <v>6.4034891122762639E-3</v>
      </c>
      <c r="AQ20" s="213">
        <v>4.7336504289138123E-3</v>
      </c>
      <c r="AR20" s="213">
        <v>1.9470885977092367E-3</v>
      </c>
      <c r="AS20" s="213">
        <v>2.7168174991829062E-3</v>
      </c>
      <c r="AT20" s="213">
        <v>2.9242332668903827E-3</v>
      </c>
      <c r="AU20" s="213">
        <v>2.1419056775194775E-3</v>
      </c>
      <c r="AV20" s="213">
        <v>3.0950403922209331E-3</v>
      </c>
      <c r="AW20" s="213">
        <v>3.8362391037134666E-3</v>
      </c>
      <c r="AX20" s="213">
        <v>7.6636105743869672E-3</v>
      </c>
      <c r="AY20" s="213">
        <v>1.0643861939013313E-2</v>
      </c>
      <c r="AZ20" s="213">
        <v>6.8064150092641404E-3</v>
      </c>
      <c r="BA20" s="213">
        <v>9.1441400478173562E-3</v>
      </c>
      <c r="BB20" s="213">
        <v>7.1048384732976862E-3</v>
      </c>
      <c r="BC20" s="213">
        <v>1.8126346741426484E-3</v>
      </c>
      <c r="BD20" s="213">
        <v>5.7757977574052219E-3</v>
      </c>
      <c r="BE20" s="213">
        <v>7.9039775082446438E-3</v>
      </c>
      <c r="BF20" s="213">
        <v>3.6504844114564816E-3</v>
      </c>
      <c r="BG20" s="213">
        <v>1.8191513598766851E-3</v>
      </c>
      <c r="BH20" s="213">
        <v>4.034955192243418E-3</v>
      </c>
      <c r="BI20" s="213">
        <v>3.1447790544868858E-3</v>
      </c>
      <c r="BJ20" s="213">
        <v>4.5109016697590255E-3</v>
      </c>
      <c r="BK20" s="296">
        <v>4.9857835053477122E-3</v>
      </c>
      <c r="BL20" s="296">
        <v>4.2416724027661747E-3</v>
      </c>
      <c r="BM20" s="296">
        <v>1.4605123997021947E-2</v>
      </c>
      <c r="BN20" s="296">
        <v>5.152672020862609E-3</v>
      </c>
      <c r="BO20" s="296">
        <v>2.5916857848518851E-4</v>
      </c>
      <c r="BP20" s="296">
        <v>2.0572353648235585E-2</v>
      </c>
    </row>
    <row r="21" spans="1:68">
      <c r="A21" s="254">
        <f t="shared" si="1"/>
        <v>14</v>
      </c>
      <c r="B21" s="255" t="s">
        <v>163</v>
      </c>
      <c r="C21" s="256" t="s">
        <v>327</v>
      </c>
      <c r="D21" s="213">
        <v>9.5621270827822274E-3</v>
      </c>
      <c r="E21" s="213">
        <v>4.7843541706427588E-3</v>
      </c>
      <c r="F21" s="213">
        <v>6.1712870344535955E-3</v>
      </c>
      <c r="G21" s="213">
        <v>2.2770233132767909E-2</v>
      </c>
      <c r="H21" s="213">
        <v>1.0558729730887924E-2</v>
      </c>
      <c r="I21" s="213">
        <v>5.0282575692266905E-3</v>
      </c>
      <c r="J21" s="213">
        <v>1.8454087497268304E-2</v>
      </c>
      <c r="K21" s="213">
        <v>6.4267570450742368E-3</v>
      </c>
      <c r="L21" s="213">
        <v>4.2442087220953247E-3</v>
      </c>
      <c r="M21" s="213">
        <v>5.1152071331079484E-3</v>
      </c>
      <c r="N21" s="213">
        <v>1.1838004816942648E-2</v>
      </c>
      <c r="O21" s="213">
        <v>7.4864666775867911E-3</v>
      </c>
      <c r="P21" s="213">
        <v>1.0336839064040662E-2</v>
      </c>
      <c r="Q21" s="213">
        <v>1.1467915453748563</v>
      </c>
      <c r="R21" s="213">
        <v>1.7163757223537503E-2</v>
      </c>
      <c r="S21" s="213">
        <v>1.3956087195778283E-2</v>
      </c>
      <c r="T21" s="213">
        <v>9.5085978226645256E-3</v>
      </c>
      <c r="U21" s="213">
        <v>1.16399124415417E-2</v>
      </c>
      <c r="V21" s="213">
        <v>9.1536259637534367E-3</v>
      </c>
      <c r="W21" s="213">
        <v>1.3732284320248478E-2</v>
      </c>
      <c r="X21" s="213">
        <v>9.7504492661115039E-3</v>
      </c>
      <c r="Y21" s="213">
        <v>1.0549430233578837E-2</v>
      </c>
      <c r="Z21" s="213">
        <v>1.1085423087793495E-2</v>
      </c>
      <c r="AA21" s="213">
        <v>1.1334385108213905E-2</v>
      </c>
      <c r="AB21" s="213">
        <v>1.432709709668221E-2</v>
      </c>
      <c r="AC21" s="213">
        <v>1.1512698637151045E-2</v>
      </c>
      <c r="AD21" s="213">
        <v>7.8444923950141743E-2</v>
      </c>
      <c r="AE21" s="213">
        <v>6.5524221351559381E-3</v>
      </c>
      <c r="AF21" s="213">
        <v>5.3833218880059777E-3</v>
      </c>
      <c r="AG21" s="213">
        <v>3.9201660357448889E-3</v>
      </c>
      <c r="AH21" s="213">
        <v>3.813329469808527E-3</v>
      </c>
      <c r="AI21" s="213">
        <v>3.3001117156678376E-3</v>
      </c>
      <c r="AJ21" s="213">
        <v>3.5935378539270007E-3</v>
      </c>
      <c r="AK21" s="213">
        <v>5.0658586447839965E-3</v>
      </c>
      <c r="AL21" s="213">
        <v>2.7816697974976904E-3</v>
      </c>
      <c r="AM21" s="213">
        <v>5.343151145180176E-3</v>
      </c>
      <c r="AN21" s="213">
        <v>3.0071262233735191E-3</v>
      </c>
      <c r="AO21" s="213">
        <v>4.3868986023556785E-3</v>
      </c>
      <c r="AP21" s="213">
        <v>4.7563882183923071E-3</v>
      </c>
      <c r="AQ21" s="213">
        <v>3.0445540285101106E-3</v>
      </c>
      <c r="AR21" s="213">
        <v>1.6924516349387927E-3</v>
      </c>
      <c r="AS21" s="213">
        <v>2.1578718168112684E-3</v>
      </c>
      <c r="AT21" s="213">
        <v>2.2295088330131926E-3</v>
      </c>
      <c r="AU21" s="213">
        <v>3.7240210275043982E-3</v>
      </c>
      <c r="AV21" s="213">
        <v>8.8590584338340949E-3</v>
      </c>
      <c r="AW21" s="213">
        <v>2.4973156555897665E-3</v>
      </c>
      <c r="AX21" s="213">
        <v>9.2776946466810936E-3</v>
      </c>
      <c r="AY21" s="213">
        <v>8.4697692025104323E-3</v>
      </c>
      <c r="AZ21" s="213">
        <v>3.5737221959272784E-3</v>
      </c>
      <c r="BA21" s="213">
        <v>5.6724064636955989E-3</v>
      </c>
      <c r="BB21" s="213">
        <v>4.374181725390198E-3</v>
      </c>
      <c r="BC21" s="213">
        <v>1.649525263500479E-3</v>
      </c>
      <c r="BD21" s="213">
        <v>3.1353693971016231E-3</v>
      </c>
      <c r="BE21" s="213">
        <v>5.0822401518649286E-3</v>
      </c>
      <c r="BF21" s="213">
        <v>4.1157625722142484E-3</v>
      </c>
      <c r="BG21" s="213">
        <v>2.992505716279971E-3</v>
      </c>
      <c r="BH21" s="213">
        <v>3.6824710068995162E-3</v>
      </c>
      <c r="BI21" s="213">
        <v>2.7236256004655943E-3</v>
      </c>
      <c r="BJ21" s="213">
        <v>3.9677279558791535E-3</v>
      </c>
      <c r="BK21" s="296">
        <v>5.0035871160643477E-3</v>
      </c>
      <c r="BL21" s="296">
        <v>3.8539947929535049E-3</v>
      </c>
      <c r="BM21" s="296">
        <v>6.5115644044141429E-3</v>
      </c>
      <c r="BN21" s="296">
        <v>5.0527134458235382E-3</v>
      </c>
      <c r="BO21" s="296">
        <v>2.6127902683157651E-4</v>
      </c>
      <c r="BP21" s="296">
        <v>3.0041101198051125E-2</v>
      </c>
    </row>
    <row r="22" spans="1:68">
      <c r="A22" s="254">
        <f t="shared" si="1"/>
        <v>15</v>
      </c>
      <c r="B22" s="255" t="s">
        <v>164</v>
      </c>
      <c r="C22" s="256" t="s">
        <v>303</v>
      </c>
      <c r="D22" s="213">
        <v>6.6540106910483914E-3</v>
      </c>
      <c r="E22" s="213">
        <v>6.3335456959461743E-3</v>
      </c>
      <c r="F22" s="213">
        <v>7.9960405919423817E-3</v>
      </c>
      <c r="G22" s="213">
        <v>1.2652244958636059E-2</v>
      </c>
      <c r="H22" s="213">
        <v>7.0295305077809813E-3</v>
      </c>
      <c r="I22" s="213">
        <v>6.8820034154202661E-3</v>
      </c>
      <c r="J22" s="213">
        <v>1.1304552810322199E-2</v>
      </c>
      <c r="K22" s="213">
        <v>1.1031266537505989E-2</v>
      </c>
      <c r="L22" s="213">
        <v>8.4379575077256075E-3</v>
      </c>
      <c r="M22" s="213">
        <v>9.1589748798358624E-3</v>
      </c>
      <c r="N22" s="213">
        <v>1.5881773040324614E-2</v>
      </c>
      <c r="O22" s="213">
        <v>7.346423995282435E-3</v>
      </c>
      <c r="P22" s="213">
        <v>2.0956521974438608E-2</v>
      </c>
      <c r="Q22" s="213">
        <v>1.796982562160097E-2</v>
      </c>
      <c r="R22" s="213">
        <v>1.2310341581606006</v>
      </c>
      <c r="S22" s="213">
        <v>0.15210735565489877</v>
      </c>
      <c r="T22" s="213">
        <v>2.8995570052113083E-2</v>
      </c>
      <c r="U22" s="213">
        <v>8.6786887863320353E-2</v>
      </c>
      <c r="V22" s="213">
        <v>8.6672488892038255E-2</v>
      </c>
      <c r="W22" s="213">
        <v>8.1180635069133186E-2</v>
      </c>
      <c r="X22" s="213">
        <v>6.4877679637209015E-2</v>
      </c>
      <c r="Y22" s="213">
        <v>3.6461037415847934E-2</v>
      </c>
      <c r="Z22" s="213">
        <v>7.0649554160552616E-2</v>
      </c>
      <c r="AA22" s="213">
        <v>1.2703083118876229E-2</v>
      </c>
      <c r="AB22" s="213">
        <v>2.0157794910095197E-2</v>
      </c>
      <c r="AC22" s="213">
        <v>4.2031187448288966E-2</v>
      </c>
      <c r="AD22" s="213">
        <v>2.6533513156446305E-2</v>
      </c>
      <c r="AE22" s="213">
        <v>1.5589377237204704E-2</v>
      </c>
      <c r="AF22" s="213">
        <v>7.7195489757248496E-3</v>
      </c>
      <c r="AG22" s="213">
        <v>4.5941816202601897E-3</v>
      </c>
      <c r="AH22" s="213">
        <v>5.8541290390629313E-3</v>
      </c>
      <c r="AI22" s="213">
        <v>5.0336102102441398E-3</v>
      </c>
      <c r="AJ22" s="213">
        <v>9.2739018415054809E-3</v>
      </c>
      <c r="AK22" s="213">
        <v>5.6883112799325326E-3</v>
      </c>
      <c r="AL22" s="213">
        <v>3.0851046594014856E-3</v>
      </c>
      <c r="AM22" s="213">
        <v>4.165158531889041E-3</v>
      </c>
      <c r="AN22" s="213">
        <v>5.6259823260394574E-3</v>
      </c>
      <c r="AO22" s="213">
        <v>4.5345062775338212E-3</v>
      </c>
      <c r="AP22" s="213">
        <v>5.2246815684747032E-3</v>
      </c>
      <c r="AQ22" s="213">
        <v>5.1958746966086567E-3</v>
      </c>
      <c r="AR22" s="213">
        <v>1.6084914304685506E-3</v>
      </c>
      <c r="AS22" s="213">
        <v>2.1030214917479744E-3</v>
      </c>
      <c r="AT22" s="213">
        <v>2.1001462888779175E-3</v>
      </c>
      <c r="AU22" s="213">
        <v>2.5646547276090221E-3</v>
      </c>
      <c r="AV22" s="213">
        <v>3.1451059592940487E-3</v>
      </c>
      <c r="AW22" s="213">
        <v>3.0861528596058349E-3</v>
      </c>
      <c r="AX22" s="213">
        <v>7.8827338887581706E-3</v>
      </c>
      <c r="AY22" s="213">
        <v>1.4999541417633258E-2</v>
      </c>
      <c r="AZ22" s="213">
        <v>4.7192957155784247E-3</v>
      </c>
      <c r="BA22" s="213">
        <v>9.5239153921378977E-3</v>
      </c>
      <c r="BB22" s="213">
        <v>8.0209196956350058E-3</v>
      </c>
      <c r="BC22" s="213">
        <v>1.8526096230025765E-3</v>
      </c>
      <c r="BD22" s="213">
        <v>4.1007176508940689E-3</v>
      </c>
      <c r="BE22" s="213">
        <v>6.1650633363229904E-3</v>
      </c>
      <c r="BF22" s="213">
        <v>4.8252230903895431E-3</v>
      </c>
      <c r="BG22" s="213">
        <v>1.7809757400108251E-3</v>
      </c>
      <c r="BH22" s="213">
        <v>2.6446205021242717E-3</v>
      </c>
      <c r="BI22" s="213">
        <v>2.0935429107314372E-3</v>
      </c>
      <c r="BJ22" s="213">
        <v>3.3151559866320722E-3</v>
      </c>
      <c r="BK22" s="296">
        <v>4.1633340932625646E-3</v>
      </c>
      <c r="BL22" s="296">
        <v>2.9427063006784411E-3</v>
      </c>
      <c r="BM22" s="296">
        <v>1.3555985836166247E-2</v>
      </c>
      <c r="BN22" s="296">
        <v>3.2982621192765124E-3</v>
      </c>
      <c r="BO22" s="296">
        <v>1.6193836046578863E-4</v>
      </c>
      <c r="BP22" s="296">
        <v>4.6382891024263621E-2</v>
      </c>
    </row>
    <row r="23" spans="1:68">
      <c r="A23" s="254">
        <f t="shared" si="1"/>
        <v>16</v>
      </c>
      <c r="B23" s="255" t="s">
        <v>165</v>
      </c>
      <c r="C23" s="256" t="s">
        <v>304</v>
      </c>
      <c r="D23" s="213">
        <v>1.6597947116092377E-2</v>
      </c>
      <c r="E23" s="213">
        <v>1.2176358907921294E-2</v>
      </c>
      <c r="F23" s="213">
        <v>1.9983318285746621E-2</v>
      </c>
      <c r="G23" s="213">
        <v>2.4784568806259538E-2</v>
      </c>
      <c r="H23" s="213">
        <v>1.9135340740521201E-2</v>
      </c>
      <c r="I23" s="213">
        <v>1.3850626478466648E-2</v>
      </c>
      <c r="J23" s="213">
        <v>2.3560853541588218E-2</v>
      </c>
      <c r="K23" s="213">
        <v>1.8775438094451907E-2</v>
      </c>
      <c r="L23" s="213">
        <v>1.3480909424595571E-2</v>
      </c>
      <c r="M23" s="213">
        <v>1.3697698880120915E-2</v>
      </c>
      <c r="N23" s="213">
        <v>2.0394827455304337E-2</v>
      </c>
      <c r="O23" s="213">
        <v>1.1331780213977171E-2</v>
      </c>
      <c r="P23" s="213">
        <v>2.9857774848340134E-2</v>
      </c>
      <c r="Q23" s="213">
        <v>2.455545579134456E-2</v>
      </c>
      <c r="R23" s="213">
        <v>6.3439560024419639E-2</v>
      </c>
      <c r="S23" s="213">
        <v>1.1977002657359108</v>
      </c>
      <c r="T23" s="213">
        <v>3.7582722109201987E-2</v>
      </c>
      <c r="U23" s="213">
        <v>6.7311748205388086E-2</v>
      </c>
      <c r="V23" s="213">
        <v>0.13042139479910575</v>
      </c>
      <c r="W23" s="213">
        <v>0.10285370391544062</v>
      </c>
      <c r="X23" s="213">
        <v>9.1629624443074431E-2</v>
      </c>
      <c r="Y23" s="213">
        <v>4.4443612611916782E-2</v>
      </c>
      <c r="Z23" s="213">
        <v>9.6590069312273735E-2</v>
      </c>
      <c r="AA23" s="213">
        <v>2.2028993358072624E-2</v>
      </c>
      <c r="AB23" s="213">
        <v>3.2526036391020086E-2</v>
      </c>
      <c r="AC23" s="213">
        <v>3.932914908497824E-2</v>
      </c>
      <c r="AD23" s="213">
        <v>6.1605747676497562E-2</v>
      </c>
      <c r="AE23" s="213">
        <v>2.6835644999542045E-2</v>
      </c>
      <c r="AF23" s="213">
        <v>1.1353250212420431E-2</v>
      </c>
      <c r="AG23" s="213">
        <v>7.9847531778023777E-3</v>
      </c>
      <c r="AH23" s="213">
        <v>1.0018719397703088E-2</v>
      </c>
      <c r="AI23" s="213">
        <v>8.9442232602309681E-3</v>
      </c>
      <c r="AJ23" s="213">
        <v>1.478190223828665E-2</v>
      </c>
      <c r="AK23" s="213">
        <v>1.1933256235598369E-2</v>
      </c>
      <c r="AL23" s="213">
        <v>6.221747276459768E-3</v>
      </c>
      <c r="AM23" s="213">
        <v>9.7913861459554448E-3</v>
      </c>
      <c r="AN23" s="213">
        <v>8.3083644073368608E-3</v>
      </c>
      <c r="AO23" s="213">
        <v>8.2116008975409074E-3</v>
      </c>
      <c r="AP23" s="213">
        <v>9.2267256629558064E-3</v>
      </c>
      <c r="AQ23" s="213">
        <v>8.1317983590850785E-3</v>
      </c>
      <c r="AR23" s="213">
        <v>3.0054366540231553E-3</v>
      </c>
      <c r="AS23" s="213">
        <v>3.9142174257913928E-3</v>
      </c>
      <c r="AT23" s="213">
        <v>3.817577416362333E-3</v>
      </c>
      <c r="AU23" s="213">
        <v>4.4147086793514386E-3</v>
      </c>
      <c r="AV23" s="213">
        <v>6.622840738533124E-3</v>
      </c>
      <c r="AW23" s="213">
        <v>5.3249740716478245E-3</v>
      </c>
      <c r="AX23" s="213">
        <v>1.5947683532221042E-2</v>
      </c>
      <c r="AY23" s="213">
        <v>2.0038574959305906E-2</v>
      </c>
      <c r="AZ23" s="213">
        <v>8.4621977483048706E-3</v>
      </c>
      <c r="BA23" s="213">
        <v>1.2063873247088866E-2</v>
      </c>
      <c r="BB23" s="213">
        <v>1.3540083718966905E-2</v>
      </c>
      <c r="BC23" s="213">
        <v>3.1468215073756022E-3</v>
      </c>
      <c r="BD23" s="213">
        <v>7.70638067899707E-3</v>
      </c>
      <c r="BE23" s="213">
        <v>1.1579383971864797E-2</v>
      </c>
      <c r="BF23" s="213">
        <v>1.1464170428075862E-2</v>
      </c>
      <c r="BG23" s="213">
        <v>3.5694813376058268E-3</v>
      </c>
      <c r="BH23" s="213">
        <v>4.8136482086006535E-3</v>
      </c>
      <c r="BI23" s="213">
        <v>4.3868243536892299E-3</v>
      </c>
      <c r="BJ23" s="213">
        <v>6.7837787993421045E-3</v>
      </c>
      <c r="BK23" s="296">
        <v>8.3608291861171132E-3</v>
      </c>
      <c r="BL23" s="296">
        <v>6.013148025655243E-3</v>
      </c>
      <c r="BM23" s="296">
        <v>1.9443831523045282E-2</v>
      </c>
      <c r="BN23" s="296">
        <v>6.1523222525799301E-3</v>
      </c>
      <c r="BO23" s="296">
        <v>3.0965484762348711E-4</v>
      </c>
      <c r="BP23" s="296">
        <v>3.9861678709563031E-2</v>
      </c>
    </row>
    <row r="24" spans="1:68">
      <c r="A24" s="254">
        <f t="shared" si="1"/>
        <v>17</v>
      </c>
      <c r="B24" s="255" t="s">
        <v>166</v>
      </c>
      <c r="C24" s="256" t="s">
        <v>65</v>
      </c>
      <c r="D24" s="213">
        <v>1.720587203632606E-3</v>
      </c>
      <c r="E24" s="213">
        <v>1.2851137865533056E-3</v>
      </c>
      <c r="F24" s="213">
        <v>3.4654878934243906E-3</v>
      </c>
      <c r="G24" s="213">
        <v>2.1960288386903355E-3</v>
      </c>
      <c r="H24" s="213">
        <v>2.2583836209581305E-3</v>
      </c>
      <c r="I24" s="213">
        <v>2.1186860683494297E-3</v>
      </c>
      <c r="J24" s="213">
        <v>2.5622630058760487E-3</v>
      </c>
      <c r="K24" s="213">
        <v>3.0990782161541561E-3</v>
      </c>
      <c r="L24" s="213">
        <v>4.268684993031042E-3</v>
      </c>
      <c r="M24" s="213">
        <v>2.3609630590865046E-3</v>
      </c>
      <c r="N24" s="213">
        <v>3.2285886418783453E-3</v>
      </c>
      <c r="O24" s="213">
        <v>3.1212133428067694E-3</v>
      </c>
      <c r="P24" s="213">
        <v>3.6023157177503548E-3</v>
      </c>
      <c r="Q24" s="213">
        <v>3.0855635540215829E-3</v>
      </c>
      <c r="R24" s="213">
        <v>3.4449794672192038E-3</v>
      </c>
      <c r="S24" s="213">
        <v>4.3137033107877804E-3</v>
      </c>
      <c r="T24" s="213">
        <v>1.0809239049696397</v>
      </c>
      <c r="U24" s="213">
        <v>2.0217930677848286E-2</v>
      </c>
      <c r="V24" s="213">
        <v>8.8321573281377845E-3</v>
      </c>
      <c r="W24" s="213">
        <v>7.526137879956876E-3</v>
      </c>
      <c r="X24" s="213">
        <v>2.1478172043807246E-2</v>
      </c>
      <c r="Y24" s="213">
        <v>9.7208761195610397E-3</v>
      </c>
      <c r="Z24" s="213">
        <v>1.550029488175347E-2</v>
      </c>
      <c r="AA24" s="213">
        <v>4.6946670861580542E-3</v>
      </c>
      <c r="AB24" s="213">
        <v>5.2693508974762191E-3</v>
      </c>
      <c r="AC24" s="213">
        <v>3.0201735900290119E-3</v>
      </c>
      <c r="AD24" s="213">
        <v>4.1356569507163491E-3</v>
      </c>
      <c r="AE24" s="213">
        <v>3.1427352433093564E-3</v>
      </c>
      <c r="AF24" s="213">
        <v>3.7895998206675151E-3</v>
      </c>
      <c r="AG24" s="213">
        <v>2.4617307054578862E-3</v>
      </c>
      <c r="AH24" s="213">
        <v>2.5244621082461476E-3</v>
      </c>
      <c r="AI24" s="213">
        <v>2.6124770532627763E-3</v>
      </c>
      <c r="AJ24" s="213">
        <v>2.5287576301632557E-3</v>
      </c>
      <c r="AK24" s="213">
        <v>2.6459542152335929E-3</v>
      </c>
      <c r="AL24" s="213">
        <v>4.6042558929978031E-3</v>
      </c>
      <c r="AM24" s="213">
        <v>1.8730282955873887E-3</v>
      </c>
      <c r="AN24" s="213">
        <v>4.8877851308959299E-3</v>
      </c>
      <c r="AO24" s="213">
        <v>5.8738838963595238E-3</v>
      </c>
      <c r="AP24" s="213">
        <v>2.6446904858957097E-2</v>
      </c>
      <c r="AQ24" s="213">
        <v>9.7208934747994025E-3</v>
      </c>
      <c r="AR24" s="213">
        <v>1.9894278683924489E-3</v>
      </c>
      <c r="AS24" s="213">
        <v>2.255088115309732E-3</v>
      </c>
      <c r="AT24" s="213">
        <v>2.3883846582545554E-3</v>
      </c>
      <c r="AU24" s="213">
        <v>7.9051066458201184E-4</v>
      </c>
      <c r="AV24" s="213">
        <v>9.7748084595376122E-4</v>
      </c>
      <c r="AW24" s="213">
        <v>3.2714180604300723E-3</v>
      </c>
      <c r="AX24" s="213">
        <v>4.2299477319530723E-3</v>
      </c>
      <c r="AY24" s="213">
        <v>1.2642883569770964E-2</v>
      </c>
      <c r="AZ24" s="213">
        <v>4.8717437511087338E-3</v>
      </c>
      <c r="BA24" s="213">
        <v>4.7911801699632066E-3</v>
      </c>
      <c r="BB24" s="213">
        <v>4.3241363506565577E-3</v>
      </c>
      <c r="BC24" s="213">
        <v>1.3575286360148801E-3</v>
      </c>
      <c r="BD24" s="213">
        <v>2.9861830441499934E-3</v>
      </c>
      <c r="BE24" s="213">
        <v>4.6730769943881577E-3</v>
      </c>
      <c r="BF24" s="213">
        <v>3.2869666176019168E-3</v>
      </c>
      <c r="BG24" s="213">
        <v>1.2114418647702137E-3</v>
      </c>
      <c r="BH24" s="213">
        <v>2.7775652493004085E-3</v>
      </c>
      <c r="BI24" s="213">
        <v>1.9942475521065924E-3</v>
      </c>
      <c r="BJ24" s="213">
        <v>4.7996309258708262E-3</v>
      </c>
      <c r="BK24" s="296">
        <v>3.8250207344160689E-3</v>
      </c>
      <c r="BL24" s="296">
        <v>2.193143347235187E-3</v>
      </c>
      <c r="BM24" s="296">
        <v>2.1442764780006E-2</v>
      </c>
      <c r="BN24" s="296">
        <v>1.5722975337328741E-3</v>
      </c>
      <c r="BO24" s="296">
        <v>7.8505959956717329E-5</v>
      </c>
      <c r="BP24" s="296">
        <v>6.4213566806909199E-3</v>
      </c>
    </row>
    <row r="25" spans="1:68">
      <c r="A25" s="254">
        <f t="shared" si="1"/>
        <v>18</v>
      </c>
      <c r="B25" s="255" t="s">
        <v>167</v>
      </c>
      <c r="C25" s="256" t="s">
        <v>66</v>
      </c>
      <c r="D25" s="213">
        <v>3.8963128314591275E-3</v>
      </c>
      <c r="E25" s="213">
        <v>2.599054996746235E-3</v>
      </c>
      <c r="F25" s="213">
        <v>6.8951537760707574E-3</v>
      </c>
      <c r="G25" s="213">
        <v>5.6854239276772755E-3</v>
      </c>
      <c r="H25" s="213">
        <v>4.2255383193819567E-3</v>
      </c>
      <c r="I25" s="213">
        <v>3.6211685393820144E-3</v>
      </c>
      <c r="J25" s="213">
        <v>4.943916401410944E-3</v>
      </c>
      <c r="K25" s="213">
        <v>6.2696086409658076E-3</v>
      </c>
      <c r="L25" s="213">
        <v>4.6812002320332094E-3</v>
      </c>
      <c r="M25" s="213">
        <v>4.1097509667319893E-3</v>
      </c>
      <c r="N25" s="213">
        <v>5.5308546237770422E-3</v>
      </c>
      <c r="O25" s="213">
        <v>3.6935924048290426E-3</v>
      </c>
      <c r="P25" s="213">
        <v>6.8880589487503819E-3</v>
      </c>
      <c r="Q25" s="213">
        <v>6.9849352980643539E-3</v>
      </c>
      <c r="R25" s="213">
        <v>9.2478614943423201E-3</v>
      </c>
      <c r="S25" s="213">
        <v>1.2768137963942154E-2</v>
      </c>
      <c r="T25" s="213">
        <v>2.58712520426089E-2</v>
      </c>
      <c r="U25" s="213">
        <v>1.1146320026470895</v>
      </c>
      <c r="V25" s="213">
        <v>2.8157774403979589E-2</v>
      </c>
      <c r="W25" s="213">
        <v>2.7655808763321833E-2</v>
      </c>
      <c r="X25" s="213">
        <v>2.2826860512653445E-2</v>
      </c>
      <c r="Y25" s="213">
        <v>9.766908722192838E-3</v>
      </c>
      <c r="Z25" s="213">
        <v>3.3276991162853646E-2</v>
      </c>
      <c r="AA25" s="213">
        <v>1.7669710141341079E-2</v>
      </c>
      <c r="AB25" s="213">
        <v>1.4281785383934105E-2</v>
      </c>
      <c r="AC25" s="213">
        <v>6.8610380655578949E-3</v>
      </c>
      <c r="AD25" s="213">
        <v>2.2274161401471305E-2</v>
      </c>
      <c r="AE25" s="213">
        <v>8.046794069221366E-3</v>
      </c>
      <c r="AF25" s="213">
        <v>5.0976348368816623E-3</v>
      </c>
      <c r="AG25" s="213">
        <v>3.5843920208490122E-3</v>
      </c>
      <c r="AH25" s="213">
        <v>4.1458086651312964E-3</v>
      </c>
      <c r="AI25" s="213">
        <v>3.3175799287500545E-3</v>
      </c>
      <c r="AJ25" s="213">
        <v>5.1367624608083329E-3</v>
      </c>
      <c r="AK25" s="213">
        <v>4.9559974675795647E-3</v>
      </c>
      <c r="AL25" s="213">
        <v>4.4770259367932748E-3</v>
      </c>
      <c r="AM25" s="213">
        <v>4.188202630511533E-3</v>
      </c>
      <c r="AN25" s="213">
        <v>4.3963700230456679E-3</v>
      </c>
      <c r="AO25" s="213">
        <v>4.5833685606876153E-3</v>
      </c>
      <c r="AP25" s="213">
        <v>1.160382910429422E-2</v>
      </c>
      <c r="AQ25" s="213">
        <v>5.6802732295493218E-3</v>
      </c>
      <c r="AR25" s="213">
        <v>1.5861592392724866E-3</v>
      </c>
      <c r="AS25" s="213">
        <v>2.0692022447769826E-3</v>
      </c>
      <c r="AT25" s="213">
        <v>2.114435852835861E-3</v>
      </c>
      <c r="AU25" s="213">
        <v>1.6355938662989747E-3</v>
      </c>
      <c r="AV25" s="213">
        <v>2.5767742746979883E-3</v>
      </c>
      <c r="AW25" s="213">
        <v>3.3122314049841305E-3</v>
      </c>
      <c r="AX25" s="213">
        <v>6.2304520950266229E-3</v>
      </c>
      <c r="AY25" s="213">
        <v>1.0101101635558206E-2</v>
      </c>
      <c r="AZ25" s="213">
        <v>4.1839459703589188E-3</v>
      </c>
      <c r="BA25" s="213">
        <v>5.387738409065067E-3</v>
      </c>
      <c r="BB25" s="213">
        <v>5.6094977793953692E-3</v>
      </c>
      <c r="BC25" s="213">
        <v>1.5193763914341802E-3</v>
      </c>
      <c r="BD25" s="213">
        <v>3.7228312648268243E-3</v>
      </c>
      <c r="BE25" s="213">
        <v>5.5049412674641326E-3</v>
      </c>
      <c r="BF25" s="213">
        <v>2.7821896135921285E-3</v>
      </c>
      <c r="BG25" s="213">
        <v>1.5392764406664719E-3</v>
      </c>
      <c r="BH25" s="213">
        <v>1.7815489189471334E-3</v>
      </c>
      <c r="BI25" s="213">
        <v>1.8688758650132311E-3</v>
      </c>
      <c r="BJ25" s="213">
        <v>3.3268625746221605E-3</v>
      </c>
      <c r="BK25" s="296">
        <v>4.2664313674133153E-3</v>
      </c>
      <c r="BL25" s="296">
        <v>2.5048002276489949E-3</v>
      </c>
      <c r="BM25" s="296">
        <v>1.3676381582503332E-2</v>
      </c>
      <c r="BN25" s="296">
        <v>3.6903953692487539E-3</v>
      </c>
      <c r="BO25" s="296">
        <v>1.8982196353788127E-4</v>
      </c>
      <c r="BP25" s="296">
        <v>1.1815984738334218E-2</v>
      </c>
    </row>
    <row r="26" spans="1:68">
      <c r="A26" s="254">
        <f t="shared" si="1"/>
        <v>19</v>
      </c>
      <c r="B26" s="255" t="s">
        <v>168</v>
      </c>
      <c r="C26" s="256" t="s">
        <v>305</v>
      </c>
      <c r="D26" s="213">
        <v>1.1761227371525582E-2</v>
      </c>
      <c r="E26" s="213">
        <v>1.6130701938745592E-2</v>
      </c>
      <c r="F26" s="213">
        <v>1.1206321388106674E-2</v>
      </c>
      <c r="G26" s="213">
        <v>1.6231949962656794E-2</v>
      </c>
      <c r="H26" s="213">
        <v>8.1818736855992936E-3</v>
      </c>
      <c r="I26" s="213">
        <v>5.8140699066910736E-3</v>
      </c>
      <c r="J26" s="213">
        <v>9.3245138519651802E-3</v>
      </c>
      <c r="K26" s="213">
        <v>1.0936465662725573E-2</v>
      </c>
      <c r="L26" s="213">
        <v>8.1101536010270772E-3</v>
      </c>
      <c r="M26" s="213">
        <v>7.1257576198892432E-3</v>
      </c>
      <c r="N26" s="213">
        <v>7.7876836430350749E-3</v>
      </c>
      <c r="O26" s="213">
        <v>5.2268586873152924E-3</v>
      </c>
      <c r="P26" s="213">
        <v>1.0167353923420696E-2</v>
      </c>
      <c r="Q26" s="213">
        <v>1.0250096996343043E-2</v>
      </c>
      <c r="R26" s="213">
        <v>1.5181304721015341E-2</v>
      </c>
      <c r="S26" s="213">
        <v>2.0358857433368988E-2</v>
      </c>
      <c r="T26" s="213">
        <v>1.4258096648102559E-2</v>
      </c>
      <c r="U26" s="213">
        <v>2.0643658634702876E-2</v>
      </c>
      <c r="V26" s="213">
        <v>1.1121679529689101</v>
      </c>
      <c r="W26" s="213">
        <v>4.2847272692763103E-2</v>
      </c>
      <c r="X26" s="213">
        <v>3.7173777062101718E-2</v>
      </c>
      <c r="Y26" s="213">
        <v>9.4597240214353076E-3</v>
      </c>
      <c r="Z26" s="213">
        <v>5.2462165042241105E-2</v>
      </c>
      <c r="AA26" s="213">
        <v>1.1473954427231573E-2</v>
      </c>
      <c r="AB26" s="213">
        <v>2.8087822873044267E-2</v>
      </c>
      <c r="AC26" s="213">
        <v>1.4704838201454304E-2</v>
      </c>
      <c r="AD26" s="213">
        <v>1.4185461639081048E-2</v>
      </c>
      <c r="AE26" s="213">
        <v>1.3696472335103177E-2</v>
      </c>
      <c r="AF26" s="213">
        <v>5.5265919904501819E-3</v>
      </c>
      <c r="AG26" s="213">
        <v>3.8590130751443253E-3</v>
      </c>
      <c r="AH26" s="213">
        <v>5.6989809572584298E-3</v>
      </c>
      <c r="AI26" s="213">
        <v>4.5698467334055921E-3</v>
      </c>
      <c r="AJ26" s="213">
        <v>7.4556543585907117E-3</v>
      </c>
      <c r="AK26" s="213">
        <v>4.8687744886517035E-3</v>
      </c>
      <c r="AL26" s="213">
        <v>3.2949568436362259E-3</v>
      </c>
      <c r="AM26" s="213">
        <v>4.3479013101966613E-3</v>
      </c>
      <c r="AN26" s="213">
        <v>5.3369948518240881E-3</v>
      </c>
      <c r="AO26" s="213">
        <v>4.0964961335289455E-3</v>
      </c>
      <c r="AP26" s="213">
        <v>5.0111573555344287E-3</v>
      </c>
      <c r="AQ26" s="213">
        <v>3.918288843443707E-3</v>
      </c>
      <c r="AR26" s="213">
        <v>1.429997263454921E-3</v>
      </c>
      <c r="AS26" s="213">
        <v>1.8466454921508997E-3</v>
      </c>
      <c r="AT26" s="213">
        <v>1.8677733570960158E-3</v>
      </c>
      <c r="AU26" s="213">
        <v>1.4464624424002828E-3</v>
      </c>
      <c r="AV26" s="213">
        <v>1.9067432841261898E-3</v>
      </c>
      <c r="AW26" s="213">
        <v>2.6054522605825237E-3</v>
      </c>
      <c r="AX26" s="213">
        <v>7.7547585603919547E-3</v>
      </c>
      <c r="AY26" s="213">
        <v>1.0276903191783912E-2</v>
      </c>
      <c r="AZ26" s="213">
        <v>4.327634448391098E-3</v>
      </c>
      <c r="BA26" s="213">
        <v>5.7398569302572582E-3</v>
      </c>
      <c r="BB26" s="213">
        <v>7.7991397303039528E-3</v>
      </c>
      <c r="BC26" s="213">
        <v>1.5108168118562735E-3</v>
      </c>
      <c r="BD26" s="213">
        <v>4.8105453638681503E-3</v>
      </c>
      <c r="BE26" s="213">
        <v>5.3721066657068601E-3</v>
      </c>
      <c r="BF26" s="213">
        <v>3.3528890026823751E-3</v>
      </c>
      <c r="BG26" s="213">
        <v>1.3752542289186273E-3</v>
      </c>
      <c r="BH26" s="213">
        <v>2.1327816105063211E-3</v>
      </c>
      <c r="BI26" s="213">
        <v>2.394016598370091E-3</v>
      </c>
      <c r="BJ26" s="213">
        <v>3.5777397475490395E-3</v>
      </c>
      <c r="BK26" s="296">
        <v>4.1752118910151799E-3</v>
      </c>
      <c r="BL26" s="296">
        <v>2.6210138858956938E-3</v>
      </c>
      <c r="BM26" s="296">
        <v>9.3930251287221069E-3</v>
      </c>
      <c r="BN26" s="296">
        <v>3.2159719093441141E-3</v>
      </c>
      <c r="BO26" s="296">
        <v>1.6332443549315611E-4</v>
      </c>
      <c r="BP26" s="296">
        <v>1.7011761861585192E-2</v>
      </c>
    </row>
    <row r="27" spans="1:68">
      <c r="A27" s="254">
        <f t="shared" si="1"/>
        <v>20</v>
      </c>
      <c r="B27" s="255" t="s">
        <v>169</v>
      </c>
      <c r="C27" s="256" t="s">
        <v>306</v>
      </c>
      <c r="D27" s="213">
        <v>3.5642060084593859E-3</v>
      </c>
      <c r="E27" s="213">
        <v>2.9405348759988736E-3</v>
      </c>
      <c r="F27" s="213">
        <v>2.7502193479527473E-3</v>
      </c>
      <c r="G27" s="213">
        <v>2.5281251341535437E-3</v>
      </c>
      <c r="H27" s="213">
        <v>2.8999106884456784E-3</v>
      </c>
      <c r="I27" s="213">
        <v>2.3709003740356093E-3</v>
      </c>
      <c r="J27" s="213">
        <v>2.8021899493288404E-3</v>
      </c>
      <c r="K27" s="213">
        <v>2.8001990506135348E-3</v>
      </c>
      <c r="L27" s="213">
        <v>2.0991214898489607E-3</v>
      </c>
      <c r="M27" s="213">
        <v>2.1640464742445032E-3</v>
      </c>
      <c r="N27" s="213">
        <v>2.7517326501360459E-3</v>
      </c>
      <c r="O27" s="213">
        <v>2.7638775119887761E-3</v>
      </c>
      <c r="P27" s="213">
        <v>5.8369578909937868E-3</v>
      </c>
      <c r="Q27" s="213">
        <v>3.4669498737196726E-3</v>
      </c>
      <c r="R27" s="213">
        <v>4.0701813068697509E-3</v>
      </c>
      <c r="S27" s="213">
        <v>6.0794443576037069E-3</v>
      </c>
      <c r="T27" s="213">
        <v>4.6219860540367376E-3</v>
      </c>
      <c r="U27" s="213">
        <v>7.6459019191471231E-3</v>
      </c>
      <c r="V27" s="213">
        <v>2.9566518776537695E-2</v>
      </c>
      <c r="W27" s="213">
        <v>1.2646825374028015</v>
      </c>
      <c r="X27" s="213">
        <v>1.5417699918113191E-2</v>
      </c>
      <c r="Y27" s="213">
        <v>4.619951840175455E-3</v>
      </c>
      <c r="Z27" s="213">
        <v>9.325487080894649E-3</v>
      </c>
      <c r="AA27" s="213">
        <v>2.45238623095973E-3</v>
      </c>
      <c r="AB27" s="213">
        <v>4.407976773197592E-3</v>
      </c>
      <c r="AC27" s="213">
        <v>1.0317967556873258E-2</v>
      </c>
      <c r="AD27" s="213">
        <v>2.9564024236412466E-3</v>
      </c>
      <c r="AE27" s="213">
        <v>6.647888890820057E-2</v>
      </c>
      <c r="AF27" s="213">
        <v>3.7429368441760655E-3</v>
      </c>
      <c r="AG27" s="213">
        <v>2.261964748443764E-3</v>
      </c>
      <c r="AH27" s="213">
        <v>1.1685900503362838E-2</v>
      </c>
      <c r="AI27" s="213">
        <v>3.10238958524916E-3</v>
      </c>
      <c r="AJ27" s="213">
        <v>3.816710051380593E-3</v>
      </c>
      <c r="AK27" s="213">
        <v>6.3555439725880673E-3</v>
      </c>
      <c r="AL27" s="213">
        <v>2.0273955561027402E-3</v>
      </c>
      <c r="AM27" s="213">
        <v>2.0544843985655049E-3</v>
      </c>
      <c r="AN27" s="213">
        <v>1.8548731403958472E-3</v>
      </c>
      <c r="AO27" s="213">
        <v>2.3824685981093303E-3</v>
      </c>
      <c r="AP27" s="213">
        <v>1.8117905493662415E-3</v>
      </c>
      <c r="AQ27" s="213">
        <v>2.524343160919886E-3</v>
      </c>
      <c r="AR27" s="213">
        <v>7.6334439106293247E-4</v>
      </c>
      <c r="AS27" s="213">
        <v>1.1382285810646832E-3</v>
      </c>
      <c r="AT27" s="213">
        <v>1.2258985426475545E-3</v>
      </c>
      <c r="AU27" s="213">
        <v>1.070651418490384E-3</v>
      </c>
      <c r="AV27" s="213">
        <v>5.8058834762425896E-4</v>
      </c>
      <c r="AW27" s="213">
        <v>1.7059392301057269E-3</v>
      </c>
      <c r="AX27" s="213">
        <v>2.7734854875061904E-3</v>
      </c>
      <c r="AY27" s="213">
        <v>1.3331211285060362E-2</v>
      </c>
      <c r="AZ27" s="213">
        <v>2.9879771742628127E-3</v>
      </c>
      <c r="BA27" s="213">
        <v>3.2416592340189674E-3</v>
      </c>
      <c r="BB27" s="213">
        <v>8.1209097865420563E-3</v>
      </c>
      <c r="BC27" s="213">
        <v>8.4415865755679473E-4</v>
      </c>
      <c r="BD27" s="213">
        <v>2.5646757098131416E-3</v>
      </c>
      <c r="BE27" s="213">
        <v>3.1877882298995911E-3</v>
      </c>
      <c r="BF27" s="213">
        <v>1.8481395218506759E-3</v>
      </c>
      <c r="BG27" s="213">
        <v>7.018275834616499E-4</v>
      </c>
      <c r="BH27" s="213">
        <v>1.0591073091160603E-3</v>
      </c>
      <c r="BI27" s="213">
        <v>1.1431275444051183E-3</v>
      </c>
      <c r="BJ27" s="213">
        <v>1.8012790552133036E-3</v>
      </c>
      <c r="BK27" s="296">
        <v>3.6025924843159172E-3</v>
      </c>
      <c r="BL27" s="296">
        <v>2.7704130185946412E-3</v>
      </c>
      <c r="BM27" s="296">
        <v>2.2081646731881921E-3</v>
      </c>
      <c r="BN27" s="296">
        <v>1.1754113432605223E-3</v>
      </c>
      <c r="BO27" s="296">
        <v>5.8168787714721246E-5</v>
      </c>
      <c r="BP27" s="296">
        <v>8.1861313450353034E-3</v>
      </c>
    </row>
    <row r="28" spans="1:68">
      <c r="A28" s="254">
        <f t="shared" si="1"/>
        <v>21</v>
      </c>
      <c r="B28" s="255" t="s">
        <v>170</v>
      </c>
      <c r="C28" s="256" t="s">
        <v>307</v>
      </c>
      <c r="D28" s="213">
        <v>1.4596992640747253E-3</v>
      </c>
      <c r="E28" s="213">
        <v>1.4329829498808252E-3</v>
      </c>
      <c r="F28" s="213">
        <v>3.4233434978812267E-2</v>
      </c>
      <c r="G28" s="213">
        <v>2.8864022158416941E-3</v>
      </c>
      <c r="H28" s="213">
        <v>1.6471920493653939E-3</v>
      </c>
      <c r="I28" s="213">
        <v>1.3622257038537961E-3</v>
      </c>
      <c r="J28" s="213">
        <v>1.8058384158680511E-3</v>
      </c>
      <c r="K28" s="213">
        <v>2.3209612166621104E-3</v>
      </c>
      <c r="L28" s="213">
        <v>1.82534812449691E-3</v>
      </c>
      <c r="M28" s="213">
        <v>1.7716526599995824E-3</v>
      </c>
      <c r="N28" s="213">
        <v>1.8973242711122925E-3</v>
      </c>
      <c r="O28" s="213">
        <v>2.026483201375055E-3</v>
      </c>
      <c r="P28" s="213">
        <v>1.9224016711920852E-3</v>
      </c>
      <c r="Q28" s="213">
        <v>2.0389776550294812E-3</v>
      </c>
      <c r="R28" s="213">
        <v>2.7986455728849771E-3</v>
      </c>
      <c r="S28" s="213">
        <v>3.7128617696465028E-3</v>
      </c>
      <c r="T28" s="213">
        <v>5.0084617311475675E-3</v>
      </c>
      <c r="U28" s="213">
        <v>5.0653190194395918E-3</v>
      </c>
      <c r="V28" s="213">
        <v>4.1353639018843931E-3</v>
      </c>
      <c r="W28" s="213">
        <v>3.7712936097306247E-3</v>
      </c>
      <c r="X28" s="213">
        <v>1.2476638409292204</v>
      </c>
      <c r="Y28" s="213">
        <v>2.9688389974376825E-3</v>
      </c>
      <c r="Z28" s="213">
        <v>4.6287521784460481E-2</v>
      </c>
      <c r="AA28" s="213">
        <v>1.8496506207570523E-3</v>
      </c>
      <c r="AB28" s="213">
        <v>2.1065421062832278E-3</v>
      </c>
      <c r="AC28" s="213">
        <v>2.7934440225709858E-3</v>
      </c>
      <c r="AD28" s="213">
        <v>1.6900308791940252E-3</v>
      </c>
      <c r="AE28" s="213">
        <v>2.0622094619613908E-3</v>
      </c>
      <c r="AF28" s="213">
        <v>1.7801706809052033E-3</v>
      </c>
      <c r="AG28" s="213">
        <v>1.2775472028256336E-3</v>
      </c>
      <c r="AH28" s="213">
        <v>5.8619246276393425E-3</v>
      </c>
      <c r="AI28" s="213">
        <v>2.1668066286528634E-2</v>
      </c>
      <c r="AJ28" s="213">
        <v>5.4883932840197741E-2</v>
      </c>
      <c r="AK28" s="213">
        <v>4.9975758938391552E-3</v>
      </c>
      <c r="AL28" s="213">
        <v>1.4929284194068117E-3</v>
      </c>
      <c r="AM28" s="213">
        <v>1.0608512650554034E-3</v>
      </c>
      <c r="AN28" s="213">
        <v>1.5251609385230518E-3</v>
      </c>
      <c r="AO28" s="213">
        <v>1.5744260942382915E-3</v>
      </c>
      <c r="AP28" s="213">
        <v>1.6185006652682224E-3</v>
      </c>
      <c r="AQ28" s="213">
        <v>1.7487867786114709E-3</v>
      </c>
      <c r="AR28" s="213">
        <v>5.9516824069522545E-4</v>
      </c>
      <c r="AS28" s="213">
        <v>7.9982726493767534E-4</v>
      </c>
      <c r="AT28" s="213">
        <v>8.0789079705385577E-4</v>
      </c>
      <c r="AU28" s="213">
        <v>5.0524540297102176E-4</v>
      </c>
      <c r="AV28" s="213">
        <v>3.7117975601316978E-4</v>
      </c>
      <c r="AW28" s="213">
        <v>9.8464925777807144E-4</v>
      </c>
      <c r="AX28" s="213">
        <v>2.796338219045734E-3</v>
      </c>
      <c r="AY28" s="213">
        <v>1.4850371488069935E-2</v>
      </c>
      <c r="AZ28" s="213">
        <v>1.4985103425293991E-3</v>
      </c>
      <c r="BA28" s="213">
        <v>1.9760276561180418E-3</v>
      </c>
      <c r="BB28" s="213">
        <v>4.7890968905745053E-3</v>
      </c>
      <c r="BC28" s="213">
        <v>7.544637281544505E-4</v>
      </c>
      <c r="BD28" s="213">
        <v>6.5461680066086969E-3</v>
      </c>
      <c r="BE28" s="213">
        <v>1.7080896710106553E-3</v>
      </c>
      <c r="BF28" s="213">
        <v>1.6618205350693954E-2</v>
      </c>
      <c r="BG28" s="213">
        <v>6.4211715118378716E-4</v>
      </c>
      <c r="BH28" s="213">
        <v>7.2891966619945039E-4</v>
      </c>
      <c r="BI28" s="213">
        <v>7.4212799021403271E-4</v>
      </c>
      <c r="BJ28" s="213">
        <v>1.4793245395612567E-3</v>
      </c>
      <c r="BK28" s="296">
        <v>1.758892436354405E-3</v>
      </c>
      <c r="BL28" s="296">
        <v>1.6588419264508072E-3</v>
      </c>
      <c r="BM28" s="296">
        <v>1.6987575054838036E-3</v>
      </c>
      <c r="BN28" s="296">
        <v>8.3076652508396506E-4</v>
      </c>
      <c r="BO28" s="296">
        <v>3.9046476514204687E-5</v>
      </c>
      <c r="BP28" s="296">
        <v>3.6726598259804563E-3</v>
      </c>
    </row>
    <row r="29" spans="1:68">
      <c r="A29" s="254">
        <f t="shared" si="1"/>
        <v>22</v>
      </c>
      <c r="B29" s="255" t="s">
        <v>171</v>
      </c>
      <c r="C29" s="256" t="s">
        <v>67</v>
      </c>
      <c r="D29" s="213">
        <v>9.8703173435779395E-4</v>
      </c>
      <c r="E29" s="213">
        <v>1.3902290500775933E-3</v>
      </c>
      <c r="F29" s="213">
        <v>1.6835048008254218E-3</v>
      </c>
      <c r="G29" s="213">
        <v>1.063305206509406E-3</v>
      </c>
      <c r="H29" s="213">
        <v>1.3517699566405249E-3</v>
      </c>
      <c r="I29" s="213">
        <v>2.1717997112859705E-3</v>
      </c>
      <c r="J29" s="213">
        <v>1.1100672797145454E-2</v>
      </c>
      <c r="K29" s="213">
        <v>1.5536808466765563E-3</v>
      </c>
      <c r="L29" s="213">
        <v>2.1133316510795587E-3</v>
      </c>
      <c r="M29" s="213">
        <v>7.9889237523054514E-4</v>
      </c>
      <c r="N29" s="213">
        <v>1.426857672187175E-3</v>
      </c>
      <c r="O29" s="213">
        <v>1.7773616939985022E-3</v>
      </c>
      <c r="P29" s="213">
        <v>2.2895110247486941E-3</v>
      </c>
      <c r="Q29" s="213">
        <v>1.8453465599353089E-3</v>
      </c>
      <c r="R29" s="213">
        <v>2.4096675525071549E-3</v>
      </c>
      <c r="S29" s="213">
        <v>2.6691679860279005E-3</v>
      </c>
      <c r="T29" s="213">
        <v>7.7914644217376801E-3</v>
      </c>
      <c r="U29" s="213">
        <v>2.2548547985905762E-3</v>
      </c>
      <c r="V29" s="213">
        <v>2.2701411372936368E-3</v>
      </c>
      <c r="W29" s="213">
        <v>3.1858676395317494E-3</v>
      </c>
      <c r="X29" s="213">
        <v>4.4820027852770488E-3</v>
      </c>
      <c r="Y29" s="213">
        <v>1.0472806226536966</v>
      </c>
      <c r="Z29" s="213">
        <v>5.0221896884842278E-3</v>
      </c>
      <c r="AA29" s="213">
        <v>2.2628114646033332E-3</v>
      </c>
      <c r="AB29" s="213">
        <v>2.0728484025695397E-3</v>
      </c>
      <c r="AC29" s="213">
        <v>2.2033693888522717E-3</v>
      </c>
      <c r="AD29" s="213">
        <v>2.9965488349680451E-3</v>
      </c>
      <c r="AE29" s="213">
        <v>1.284952525912477E-3</v>
      </c>
      <c r="AF29" s="213">
        <v>1.628859419162146E-3</v>
      </c>
      <c r="AG29" s="213">
        <v>1.533788506475306E-3</v>
      </c>
      <c r="AH29" s="213">
        <v>1.1200697979850903E-3</v>
      </c>
      <c r="AI29" s="213">
        <v>1.4374451133185534E-3</v>
      </c>
      <c r="AJ29" s="213">
        <v>1.7210780589687357E-3</v>
      </c>
      <c r="AK29" s="213">
        <v>1.4835338356939383E-3</v>
      </c>
      <c r="AL29" s="213">
        <v>8.9421593387422813E-4</v>
      </c>
      <c r="AM29" s="213">
        <v>2.5497306751381624E-3</v>
      </c>
      <c r="AN29" s="213">
        <v>1.5773036137435702E-3</v>
      </c>
      <c r="AO29" s="213">
        <v>5.189103965234961E-3</v>
      </c>
      <c r="AP29" s="213">
        <v>2.4695448580984904E-3</v>
      </c>
      <c r="AQ29" s="213">
        <v>1.4544304861995171E-3</v>
      </c>
      <c r="AR29" s="213">
        <v>7.7784400129286206E-4</v>
      </c>
      <c r="AS29" s="213">
        <v>1.0007470525206345E-3</v>
      </c>
      <c r="AT29" s="213">
        <v>1.03522726445154E-3</v>
      </c>
      <c r="AU29" s="213">
        <v>5.5589488346026049E-4</v>
      </c>
      <c r="AV29" s="213">
        <v>8.6054570671207622E-4</v>
      </c>
      <c r="AW29" s="213">
        <v>1.2418556175079589E-3</v>
      </c>
      <c r="AX29" s="213">
        <v>1.730396932365262E-3</v>
      </c>
      <c r="AY29" s="213">
        <v>2.6834129072708965E-3</v>
      </c>
      <c r="AZ29" s="213">
        <v>2.961251213754435E-3</v>
      </c>
      <c r="BA29" s="213">
        <v>3.3316288760465219E-3</v>
      </c>
      <c r="BB29" s="213">
        <v>1.8632928594992948E-3</v>
      </c>
      <c r="BC29" s="213">
        <v>7.5114113863206978E-4</v>
      </c>
      <c r="BD29" s="213">
        <v>2.6313441964396023E-3</v>
      </c>
      <c r="BE29" s="213">
        <v>2.446109649705595E-3</v>
      </c>
      <c r="BF29" s="213">
        <v>1.9521548957633585E-3</v>
      </c>
      <c r="BG29" s="213">
        <v>1.0903745407364982E-3</v>
      </c>
      <c r="BH29" s="213">
        <v>1.2659357989034073E-2</v>
      </c>
      <c r="BI29" s="213">
        <v>3.3775684813655968E-3</v>
      </c>
      <c r="BJ29" s="213">
        <v>4.0158755456936156E-3</v>
      </c>
      <c r="BK29" s="296">
        <v>6.0638790112815819E-3</v>
      </c>
      <c r="BL29" s="296">
        <v>3.2023018049642761E-3</v>
      </c>
      <c r="BM29" s="296">
        <v>6.0972119699442716E-3</v>
      </c>
      <c r="BN29" s="296">
        <v>1.6022253983546198E-3</v>
      </c>
      <c r="BO29" s="296">
        <v>8.0575351614833488E-5</v>
      </c>
      <c r="BP29" s="296">
        <v>3.1444078349981632E-3</v>
      </c>
    </row>
    <row r="30" spans="1:68">
      <c r="A30" s="254">
        <f t="shared" si="1"/>
        <v>23</v>
      </c>
      <c r="B30" s="255" t="s">
        <v>172</v>
      </c>
      <c r="C30" s="256" t="s">
        <v>68</v>
      </c>
      <c r="D30" s="213">
        <v>1.5512421463833272E-2</v>
      </c>
      <c r="E30" s="213">
        <v>1.1677770202015566E-2</v>
      </c>
      <c r="F30" s="213">
        <v>2.160118933656786E-2</v>
      </c>
      <c r="G30" s="213">
        <v>3.4983636054280502E-2</v>
      </c>
      <c r="H30" s="213">
        <v>1.1417781290809647E-2</v>
      </c>
      <c r="I30" s="213">
        <v>8.3719876042066925E-3</v>
      </c>
      <c r="J30" s="213">
        <v>1.5377001869015656E-2</v>
      </c>
      <c r="K30" s="213">
        <v>2.2804842235310093E-2</v>
      </c>
      <c r="L30" s="213">
        <v>1.7381744539753594E-2</v>
      </c>
      <c r="M30" s="213">
        <v>1.2368929072246512E-2</v>
      </c>
      <c r="N30" s="213">
        <v>1.3442701759298179E-2</v>
      </c>
      <c r="O30" s="213">
        <v>6.2273349228305431E-3</v>
      </c>
      <c r="P30" s="213">
        <v>1.0578319258403026E-2</v>
      </c>
      <c r="Q30" s="213">
        <v>1.7162106210568382E-2</v>
      </c>
      <c r="R30" s="213">
        <v>2.6448447911778084E-2</v>
      </c>
      <c r="S30" s="213">
        <v>2.0998641844155196E-2</v>
      </c>
      <c r="T30" s="213">
        <v>1.7358175915755183E-2</v>
      </c>
      <c r="U30" s="213">
        <v>2.031181709608958E-2</v>
      </c>
      <c r="V30" s="213">
        <v>2.554527561572428E-2</v>
      </c>
      <c r="W30" s="213">
        <v>2.3710809797863591E-2</v>
      </c>
      <c r="X30" s="213">
        <v>5.5975503378986338E-2</v>
      </c>
      <c r="Y30" s="213">
        <v>1.3315559209301315E-2</v>
      </c>
      <c r="Z30" s="213">
        <v>1.0612023559519612</v>
      </c>
      <c r="AA30" s="213">
        <v>1.4888361713515267E-2</v>
      </c>
      <c r="AB30" s="213">
        <v>2.5659079821360162E-2</v>
      </c>
      <c r="AC30" s="213">
        <v>1.638758715534748E-2</v>
      </c>
      <c r="AD30" s="213">
        <v>1.2419632354837569E-2</v>
      </c>
      <c r="AE30" s="213">
        <v>1.2068157501364999E-2</v>
      </c>
      <c r="AF30" s="213">
        <v>8.519642265788557E-3</v>
      </c>
      <c r="AG30" s="213">
        <v>5.3113273311486131E-3</v>
      </c>
      <c r="AH30" s="213">
        <v>1.2615640719234728E-2</v>
      </c>
      <c r="AI30" s="213">
        <v>1.629654566973205E-2</v>
      </c>
      <c r="AJ30" s="213">
        <v>5.2976976980485091E-2</v>
      </c>
      <c r="AK30" s="213">
        <v>1.096567910149151E-2</v>
      </c>
      <c r="AL30" s="213">
        <v>5.7496250320826442E-3</v>
      </c>
      <c r="AM30" s="213">
        <v>5.2722967128559116E-3</v>
      </c>
      <c r="AN30" s="213">
        <v>9.3268346803784315E-3</v>
      </c>
      <c r="AO30" s="213">
        <v>8.2685498019701188E-3</v>
      </c>
      <c r="AP30" s="213">
        <v>1.4879838916618603E-2</v>
      </c>
      <c r="AQ30" s="213">
        <v>5.45275568319834E-3</v>
      </c>
      <c r="AR30" s="213">
        <v>2.3354762859854293E-3</v>
      </c>
      <c r="AS30" s="213">
        <v>2.9511388001847894E-3</v>
      </c>
      <c r="AT30" s="213">
        <v>2.987591121944745E-3</v>
      </c>
      <c r="AU30" s="213">
        <v>2.276063033170106E-3</v>
      </c>
      <c r="AV30" s="213">
        <v>2.4261625015185753E-3</v>
      </c>
      <c r="AW30" s="213">
        <v>3.4032559783455647E-3</v>
      </c>
      <c r="AX30" s="213">
        <v>5.6143967050525422E-3</v>
      </c>
      <c r="AY30" s="213">
        <v>1.0632854087097226E-2</v>
      </c>
      <c r="AZ30" s="213">
        <v>7.1231175046075216E-3</v>
      </c>
      <c r="BA30" s="213">
        <v>7.55170342021991E-3</v>
      </c>
      <c r="BB30" s="213">
        <v>9.0462546079056599E-3</v>
      </c>
      <c r="BC30" s="213">
        <v>1.7801621367367489E-3</v>
      </c>
      <c r="BD30" s="213">
        <v>1.0408473757637865E-2</v>
      </c>
      <c r="BE30" s="213">
        <v>7.55683634378652E-3</v>
      </c>
      <c r="BF30" s="213">
        <v>7.8145750128014828E-3</v>
      </c>
      <c r="BG30" s="213">
        <v>2.1476377111084113E-3</v>
      </c>
      <c r="BH30" s="213">
        <v>5.3733528027386972E-3</v>
      </c>
      <c r="BI30" s="213">
        <v>3.3481926337441178E-3</v>
      </c>
      <c r="BJ30" s="213">
        <v>5.0726879877413941E-3</v>
      </c>
      <c r="BK30" s="296">
        <v>9.9233687634697702E-3</v>
      </c>
      <c r="BL30" s="296">
        <v>3.9502133028230524E-3</v>
      </c>
      <c r="BM30" s="296">
        <v>7.5217146135433399E-3</v>
      </c>
      <c r="BN30" s="296">
        <v>3.5947020149111617E-3</v>
      </c>
      <c r="BO30" s="296">
        <v>1.793369207999062E-4</v>
      </c>
      <c r="BP30" s="296">
        <v>1.850162732330711E-2</v>
      </c>
    </row>
    <row r="31" spans="1:68">
      <c r="A31" s="254">
        <f t="shared" si="1"/>
        <v>24</v>
      </c>
      <c r="B31" s="255" t="s">
        <v>173</v>
      </c>
      <c r="C31" s="256" t="s">
        <v>69</v>
      </c>
      <c r="D31" s="213">
        <v>4.9594574647014777E-2</v>
      </c>
      <c r="E31" s="213">
        <v>2.0681314058648363E-2</v>
      </c>
      <c r="F31" s="213">
        <v>5.3533433698938496E-2</v>
      </c>
      <c r="G31" s="213">
        <v>7.5602348746148892E-2</v>
      </c>
      <c r="H31" s="213">
        <v>5.3852004761006649E-2</v>
      </c>
      <c r="I31" s="213">
        <v>4.7677901254603403E-2</v>
      </c>
      <c r="J31" s="213">
        <v>5.5812040013394196E-2</v>
      </c>
      <c r="K31" s="213">
        <v>0.11588830302899528</v>
      </c>
      <c r="L31" s="213">
        <v>5.2721347424083582E-2</v>
      </c>
      <c r="M31" s="213">
        <v>3.7160153151739775E-2</v>
      </c>
      <c r="N31" s="213">
        <v>6.9792313529538103E-2</v>
      </c>
      <c r="O31" s="213">
        <v>3.5181987783526415E-2</v>
      </c>
      <c r="P31" s="213">
        <v>6.3083280092235433E-2</v>
      </c>
      <c r="Q31" s="213">
        <v>9.3613874077052767E-2</v>
      </c>
      <c r="R31" s="213">
        <v>9.824277238973271E-2</v>
      </c>
      <c r="S31" s="213">
        <v>5.0568655215414919E-2</v>
      </c>
      <c r="T31" s="213">
        <v>2.9458829646670268E-2</v>
      </c>
      <c r="U31" s="213">
        <v>3.9372293579776917E-2</v>
      </c>
      <c r="V31" s="213">
        <v>3.915117854233649E-2</v>
      </c>
      <c r="W31" s="213">
        <v>4.4775277243196521E-2</v>
      </c>
      <c r="X31" s="213">
        <v>3.2332358166926881E-2</v>
      </c>
      <c r="Y31" s="213">
        <v>3.5279694081270678E-2</v>
      </c>
      <c r="Z31" s="213">
        <v>3.920735979726455E-2</v>
      </c>
      <c r="AA31" s="213">
        <v>1.3713257842479294</v>
      </c>
      <c r="AB31" s="213">
        <v>0.11398645693690694</v>
      </c>
      <c r="AC31" s="213">
        <v>4.7541757520030758E-2</v>
      </c>
      <c r="AD31" s="213">
        <v>2.8955623458643956E-2</v>
      </c>
      <c r="AE31" s="213">
        <v>2.9214459126597783E-2</v>
      </c>
      <c r="AF31" s="213">
        <v>2.8585434514236376E-2</v>
      </c>
      <c r="AG31" s="213">
        <v>4.4198093986804597E-2</v>
      </c>
      <c r="AH31" s="213">
        <v>2.9982061103191911E-2</v>
      </c>
      <c r="AI31" s="213">
        <v>1.6591636355487747E-2</v>
      </c>
      <c r="AJ31" s="213">
        <v>2.0819970408550086E-2</v>
      </c>
      <c r="AK31" s="213">
        <v>2.8453517842444011E-2</v>
      </c>
      <c r="AL31" s="213">
        <v>3.1375433971561367E-2</v>
      </c>
      <c r="AM31" s="213">
        <v>3.8577477932204451E-2</v>
      </c>
      <c r="AN31" s="213">
        <v>2.5905755110104099E-2</v>
      </c>
      <c r="AO31" s="213">
        <v>4.3165024963451509E-2</v>
      </c>
      <c r="AP31" s="213">
        <v>2.704668594078714E-2</v>
      </c>
      <c r="AQ31" s="213">
        <v>1.7580177893824264E-2</v>
      </c>
      <c r="AR31" s="213">
        <v>1.2184832098287204E-2</v>
      </c>
      <c r="AS31" s="213">
        <v>1.3885630259503816E-2</v>
      </c>
      <c r="AT31" s="213">
        <v>1.3086162252513623E-2</v>
      </c>
      <c r="AU31" s="213">
        <v>8.8608273891813728E-3</v>
      </c>
      <c r="AV31" s="213">
        <v>1.0100499985182424E-2</v>
      </c>
      <c r="AW31" s="213">
        <v>2.0508517134499454E-2</v>
      </c>
      <c r="AX31" s="213">
        <v>2.4660131828175114E-2</v>
      </c>
      <c r="AY31" s="213">
        <v>2.7748841170339943E-2</v>
      </c>
      <c r="AZ31" s="213">
        <v>2.6570190724408995E-2</v>
      </c>
      <c r="BA31" s="213">
        <v>2.6769828394473567E-2</v>
      </c>
      <c r="BB31" s="213">
        <v>1.844958791941417E-2</v>
      </c>
      <c r="BC31" s="213">
        <v>1.1409222248106601E-2</v>
      </c>
      <c r="BD31" s="213">
        <v>2.2866845162277202E-2</v>
      </c>
      <c r="BE31" s="213">
        <v>2.3895634912854291E-2</v>
      </c>
      <c r="BF31" s="213">
        <v>2.3524748526714958E-2</v>
      </c>
      <c r="BG31" s="213">
        <v>1.8710474325016924E-2</v>
      </c>
      <c r="BH31" s="213">
        <v>2.1077111580588646E-2</v>
      </c>
      <c r="BI31" s="213">
        <v>2.1400541183000114E-2</v>
      </c>
      <c r="BJ31" s="213">
        <v>2.989210887976191E-2</v>
      </c>
      <c r="BK31" s="296">
        <v>4.1463603102076398E-2</v>
      </c>
      <c r="BL31" s="296">
        <v>2.9293673668653201E-2</v>
      </c>
      <c r="BM31" s="296">
        <v>2.7368555753581013E-2</v>
      </c>
      <c r="BN31" s="296">
        <v>3.6239817755346786E-2</v>
      </c>
      <c r="BO31" s="296">
        <v>1.8835202927604609E-3</v>
      </c>
      <c r="BP31" s="296">
        <v>6.4552838575861693E-2</v>
      </c>
    </row>
    <row r="32" spans="1:68">
      <c r="A32" s="254">
        <f t="shared" si="1"/>
        <v>25</v>
      </c>
      <c r="B32" s="255" t="s">
        <v>174</v>
      </c>
      <c r="C32" s="256" t="s">
        <v>70</v>
      </c>
      <c r="D32" s="213">
        <v>8.2018439543194762E-3</v>
      </c>
      <c r="E32" s="213">
        <v>9.9494923741358702E-4</v>
      </c>
      <c r="F32" s="213">
        <v>4.0427623357842807E-3</v>
      </c>
      <c r="G32" s="213">
        <v>2.5063222664598686E-3</v>
      </c>
      <c r="H32" s="213">
        <v>4.7879782503350713E-3</v>
      </c>
      <c r="I32" s="213">
        <v>3.0243169996812353E-3</v>
      </c>
      <c r="J32" s="213">
        <v>1.7754369983252196E-3</v>
      </c>
      <c r="K32" s="213">
        <v>3.2553188135174792E-3</v>
      </c>
      <c r="L32" s="213">
        <v>1.8121852574457282E-3</v>
      </c>
      <c r="M32" s="213">
        <v>1.6203764082162357E-3</v>
      </c>
      <c r="N32" s="213">
        <v>3.3781942582897444E-3</v>
      </c>
      <c r="O32" s="213">
        <v>1.9708107865820152E-3</v>
      </c>
      <c r="P32" s="213">
        <v>2.1089967366806112E-3</v>
      </c>
      <c r="Q32" s="213">
        <v>2.5207204636294909E-3</v>
      </c>
      <c r="R32" s="213">
        <v>3.097275634397571E-3</v>
      </c>
      <c r="S32" s="213">
        <v>2.0327259134572703E-3</v>
      </c>
      <c r="T32" s="213">
        <v>1.5273873240683295E-3</v>
      </c>
      <c r="U32" s="213">
        <v>1.628247406925567E-3</v>
      </c>
      <c r="V32" s="213">
        <v>1.6498987957377154E-3</v>
      </c>
      <c r="W32" s="213">
        <v>1.8474774621622886E-3</v>
      </c>
      <c r="X32" s="213">
        <v>1.5845479159591828E-3</v>
      </c>
      <c r="Y32" s="213">
        <v>1.4205266756272161E-3</v>
      </c>
      <c r="Z32" s="213">
        <v>1.5804296631105898E-3</v>
      </c>
      <c r="AA32" s="213">
        <v>4.530943727921558E-3</v>
      </c>
      <c r="AB32" s="213">
        <v>1.0555485039401395</v>
      </c>
      <c r="AC32" s="213">
        <v>5.1122947192796427E-3</v>
      </c>
      <c r="AD32" s="213">
        <v>1.4826325752130326E-3</v>
      </c>
      <c r="AE32" s="213">
        <v>1.5712717270200524E-3</v>
      </c>
      <c r="AF32" s="213">
        <v>1.850894483775279E-3</v>
      </c>
      <c r="AG32" s="213">
        <v>1.9932072885258936E-3</v>
      </c>
      <c r="AH32" s="213">
        <v>1.3141620909586352E-3</v>
      </c>
      <c r="AI32" s="213">
        <v>2.0848825982352666E-3</v>
      </c>
      <c r="AJ32" s="213">
        <v>1.2209458052584059E-3</v>
      </c>
      <c r="AK32" s="213">
        <v>1.5282902221418243E-3</v>
      </c>
      <c r="AL32" s="213">
        <v>1.2200506913013849E-3</v>
      </c>
      <c r="AM32" s="213">
        <v>3.6466765061543699E-3</v>
      </c>
      <c r="AN32" s="213">
        <v>1.3417870811461004E-3</v>
      </c>
      <c r="AO32" s="213">
        <v>4.3148365999523593E-3</v>
      </c>
      <c r="AP32" s="213">
        <v>1.3693983309109512E-3</v>
      </c>
      <c r="AQ32" s="213">
        <v>1.0321632316132453E-3</v>
      </c>
      <c r="AR32" s="213">
        <v>7.2749832353840346E-4</v>
      </c>
      <c r="AS32" s="213">
        <v>1.037870409398501E-3</v>
      </c>
      <c r="AT32" s="213">
        <v>1.2356335706756177E-3</v>
      </c>
      <c r="AU32" s="213">
        <v>5.1202524363301572E-4</v>
      </c>
      <c r="AV32" s="213">
        <v>2.2602166648063682E-3</v>
      </c>
      <c r="AW32" s="213">
        <v>1.1482167820996507E-3</v>
      </c>
      <c r="AX32" s="213">
        <v>1.20466742212519E-3</v>
      </c>
      <c r="AY32" s="213">
        <v>2.024589106088691E-3</v>
      </c>
      <c r="AZ32" s="213">
        <v>1.7426025318654835E-3</v>
      </c>
      <c r="BA32" s="213">
        <v>1.4946046046098698E-3</v>
      </c>
      <c r="BB32" s="213">
        <v>1.2239500416307151E-3</v>
      </c>
      <c r="BC32" s="213">
        <v>5.8154971507273767E-4</v>
      </c>
      <c r="BD32" s="213">
        <v>1.9228592180474528E-3</v>
      </c>
      <c r="BE32" s="213">
        <v>1.609161261393941E-3</v>
      </c>
      <c r="BF32" s="213">
        <v>2.2051210149214759E-3</v>
      </c>
      <c r="BG32" s="213">
        <v>2.6333666834509185E-3</v>
      </c>
      <c r="BH32" s="213">
        <v>2.2464608705779388E-3</v>
      </c>
      <c r="BI32" s="213">
        <v>2.3934543635265762E-3</v>
      </c>
      <c r="BJ32" s="213">
        <v>2.6071151881770032E-3</v>
      </c>
      <c r="BK32" s="296">
        <v>4.9388543552776479E-3</v>
      </c>
      <c r="BL32" s="296">
        <v>2.8757344640050341E-3</v>
      </c>
      <c r="BM32" s="296">
        <v>1.4105817588878941E-3</v>
      </c>
      <c r="BN32" s="296">
        <v>4.0252172029067237E-3</v>
      </c>
      <c r="BO32" s="296">
        <v>2.1094432543552311E-4</v>
      </c>
      <c r="BP32" s="296">
        <v>2.9036826547577956E-3</v>
      </c>
    </row>
    <row r="33" spans="1:68">
      <c r="A33" s="254">
        <f t="shared" si="1"/>
        <v>26</v>
      </c>
      <c r="B33" s="255" t="s">
        <v>175</v>
      </c>
      <c r="C33" s="256" t="s">
        <v>16</v>
      </c>
      <c r="D33" s="213">
        <v>1.0757372341975258E-2</v>
      </c>
      <c r="E33" s="213">
        <v>3.3823015836169225E-3</v>
      </c>
      <c r="F33" s="213">
        <v>5.3295938179341211E-3</v>
      </c>
      <c r="G33" s="213">
        <v>8.4244633953537325E-3</v>
      </c>
      <c r="H33" s="213">
        <v>1.0865584168461217E-2</v>
      </c>
      <c r="I33" s="213">
        <v>1.223041499410547E-2</v>
      </c>
      <c r="J33" s="213">
        <v>1.236464850275688E-2</v>
      </c>
      <c r="K33" s="213">
        <v>3.089831818770725E-2</v>
      </c>
      <c r="L33" s="213">
        <v>1.0580973501920613E-2</v>
      </c>
      <c r="M33" s="213">
        <v>7.3173314985516807E-3</v>
      </c>
      <c r="N33" s="213">
        <v>2.234760616868544E-2</v>
      </c>
      <c r="O33" s="213">
        <v>1.5483515796208326E-2</v>
      </c>
      <c r="P33" s="213">
        <v>1.5577665173107279E-2</v>
      </c>
      <c r="Q33" s="213">
        <v>1.7169089873786993E-2</v>
      </c>
      <c r="R33" s="213">
        <v>8.4343539479938792E-2</v>
      </c>
      <c r="S33" s="213">
        <v>1.9018336159595684E-2</v>
      </c>
      <c r="T33" s="213">
        <v>7.0015078943853979E-3</v>
      </c>
      <c r="U33" s="213">
        <v>1.1621270932943358E-2</v>
      </c>
      <c r="V33" s="213">
        <v>1.1686891623647427E-2</v>
      </c>
      <c r="W33" s="213">
        <v>1.2343911060219875E-2</v>
      </c>
      <c r="X33" s="213">
        <v>1.0025329844869759E-2</v>
      </c>
      <c r="Y33" s="213">
        <v>9.5228535311963347E-3</v>
      </c>
      <c r="Z33" s="213">
        <v>1.0252297109246709E-2</v>
      </c>
      <c r="AA33" s="213">
        <v>8.4418366465394308E-3</v>
      </c>
      <c r="AB33" s="213">
        <v>5.1249780804695076E-2</v>
      </c>
      <c r="AC33" s="213">
        <v>1.1432037269431707</v>
      </c>
      <c r="AD33" s="213">
        <v>7.8936885573997109E-3</v>
      </c>
      <c r="AE33" s="213">
        <v>7.0809815972111669E-3</v>
      </c>
      <c r="AF33" s="213">
        <v>6.6668552617799035E-3</v>
      </c>
      <c r="AG33" s="213">
        <v>6.6663520703514247E-3</v>
      </c>
      <c r="AH33" s="213">
        <v>5.9414434179999127E-3</v>
      </c>
      <c r="AI33" s="213">
        <v>4.3750093107199533E-3</v>
      </c>
      <c r="AJ33" s="213">
        <v>4.8552183214956345E-3</v>
      </c>
      <c r="AK33" s="213">
        <v>5.2528069473132474E-3</v>
      </c>
      <c r="AL33" s="213">
        <v>4.4799923632457567E-3</v>
      </c>
      <c r="AM33" s="213">
        <v>8.1880365398674035E-3</v>
      </c>
      <c r="AN33" s="213">
        <v>6.097934667547906E-3</v>
      </c>
      <c r="AO33" s="213">
        <v>6.1707470987085317E-3</v>
      </c>
      <c r="AP33" s="213">
        <v>3.9312125153132026E-3</v>
      </c>
      <c r="AQ33" s="213">
        <v>4.8431297933863113E-3</v>
      </c>
      <c r="AR33" s="213">
        <v>2.1385221566547134E-3</v>
      </c>
      <c r="AS33" s="213">
        <v>3.2816940504030393E-3</v>
      </c>
      <c r="AT33" s="213">
        <v>3.0499355206953637E-3</v>
      </c>
      <c r="AU33" s="213">
        <v>3.1889516481213831E-3</v>
      </c>
      <c r="AV33" s="213">
        <v>7.9748303004210427E-3</v>
      </c>
      <c r="AW33" s="213">
        <v>4.6662854821122677E-3</v>
      </c>
      <c r="AX33" s="213">
        <v>6.0007214778253579E-3</v>
      </c>
      <c r="AY33" s="213">
        <v>8.0659063696207831E-3</v>
      </c>
      <c r="AZ33" s="213">
        <v>7.2486009324756167E-3</v>
      </c>
      <c r="BA33" s="213">
        <v>8.0662717327966028E-3</v>
      </c>
      <c r="BB33" s="213">
        <v>5.1235100421165676E-3</v>
      </c>
      <c r="BC33" s="213">
        <v>2.2252714774956589E-3</v>
      </c>
      <c r="BD33" s="213">
        <v>5.4706919149606764E-3</v>
      </c>
      <c r="BE33" s="213">
        <v>8.9608267950867966E-3</v>
      </c>
      <c r="BF33" s="213">
        <v>1.6440213040517838E-2</v>
      </c>
      <c r="BG33" s="213">
        <v>2.7543403144022461E-3</v>
      </c>
      <c r="BH33" s="213">
        <v>4.7257903381582415E-3</v>
      </c>
      <c r="BI33" s="213">
        <v>3.7941759422341691E-3</v>
      </c>
      <c r="BJ33" s="213">
        <v>5.5353290581915135E-3</v>
      </c>
      <c r="BK33" s="296">
        <v>6.0287306943286705E-3</v>
      </c>
      <c r="BL33" s="296">
        <v>6.4986110812276484E-3</v>
      </c>
      <c r="BM33" s="296">
        <v>6.011972481180225E-3</v>
      </c>
      <c r="BN33" s="296">
        <v>6.9273776645124253E-3</v>
      </c>
      <c r="BO33" s="296">
        <v>3.5363334256637192E-4</v>
      </c>
      <c r="BP33" s="296">
        <v>2.3217693361929633E-2</v>
      </c>
    </row>
    <row r="34" spans="1:68">
      <c r="A34" s="254">
        <f t="shared" si="1"/>
        <v>27</v>
      </c>
      <c r="B34" s="255" t="s">
        <v>176</v>
      </c>
      <c r="C34" s="256" t="s">
        <v>71</v>
      </c>
      <c r="D34" s="213">
        <v>2.3126382911593517E-2</v>
      </c>
      <c r="E34" s="213">
        <v>2.1060934770200608E-2</v>
      </c>
      <c r="F34" s="213">
        <v>1.6812408920909409E-2</v>
      </c>
      <c r="G34" s="213">
        <v>2.7143424652303023E-2</v>
      </c>
      <c r="H34" s="213">
        <v>2.0929326055819462E-2</v>
      </c>
      <c r="I34" s="213">
        <v>1.9731209923609657E-2</v>
      </c>
      <c r="J34" s="213">
        <v>2.4030239864740437E-2</v>
      </c>
      <c r="K34" s="213">
        <v>2.5638002125866238E-2</v>
      </c>
      <c r="L34" s="213">
        <v>2.1099570347608298E-2</v>
      </c>
      <c r="M34" s="213">
        <v>1.6207778421615086E-2</v>
      </c>
      <c r="N34" s="213">
        <v>2.1875181268435129E-2</v>
      </c>
      <c r="O34" s="213">
        <v>1.7590860773507081E-2</v>
      </c>
      <c r="P34" s="213">
        <v>2.0557370936357879E-2</v>
      </c>
      <c r="Q34" s="213">
        <v>3.0103855065575745E-2</v>
      </c>
      <c r="R34" s="213">
        <v>2.5753219413211622E-2</v>
      </c>
      <c r="S34" s="213">
        <v>2.4634553692537125E-2</v>
      </c>
      <c r="T34" s="213">
        <v>1.8992647073001977E-2</v>
      </c>
      <c r="U34" s="213">
        <v>2.0320914564213959E-2</v>
      </c>
      <c r="V34" s="213">
        <v>2.1219004832485754E-2</v>
      </c>
      <c r="W34" s="213">
        <v>1.9791937325021207E-2</v>
      </c>
      <c r="X34" s="213">
        <v>2.1711358857153369E-2</v>
      </c>
      <c r="Y34" s="213">
        <v>1.7857785696274761E-2</v>
      </c>
      <c r="Z34" s="213">
        <v>2.1630442664855587E-2</v>
      </c>
      <c r="AA34" s="213">
        <v>4.2674519702752371E-2</v>
      </c>
      <c r="AB34" s="213">
        <v>6.2163986207623312E-2</v>
      </c>
      <c r="AC34" s="213">
        <v>5.0515031903629853E-2</v>
      </c>
      <c r="AD34" s="213">
        <v>1.2382798957631771</v>
      </c>
      <c r="AE34" s="213">
        <v>1.7953788413465763E-2</v>
      </c>
      <c r="AF34" s="213">
        <v>1.933608294079623E-2</v>
      </c>
      <c r="AG34" s="213">
        <v>2.2001182204576527E-2</v>
      </c>
      <c r="AH34" s="213">
        <v>2.2712438479813312E-2</v>
      </c>
      <c r="AI34" s="213">
        <v>2.0534598942199344E-2</v>
      </c>
      <c r="AJ34" s="213">
        <v>1.8659938780515868E-2</v>
      </c>
      <c r="AK34" s="213">
        <v>4.1234264724766601E-2</v>
      </c>
      <c r="AL34" s="213">
        <v>2.4135245410614549E-2</v>
      </c>
      <c r="AM34" s="213">
        <v>1.8911230409910135E-2</v>
      </c>
      <c r="AN34" s="213">
        <v>1.7491879643217974E-2</v>
      </c>
      <c r="AO34" s="213">
        <v>3.2911537666244675E-2</v>
      </c>
      <c r="AP34" s="213">
        <v>2.7737394138302705E-2</v>
      </c>
      <c r="AQ34" s="213">
        <v>1.7733177787448259E-2</v>
      </c>
      <c r="AR34" s="213">
        <v>1.6386284854707681E-2</v>
      </c>
      <c r="AS34" s="213">
        <v>2.0280228891811278E-2</v>
      </c>
      <c r="AT34" s="213">
        <v>2.0483418321492624E-2</v>
      </c>
      <c r="AU34" s="213">
        <v>3.7076092573293667E-2</v>
      </c>
      <c r="AV34" s="213">
        <v>0.10623719454649641</v>
      </c>
      <c r="AW34" s="213">
        <v>1.4347661319581812E-2</v>
      </c>
      <c r="AX34" s="213">
        <v>4.3363297136996826E-2</v>
      </c>
      <c r="AY34" s="213">
        <v>3.0962026536568914E-2</v>
      </c>
      <c r="AZ34" s="213">
        <v>1.987497783962007E-2</v>
      </c>
      <c r="BA34" s="213">
        <v>1.9711944300083717E-2</v>
      </c>
      <c r="BB34" s="213">
        <v>1.9891896443265118E-2</v>
      </c>
      <c r="BC34" s="213">
        <v>8.7274277513605808E-3</v>
      </c>
      <c r="BD34" s="213">
        <v>1.7669840634793869E-2</v>
      </c>
      <c r="BE34" s="213">
        <v>2.5552915450985994E-2</v>
      </c>
      <c r="BF34" s="213">
        <v>3.5989462711240726E-2</v>
      </c>
      <c r="BG34" s="213">
        <v>2.6253849704815705E-2</v>
      </c>
      <c r="BH34" s="213">
        <v>1.5448064280713643E-2</v>
      </c>
      <c r="BI34" s="213">
        <v>1.9965612398993016E-2</v>
      </c>
      <c r="BJ34" s="213">
        <v>2.9037304358509781E-2</v>
      </c>
      <c r="BK34" s="296">
        <v>3.1528956224149626E-2</v>
      </c>
      <c r="BL34" s="296">
        <v>3.2032510193526854E-2</v>
      </c>
      <c r="BM34" s="296">
        <v>1.3717715454354898E-2</v>
      </c>
      <c r="BN34" s="296">
        <v>1.6725796275552842E-2</v>
      </c>
      <c r="BO34" s="296">
        <v>8.57595330176407E-4</v>
      </c>
      <c r="BP34" s="296">
        <v>2.3276774344182724E-2</v>
      </c>
    </row>
    <row r="35" spans="1:68">
      <c r="A35" s="254">
        <f t="shared" si="1"/>
        <v>28</v>
      </c>
      <c r="B35" s="255" t="s">
        <v>177</v>
      </c>
      <c r="C35" s="256" t="s">
        <v>72</v>
      </c>
      <c r="D35" s="213">
        <v>9.5527432858586343E-3</v>
      </c>
      <c r="E35" s="213">
        <v>8.1973684006203321E-3</v>
      </c>
      <c r="F35" s="213">
        <v>6.4736486317556758E-3</v>
      </c>
      <c r="G35" s="213">
        <v>5.2296903299274737E-3</v>
      </c>
      <c r="H35" s="213">
        <v>8.3857953431500029E-3</v>
      </c>
      <c r="I35" s="213">
        <v>5.0904958347298794E-3</v>
      </c>
      <c r="J35" s="213">
        <v>7.6019314493890409E-3</v>
      </c>
      <c r="K35" s="213">
        <v>6.3161716980438517E-3</v>
      </c>
      <c r="L35" s="213">
        <v>5.2507324859775856E-3</v>
      </c>
      <c r="M35" s="213">
        <v>3.6563256338906368E-3</v>
      </c>
      <c r="N35" s="213">
        <v>5.8148013901498053E-3</v>
      </c>
      <c r="O35" s="213">
        <v>5.8913093822846457E-3</v>
      </c>
      <c r="P35" s="213">
        <v>6.0864815370710807E-3</v>
      </c>
      <c r="Q35" s="213">
        <v>8.2948018408536706E-3</v>
      </c>
      <c r="R35" s="213">
        <v>6.8245542381974236E-3</v>
      </c>
      <c r="S35" s="213">
        <v>6.1330126272789226E-3</v>
      </c>
      <c r="T35" s="213">
        <v>6.0570248903568241E-3</v>
      </c>
      <c r="U35" s="213">
        <v>6.4091732406553695E-3</v>
      </c>
      <c r="V35" s="213">
        <v>1.1495244000336179E-2</v>
      </c>
      <c r="W35" s="213">
        <v>5.305141115273538E-2</v>
      </c>
      <c r="X35" s="213">
        <v>9.5927066570033175E-3</v>
      </c>
      <c r="Y35" s="213">
        <v>5.8883459761154763E-3</v>
      </c>
      <c r="Z35" s="213">
        <v>7.2054509237466325E-3</v>
      </c>
      <c r="AA35" s="213">
        <v>4.1513080962162149E-3</v>
      </c>
      <c r="AB35" s="213">
        <v>8.1463710432746212E-3</v>
      </c>
      <c r="AC35" s="213">
        <v>1.2486029970681649E-2</v>
      </c>
      <c r="AD35" s="213">
        <v>6.3751345067903416E-3</v>
      </c>
      <c r="AE35" s="213">
        <v>1.0363540881911755</v>
      </c>
      <c r="AF35" s="213">
        <v>7.0731004688189382E-3</v>
      </c>
      <c r="AG35" s="213">
        <v>6.8568852050764446E-3</v>
      </c>
      <c r="AH35" s="213">
        <v>2.7355970537572105E-2</v>
      </c>
      <c r="AI35" s="213">
        <v>7.0857585752451971E-3</v>
      </c>
      <c r="AJ35" s="213">
        <v>7.3585429456827812E-3</v>
      </c>
      <c r="AK35" s="213">
        <v>1.5884201214128178E-2</v>
      </c>
      <c r="AL35" s="213">
        <v>5.936044728637826E-3</v>
      </c>
      <c r="AM35" s="213">
        <v>5.2144368255606218E-3</v>
      </c>
      <c r="AN35" s="213">
        <v>4.4829165803152949E-3</v>
      </c>
      <c r="AO35" s="213">
        <v>5.9244715840555233E-3</v>
      </c>
      <c r="AP35" s="213">
        <v>3.7382910157818649E-3</v>
      </c>
      <c r="AQ35" s="213">
        <v>4.9898103236112644E-3</v>
      </c>
      <c r="AR35" s="213">
        <v>1.8740753710742987E-3</v>
      </c>
      <c r="AS35" s="213">
        <v>3.1423985444042038E-3</v>
      </c>
      <c r="AT35" s="213">
        <v>2.748650814343865E-3</v>
      </c>
      <c r="AU35" s="213">
        <v>1.325982351049545E-3</v>
      </c>
      <c r="AV35" s="213">
        <v>1.2360897080024027E-3</v>
      </c>
      <c r="AW35" s="213">
        <v>2.9772393667744385E-3</v>
      </c>
      <c r="AX35" s="213">
        <v>3.8778746585514086E-3</v>
      </c>
      <c r="AY35" s="213">
        <v>6.509322679724692E-3</v>
      </c>
      <c r="AZ35" s="213">
        <v>5.2289216435710871E-3</v>
      </c>
      <c r="BA35" s="213">
        <v>4.4654217839189929E-3</v>
      </c>
      <c r="BB35" s="213">
        <v>1.4988480389956631E-2</v>
      </c>
      <c r="BC35" s="213">
        <v>1.5911948726127043E-3</v>
      </c>
      <c r="BD35" s="213">
        <v>5.7581881169391294E-3</v>
      </c>
      <c r="BE35" s="213">
        <v>5.2758558698214192E-3</v>
      </c>
      <c r="BF35" s="213">
        <v>3.8137808182430242E-3</v>
      </c>
      <c r="BG35" s="213">
        <v>1.9311227621707856E-3</v>
      </c>
      <c r="BH35" s="213">
        <v>3.1339590281393602E-3</v>
      </c>
      <c r="BI35" s="213">
        <v>2.479552251842587E-3</v>
      </c>
      <c r="BJ35" s="213">
        <v>4.1926915751918977E-3</v>
      </c>
      <c r="BK35" s="296">
        <v>5.7948330028433949E-3</v>
      </c>
      <c r="BL35" s="296">
        <v>5.1661067656538582E-3</v>
      </c>
      <c r="BM35" s="296">
        <v>4.7628993618831737E-3</v>
      </c>
      <c r="BN35" s="296">
        <v>2.5863253105527536E-3</v>
      </c>
      <c r="BO35" s="296">
        <v>1.281359147963342E-4</v>
      </c>
      <c r="BP35" s="296">
        <v>7.7613556049596936E-3</v>
      </c>
    </row>
    <row r="36" spans="1:68">
      <c r="A36" s="254">
        <f t="shared" si="1"/>
        <v>29</v>
      </c>
      <c r="B36" s="255" t="s">
        <v>178</v>
      </c>
      <c r="C36" s="256" t="s">
        <v>73</v>
      </c>
      <c r="D36" s="213">
        <v>8.7814554915824156E-2</v>
      </c>
      <c r="E36" s="213">
        <v>4.9785080517495514E-2</v>
      </c>
      <c r="F36" s="213">
        <v>7.3855071103499301E-2</v>
      </c>
      <c r="G36" s="213">
        <v>4.126628696094372E-2</v>
      </c>
      <c r="H36" s="213">
        <v>0.1254324007272212</v>
      </c>
      <c r="I36" s="213">
        <v>0.10689502538113074</v>
      </c>
      <c r="J36" s="213">
        <v>0.1065287065769582</v>
      </c>
      <c r="K36" s="213">
        <v>8.392813538199026E-2</v>
      </c>
      <c r="L36" s="213">
        <v>6.3051650024309611E-2</v>
      </c>
      <c r="M36" s="213">
        <v>6.2784010965496892E-2</v>
      </c>
      <c r="N36" s="213">
        <v>8.9036023572856407E-2</v>
      </c>
      <c r="O36" s="213">
        <v>9.0042425084403757E-2</v>
      </c>
      <c r="P36" s="213">
        <v>8.5254824242863819E-2</v>
      </c>
      <c r="Q36" s="213">
        <v>8.3683199237155892E-2</v>
      </c>
      <c r="R36" s="213">
        <v>8.3097996134942509E-2</v>
      </c>
      <c r="S36" s="213">
        <v>7.8556142635287499E-2</v>
      </c>
      <c r="T36" s="213">
        <v>9.7046820856892646E-2</v>
      </c>
      <c r="U36" s="213">
        <v>9.4660494231040379E-2</v>
      </c>
      <c r="V36" s="213">
        <v>8.7199615704762923E-2</v>
      </c>
      <c r="W36" s="213">
        <v>7.9805726540107244E-2</v>
      </c>
      <c r="X36" s="213">
        <v>7.2399243706234295E-2</v>
      </c>
      <c r="Y36" s="213">
        <v>9.676579788097063E-2</v>
      </c>
      <c r="Z36" s="213">
        <v>7.418960064962507E-2</v>
      </c>
      <c r="AA36" s="213">
        <v>4.0674489714682696E-2</v>
      </c>
      <c r="AB36" s="213">
        <v>4.2776685898209842E-2</v>
      </c>
      <c r="AC36" s="213">
        <v>5.5025659863584729E-2</v>
      </c>
      <c r="AD36" s="213">
        <v>6.789052836735314E-2</v>
      </c>
      <c r="AE36" s="213">
        <v>4.5182982187590745E-2</v>
      </c>
      <c r="AF36" s="213">
        <v>1.0676024553377839</v>
      </c>
      <c r="AG36" s="213">
        <v>3.441171884140861E-2</v>
      </c>
      <c r="AH36" s="213">
        <v>3.6728104190109155E-2</v>
      </c>
      <c r="AI36" s="213">
        <v>3.69366247579999E-2</v>
      </c>
      <c r="AJ36" s="213">
        <v>5.7792621781060885E-2</v>
      </c>
      <c r="AK36" s="213">
        <v>3.1223970412881222E-2</v>
      </c>
      <c r="AL36" s="213">
        <v>1.906367303416857E-2</v>
      </c>
      <c r="AM36" s="213">
        <v>7.5500908309551848E-2</v>
      </c>
      <c r="AN36" s="213">
        <v>4.9572608152524872E-2</v>
      </c>
      <c r="AO36" s="213">
        <v>5.7916702716090826E-2</v>
      </c>
      <c r="AP36" s="213">
        <v>3.9350293404705874E-2</v>
      </c>
      <c r="AQ36" s="213">
        <v>4.1135086719931616E-2</v>
      </c>
      <c r="AR36" s="213">
        <v>1.1878851277101388E-2</v>
      </c>
      <c r="AS36" s="213">
        <v>1.5352716087957671E-2</v>
      </c>
      <c r="AT36" s="213">
        <v>1.6001447293639046E-2</v>
      </c>
      <c r="AU36" s="213">
        <v>9.2461369667662247E-3</v>
      </c>
      <c r="AV36" s="213">
        <v>1.1729439584908716E-2</v>
      </c>
      <c r="AW36" s="213">
        <v>2.0484043859318398E-2</v>
      </c>
      <c r="AX36" s="213">
        <v>3.3156538768148204E-2</v>
      </c>
      <c r="AY36" s="213">
        <v>4.2930367491125832E-2</v>
      </c>
      <c r="AZ36" s="213">
        <v>5.4675401833492385E-2</v>
      </c>
      <c r="BA36" s="213">
        <v>3.8531712012785151E-2</v>
      </c>
      <c r="BB36" s="213">
        <v>2.9312680009537653E-2</v>
      </c>
      <c r="BC36" s="213">
        <v>1.0770609003665612E-2</v>
      </c>
      <c r="BD36" s="213">
        <v>6.8821189071424357E-2</v>
      </c>
      <c r="BE36" s="213">
        <v>3.2440393551025355E-2</v>
      </c>
      <c r="BF36" s="213">
        <v>2.0352407334730597E-2</v>
      </c>
      <c r="BG36" s="213">
        <v>1.3201232620192765E-2</v>
      </c>
      <c r="BH36" s="213">
        <v>4.5467842589078385E-2</v>
      </c>
      <c r="BI36" s="213">
        <v>2.6124797284988836E-2</v>
      </c>
      <c r="BJ36" s="213">
        <v>3.5198250104610959E-2</v>
      </c>
      <c r="BK36" s="296">
        <v>3.6410566197744292E-2</v>
      </c>
      <c r="BL36" s="296">
        <v>2.5223650838582155E-2</v>
      </c>
      <c r="BM36" s="296">
        <v>4.6849927449594077E-2</v>
      </c>
      <c r="BN36" s="296">
        <v>2.810955741934985E-2</v>
      </c>
      <c r="BO36" s="296">
        <v>1.3903435232388739E-3</v>
      </c>
      <c r="BP36" s="296">
        <v>8.6978532537193246E-2</v>
      </c>
    </row>
    <row r="37" spans="1:68">
      <c r="A37" s="254">
        <f t="shared" si="1"/>
        <v>30</v>
      </c>
      <c r="B37" s="255" t="s">
        <v>179</v>
      </c>
      <c r="C37" s="256" t="s">
        <v>74</v>
      </c>
      <c r="D37" s="213">
        <v>2.5369085070621567E-2</v>
      </c>
      <c r="E37" s="213">
        <v>1.5144464428503498E-2</v>
      </c>
      <c r="F37" s="213">
        <v>2.6814282499591266E-2</v>
      </c>
      <c r="G37" s="213">
        <v>9.8046214698800909E-3</v>
      </c>
      <c r="H37" s="213">
        <v>3.3037796820815701E-2</v>
      </c>
      <c r="I37" s="213">
        <v>2.4086029313561217E-2</v>
      </c>
      <c r="J37" s="213">
        <v>2.7772856116103337E-2</v>
      </c>
      <c r="K37" s="213">
        <v>1.5608425290582938E-2</v>
      </c>
      <c r="L37" s="213">
        <v>1.3600964726187336E-2</v>
      </c>
      <c r="M37" s="213">
        <v>9.4518193934597632E-3</v>
      </c>
      <c r="N37" s="213">
        <v>1.7980323270439625E-2</v>
      </c>
      <c r="O37" s="213">
        <v>2.3409143890811956E-2</v>
      </c>
      <c r="P37" s="213">
        <v>1.5560300381386657E-2</v>
      </c>
      <c r="Q37" s="213">
        <v>1.4995681276979181E-2</v>
      </c>
      <c r="R37" s="213">
        <v>1.4025674308529889E-2</v>
      </c>
      <c r="S37" s="213">
        <v>1.593536681743439E-2</v>
      </c>
      <c r="T37" s="213">
        <v>2.0935726781211542E-2</v>
      </c>
      <c r="U37" s="213">
        <v>1.8566425678034633E-2</v>
      </c>
      <c r="V37" s="213">
        <v>1.732254654118388E-2</v>
      </c>
      <c r="W37" s="213">
        <v>1.9861720800284501E-2</v>
      </c>
      <c r="X37" s="213">
        <v>1.838824785111463E-2</v>
      </c>
      <c r="Y37" s="213">
        <v>2.8764316944301045E-2</v>
      </c>
      <c r="Z37" s="213">
        <v>1.7965388109773453E-2</v>
      </c>
      <c r="AA37" s="213">
        <v>7.8880519642880245E-3</v>
      </c>
      <c r="AB37" s="213">
        <v>9.0164939313090824E-3</v>
      </c>
      <c r="AC37" s="213">
        <v>1.0754615948337706E-2</v>
      </c>
      <c r="AD37" s="213">
        <v>1.6823984597815696E-2</v>
      </c>
      <c r="AE37" s="213">
        <v>1.0976461675803293E-2</v>
      </c>
      <c r="AF37" s="213">
        <v>8.1884955647388447E-3</v>
      </c>
      <c r="AG37" s="213">
        <v>1.0066357928333309</v>
      </c>
      <c r="AH37" s="213">
        <v>9.5829378667902868E-3</v>
      </c>
      <c r="AI37" s="213">
        <v>8.7920859233179514E-3</v>
      </c>
      <c r="AJ37" s="213">
        <v>1.2124260348104463E-2</v>
      </c>
      <c r="AK37" s="213">
        <v>6.4423864103964317E-3</v>
      </c>
      <c r="AL37" s="213">
        <v>4.7550027250126544E-3</v>
      </c>
      <c r="AM37" s="213">
        <v>2.1652663932512306E-2</v>
      </c>
      <c r="AN37" s="213">
        <v>9.5147271261331861E-3</v>
      </c>
      <c r="AO37" s="213">
        <v>1.1009131106079411E-2</v>
      </c>
      <c r="AP37" s="213">
        <v>1.0758532899685364E-2</v>
      </c>
      <c r="AQ37" s="213">
        <v>6.3070599911063795E-3</v>
      </c>
      <c r="AR37" s="213">
        <v>2.7440678745107873E-3</v>
      </c>
      <c r="AS37" s="213">
        <v>3.5563981316772612E-3</v>
      </c>
      <c r="AT37" s="213">
        <v>3.9227578461583819E-3</v>
      </c>
      <c r="AU37" s="213">
        <v>2.0968337015594535E-3</v>
      </c>
      <c r="AV37" s="213">
        <v>2.9087402297311507E-3</v>
      </c>
      <c r="AW37" s="213">
        <v>4.7097911917995039E-3</v>
      </c>
      <c r="AX37" s="213">
        <v>7.8118853425670478E-3</v>
      </c>
      <c r="AY37" s="213">
        <v>1.1708359203117063E-2</v>
      </c>
      <c r="AZ37" s="213">
        <v>8.9311498870436566E-3</v>
      </c>
      <c r="BA37" s="213">
        <v>1.0585801431996344E-2</v>
      </c>
      <c r="BB37" s="213">
        <v>6.9454520995232876E-3</v>
      </c>
      <c r="BC37" s="213">
        <v>2.718143141486867E-3</v>
      </c>
      <c r="BD37" s="213">
        <v>9.7534664613629467E-3</v>
      </c>
      <c r="BE37" s="213">
        <v>7.9763147059537069E-3</v>
      </c>
      <c r="BF37" s="213">
        <v>6.7995995565885512E-3</v>
      </c>
      <c r="BG37" s="213">
        <v>3.9721453352018123E-3</v>
      </c>
      <c r="BH37" s="213">
        <v>1.5184309891119782E-2</v>
      </c>
      <c r="BI37" s="213">
        <v>7.8011569896419214E-3</v>
      </c>
      <c r="BJ37" s="213">
        <v>9.214102932835656E-3</v>
      </c>
      <c r="BK37" s="296">
        <v>1.2285476750447574E-2</v>
      </c>
      <c r="BL37" s="296">
        <v>6.9501848022021778E-3</v>
      </c>
      <c r="BM37" s="296">
        <v>1.4750914972700339E-2</v>
      </c>
      <c r="BN37" s="296">
        <v>7.1944393630254721E-3</v>
      </c>
      <c r="BO37" s="296">
        <v>3.5436159024667958E-4</v>
      </c>
      <c r="BP37" s="296">
        <v>1.8978070251555339E-2</v>
      </c>
    </row>
    <row r="38" spans="1:68">
      <c r="A38" s="254">
        <f t="shared" si="1"/>
        <v>31</v>
      </c>
      <c r="B38" s="255" t="s">
        <v>180</v>
      </c>
      <c r="C38" s="256" t="s">
        <v>75</v>
      </c>
      <c r="D38" s="213">
        <v>3.1725756772025555E-2</v>
      </c>
      <c r="E38" s="213">
        <v>1.9842310518238693E-2</v>
      </c>
      <c r="F38" s="213">
        <v>2.8342443097005249E-2</v>
      </c>
      <c r="G38" s="213">
        <v>4.1962162801503132E-2</v>
      </c>
      <c r="H38" s="213">
        <v>5.4086255884540219E-2</v>
      </c>
      <c r="I38" s="213">
        <v>4.1037342335694282E-2</v>
      </c>
      <c r="J38" s="213">
        <v>6.3135488518033731E-2</v>
      </c>
      <c r="K38" s="213">
        <v>6.1511109221434906E-2</v>
      </c>
      <c r="L38" s="213">
        <v>3.0944741108803048E-2</v>
      </c>
      <c r="M38" s="213">
        <v>3.3850812315074315E-2</v>
      </c>
      <c r="N38" s="213">
        <v>4.7195281044573427E-2</v>
      </c>
      <c r="O38" s="213">
        <v>2.4572638968729858E-2</v>
      </c>
      <c r="P38" s="213">
        <v>4.3450795595344115E-2</v>
      </c>
      <c r="Q38" s="213">
        <v>7.1659736847589889E-2</v>
      </c>
      <c r="R38" s="213">
        <v>5.2100171194139844E-2</v>
      </c>
      <c r="S38" s="213">
        <v>3.3817020896153453E-2</v>
      </c>
      <c r="T38" s="213">
        <v>2.742167426043771E-2</v>
      </c>
      <c r="U38" s="213">
        <v>3.3799834051784813E-2</v>
      </c>
      <c r="V38" s="213">
        <v>3.2456933335798875E-2</v>
      </c>
      <c r="W38" s="213">
        <v>3.9659592851834839E-2</v>
      </c>
      <c r="X38" s="213">
        <v>2.8326882857108042E-2</v>
      </c>
      <c r="Y38" s="213">
        <v>4.0498173778704877E-2</v>
      </c>
      <c r="Z38" s="213">
        <v>2.7950579786730951E-2</v>
      </c>
      <c r="AA38" s="213">
        <v>3.8339583882839923E-2</v>
      </c>
      <c r="AB38" s="213">
        <v>2.2407653868953038E-2</v>
      </c>
      <c r="AC38" s="213">
        <v>2.7901624222873067E-2</v>
      </c>
      <c r="AD38" s="213">
        <v>2.6785518346615588E-2</v>
      </c>
      <c r="AE38" s="213">
        <v>2.837576430171641E-2</v>
      </c>
      <c r="AF38" s="213">
        <v>5.9601100496862423E-2</v>
      </c>
      <c r="AG38" s="213">
        <v>2.8496847922511361E-2</v>
      </c>
      <c r="AH38" s="213">
        <v>1.1015117927675058</v>
      </c>
      <c r="AI38" s="213">
        <v>3.7933892204314257E-2</v>
      </c>
      <c r="AJ38" s="213">
        <v>3.4037291028086294E-2</v>
      </c>
      <c r="AK38" s="213">
        <v>0.10917322842989739</v>
      </c>
      <c r="AL38" s="213">
        <v>3.3706201387908245E-2</v>
      </c>
      <c r="AM38" s="213">
        <v>2.2393547570618004E-2</v>
      </c>
      <c r="AN38" s="213">
        <v>2.7301169325911739E-2</v>
      </c>
      <c r="AO38" s="213">
        <v>2.2521922427787243E-2</v>
      </c>
      <c r="AP38" s="213">
        <v>1.4056416280770454E-2</v>
      </c>
      <c r="AQ38" s="213">
        <v>1.2948401497236051E-2</v>
      </c>
      <c r="AR38" s="213">
        <v>6.0179576521081869E-3</v>
      </c>
      <c r="AS38" s="213">
        <v>8.0393923725405637E-3</v>
      </c>
      <c r="AT38" s="213">
        <v>8.5147482092989002E-3</v>
      </c>
      <c r="AU38" s="213">
        <v>4.9656476135989201E-3</v>
      </c>
      <c r="AV38" s="213">
        <v>4.7606842676481149E-3</v>
      </c>
      <c r="AW38" s="213">
        <v>1.1485980046720891E-2</v>
      </c>
      <c r="AX38" s="213">
        <v>1.4311185795146831E-2</v>
      </c>
      <c r="AY38" s="213">
        <v>2.0895475677175337E-2</v>
      </c>
      <c r="AZ38" s="213">
        <v>2.1316784937256743E-2</v>
      </c>
      <c r="BA38" s="213">
        <v>1.7715058697374074E-2</v>
      </c>
      <c r="BB38" s="213">
        <v>1.8331203712389808E-2</v>
      </c>
      <c r="BC38" s="213">
        <v>5.8300059302196054E-3</v>
      </c>
      <c r="BD38" s="213">
        <v>3.5034427316834219E-2</v>
      </c>
      <c r="BE38" s="213">
        <v>1.652846367822846E-2</v>
      </c>
      <c r="BF38" s="213">
        <v>1.5891817639023784E-2</v>
      </c>
      <c r="BG38" s="213">
        <v>1.5511034108316831E-2</v>
      </c>
      <c r="BH38" s="213">
        <v>1.0770986647849338E-2</v>
      </c>
      <c r="BI38" s="213">
        <v>9.4267842937517839E-3</v>
      </c>
      <c r="BJ38" s="213">
        <v>1.3725071540784567E-2</v>
      </c>
      <c r="BK38" s="296">
        <v>1.7155301416606632E-2</v>
      </c>
      <c r="BL38" s="296">
        <v>2.1471260673941717E-2</v>
      </c>
      <c r="BM38" s="296">
        <v>2.1997079643548051E-2</v>
      </c>
      <c r="BN38" s="296">
        <v>1.0686900669002282E-2</v>
      </c>
      <c r="BO38" s="296">
        <v>5.3032987582195756E-4</v>
      </c>
      <c r="BP38" s="296">
        <v>4.744342563454778E-2</v>
      </c>
    </row>
    <row r="39" spans="1:68">
      <c r="A39" s="254">
        <f t="shared" si="1"/>
        <v>32</v>
      </c>
      <c r="B39" s="255" t="s">
        <v>181</v>
      </c>
      <c r="C39" s="256" t="s">
        <v>321</v>
      </c>
      <c r="D39" s="213">
        <v>1.8010625700641187E-3</v>
      </c>
      <c r="E39" s="213">
        <v>1.3135499300339427E-3</v>
      </c>
      <c r="F39" s="213">
        <v>6.2654466569201902E-3</v>
      </c>
      <c r="G39" s="213">
        <v>2.7767285658114671E-3</v>
      </c>
      <c r="H39" s="213">
        <v>2.3327850276064783E-3</v>
      </c>
      <c r="I39" s="213">
        <v>2.1684321920150515E-3</v>
      </c>
      <c r="J39" s="213">
        <v>3.1496576629150095E-3</v>
      </c>
      <c r="K39" s="213">
        <v>3.1429951381605013E-3</v>
      </c>
      <c r="L39" s="213">
        <v>2.6546560719683454E-3</v>
      </c>
      <c r="M39" s="213">
        <v>6.6863390977391773E-3</v>
      </c>
      <c r="N39" s="213">
        <v>4.0696371950842691E-3</v>
      </c>
      <c r="O39" s="213">
        <v>1.7333640760829273E-3</v>
      </c>
      <c r="P39" s="213">
        <v>2.3986978905754133E-3</v>
      </c>
      <c r="Q39" s="213">
        <v>2.8864356580151746E-3</v>
      </c>
      <c r="R39" s="213">
        <v>4.4639307838792372E-3</v>
      </c>
      <c r="S39" s="213">
        <v>2.0598704365621338E-3</v>
      </c>
      <c r="T39" s="213">
        <v>1.6523921547832792E-3</v>
      </c>
      <c r="U39" s="213">
        <v>2.0407905942092363E-3</v>
      </c>
      <c r="V39" s="213">
        <v>1.9203399056747072E-3</v>
      </c>
      <c r="W39" s="213">
        <v>1.9062967348119908E-3</v>
      </c>
      <c r="X39" s="213">
        <v>1.5756966033349162E-3</v>
      </c>
      <c r="Y39" s="213">
        <v>1.9481293997681492E-3</v>
      </c>
      <c r="Z39" s="213">
        <v>1.673165548413178E-3</v>
      </c>
      <c r="AA39" s="213">
        <v>2.2363264444703063E-3</v>
      </c>
      <c r="AB39" s="213">
        <v>1.2125238222478339E-3</v>
      </c>
      <c r="AC39" s="213">
        <v>1.9415892328112953E-3</v>
      </c>
      <c r="AD39" s="213">
        <v>1.5202479571105156E-3</v>
      </c>
      <c r="AE39" s="213">
        <v>1.754339715313423E-3</v>
      </c>
      <c r="AF39" s="213">
        <v>5.3183589797646249E-3</v>
      </c>
      <c r="AG39" s="213">
        <v>1.5424826169018067E-3</v>
      </c>
      <c r="AH39" s="213">
        <v>2.8482342307988573E-3</v>
      </c>
      <c r="AI39" s="213">
        <v>1.0833914189922882</v>
      </c>
      <c r="AJ39" s="213">
        <v>3.2336711233009238E-3</v>
      </c>
      <c r="AK39" s="213">
        <v>6.0064641482640872E-3</v>
      </c>
      <c r="AL39" s="213">
        <v>2.142218801971965E-3</v>
      </c>
      <c r="AM39" s="213">
        <v>1.2216804445996962E-3</v>
      </c>
      <c r="AN39" s="213">
        <v>1.3561845882779943E-3</v>
      </c>
      <c r="AO39" s="213">
        <v>1.6254740208843693E-3</v>
      </c>
      <c r="AP39" s="213">
        <v>8.0377110596155225E-4</v>
      </c>
      <c r="AQ39" s="213">
        <v>8.2206677157646048E-4</v>
      </c>
      <c r="AR39" s="213">
        <v>3.4898719316632548E-4</v>
      </c>
      <c r="AS39" s="213">
        <v>4.816569926794205E-4</v>
      </c>
      <c r="AT39" s="213">
        <v>4.9981405537266035E-4</v>
      </c>
      <c r="AU39" s="213">
        <v>3.3773757417453551E-4</v>
      </c>
      <c r="AV39" s="213">
        <v>2.7381396370122557E-4</v>
      </c>
      <c r="AW39" s="213">
        <v>6.7969816555942322E-4</v>
      </c>
      <c r="AX39" s="213">
        <v>1.3749182408566783E-3</v>
      </c>
      <c r="AY39" s="213">
        <v>1.1722045796464591E-3</v>
      </c>
      <c r="AZ39" s="213">
        <v>1.332658164214957E-3</v>
      </c>
      <c r="BA39" s="213">
        <v>1.1380935093558901E-3</v>
      </c>
      <c r="BB39" s="213">
        <v>1.3305078453286429E-3</v>
      </c>
      <c r="BC39" s="213">
        <v>3.6257840979246755E-4</v>
      </c>
      <c r="BD39" s="213">
        <v>2.1291412345250789E-2</v>
      </c>
      <c r="BE39" s="213">
        <v>1.0631358051498712E-3</v>
      </c>
      <c r="BF39" s="213">
        <v>7.4086426252912749E-4</v>
      </c>
      <c r="BG39" s="213">
        <v>3.8412295793471927E-4</v>
      </c>
      <c r="BH39" s="213">
        <v>6.4187663106478039E-4</v>
      </c>
      <c r="BI39" s="213">
        <v>5.0589501535658939E-4</v>
      </c>
      <c r="BJ39" s="213">
        <v>8.9857049284126781E-4</v>
      </c>
      <c r="BK39" s="296">
        <v>1.0399516616481682E-3</v>
      </c>
      <c r="BL39" s="296">
        <v>9.5587387792039251E-4</v>
      </c>
      <c r="BM39" s="296">
        <v>1.2138516877624374E-3</v>
      </c>
      <c r="BN39" s="296">
        <v>6.3087468773416391E-4</v>
      </c>
      <c r="BO39" s="296">
        <v>3.0868458951091334E-5</v>
      </c>
      <c r="BP39" s="296">
        <v>2.6001377925491198E-3</v>
      </c>
    </row>
    <row r="40" spans="1:68">
      <c r="A40" s="254">
        <f t="shared" si="1"/>
        <v>33</v>
      </c>
      <c r="B40" s="255" t="s">
        <v>182</v>
      </c>
      <c r="C40" s="256" t="s">
        <v>322</v>
      </c>
      <c r="D40" s="213">
        <v>1.5931628750228612E-3</v>
      </c>
      <c r="E40" s="213">
        <v>1.3821739707107089E-3</v>
      </c>
      <c r="F40" s="213">
        <v>2.2536883966376904E-3</v>
      </c>
      <c r="G40" s="213">
        <v>2.5083926581346426E-3</v>
      </c>
      <c r="H40" s="213">
        <v>2.5455590898521411E-3</v>
      </c>
      <c r="I40" s="213">
        <v>2.4810113122722115E-3</v>
      </c>
      <c r="J40" s="213">
        <v>2.4887273370439067E-3</v>
      </c>
      <c r="K40" s="213">
        <v>2.9356100530403112E-3</v>
      </c>
      <c r="L40" s="213">
        <v>2.4198604015382625E-3</v>
      </c>
      <c r="M40" s="213">
        <v>1.8943035127784804E-3</v>
      </c>
      <c r="N40" s="213">
        <v>3.3161933925290286E-3</v>
      </c>
      <c r="O40" s="213">
        <v>2.742507434510395E-3</v>
      </c>
      <c r="P40" s="213">
        <v>2.7594778518152253E-3</v>
      </c>
      <c r="Q40" s="213">
        <v>2.9803338740502731E-3</v>
      </c>
      <c r="R40" s="213">
        <v>3.0218966756227362E-3</v>
      </c>
      <c r="S40" s="213">
        <v>2.3378703797889318E-3</v>
      </c>
      <c r="T40" s="213">
        <v>3.2332762936021502E-3</v>
      </c>
      <c r="U40" s="213">
        <v>2.6627138840074672E-3</v>
      </c>
      <c r="V40" s="213">
        <v>2.9180688682487964E-3</v>
      </c>
      <c r="W40" s="213">
        <v>2.970837375932556E-3</v>
      </c>
      <c r="X40" s="213">
        <v>2.6623916275308355E-3</v>
      </c>
      <c r="Y40" s="213">
        <v>2.2484732967618729E-3</v>
      </c>
      <c r="Z40" s="213">
        <v>2.8462341782828277E-3</v>
      </c>
      <c r="AA40" s="213">
        <v>3.0998033780646975E-3</v>
      </c>
      <c r="AB40" s="213">
        <v>2.0077258708795956E-3</v>
      </c>
      <c r="AC40" s="213">
        <v>2.520064624878437E-3</v>
      </c>
      <c r="AD40" s="213">
        <v>1.9150090454920807E-3</v>
      </c>
      <c r="AE40" s="213">
        <v>2.0182155807599109E-3</v>
      </c>
      <c r="AF40" s="213">
        <v>3.264210681816791E-3</v>
      </c>
      <c r="AG40" s="213">
        <v>2.3947931876525485E-3</v>
      </c>
      <c r="AH40" s="213">
        <v>4.2149702317016372E-3</v>
      </c>
      <c r="AI40" s="213">
        <v>3.7852648825734852E-3</v>
      </c>
      <c r="AJ40" s="213">
        <v>1.0435624170408146</v>
      </c>
      <c r="AK40" s="213">
        <v>4.9563367920994333E-3</v>
      </c>
      <c r="AL40" s="213">
        <v>9.7418539933020326E-3</v>
      </c>
      <c r="AM40" s="213">
        <v>1.7583719234965233E-3</v>
      </c>
      <c r="AN40" s="213">
        <v>3.1966559482703421E-3</v>
      </c>
      <c r="AO40" s="213">
        <v>4.1191229092370028E-3</v>
      </c>
      <c r="AP40" s="213">
        <v>2.1712157349300333E-3</v>
      </c>
      <c r="AQ40" s="213">
        <v>3.0234447968023139E-3</v>
      </c>
      <c r="AR40" s="213">
        <v>3.6246584345480397E-3</v>
      </c>
      <c r="AS40" s="213">
        <v>4.8593951254111865E-3</v>
      </c>
      <c r="AT40" s="213">
        <v>5.0427362806502729E-3</v>
      </c>
      <c r="AU40" s="213">
        <v>6.930402591611561E-4</v>
      </c>
      <c r="AV40" s="213">
        <v>1.1670291167499101E-3</v>
      </c>
      <c r="AW40" s="213">
        <v>2.777843508160596E-3</v>
      </c>
      <c r="AX40" s="213">
        <v>3.3220961972019814E-3</v>
      </c>
      <c r="AY40" s="213">
        <v>4.250047331847329E-3</v>
      </c>
      <c r="AZ40" s="213">
        <v>3.713267877299592E-3</v>
      </c>
      <c r="BA40" s="213">
        <v>3.8029196215897398E-3</v>
      </c>
      <c r="BB40" s="213">
        <v>3.0503549314563278E-3</v>
      </c>
      <c r="BC40" s="213">
        <v>1.3929366370492426E-3</v>
      </c>
      <c r="BD40" s="213">
        <v>7.7657248635120898E-2</v>
      </c>
      <c r="BE40" s="213">
        <v>2.9331989453633646E-3</v>
      </c>
      <c r="BF40" s="213">
        <v>3.4125482682577728E-3</v>
      </c>
      <c r="BG40" s="213">
        <v>8.2514307759677045E-4</v>
      </c>
      <c r="BH40" s="213">
        <v>1.1751492001621103E-3</v>
      </c>
      <c r="BI40" s="213">
        <v>1.5566040769112639E-3</v>
      </c>
      <c r="BJ40" s="213">
        <v>3.4913866478249625E-3</v>
      </c>
      <c r="BK40" s="296">
        <v>3.4225942980104732E-3</v>
      </c>
      <c r="BL40" s="296">
        <v>6.1407670488834261E-3</v>
      </c>
      <c r="BM40" s="296">
        <v>2.6675241591912697E-3</v>
      </c>
      <c r="BN40" s="296">
        <v>1.3960890142331588E-3</v>
      </c>
      <c r="BO40" s="296">
        <v>7.0455297928611566E-5</v>
      </c>
      <c r="BP40" s="296">
        <v>2.8619844972077573E-3</v>
      </c>
    </row>
    <row r="41" spans="1:68">
      <c r="A41" s="254">
        <f t="shared" si="1"/>
        <v>34</v>
      </c>
      <c r="B41" s="255" t="s">
        <v>183</v>
      </c>
      <c r="C41" s="256" t="s">
        <v>76</v>
      </c>
      <c r="D41" s="213">
        <v>1.9911214979495804E-2</v>
      </c>
      <c r="E41" s="213">
        <v>1.244366773836587E-2</v>
      </c>
      <c r="F41" s="213">
        <v>5.092192334570033E-2</v>
      </c>
      <c r="G41" s="213">
        <v>2.8735206721635209E-2</v>
      </c>
      <c r="H41" s="213">
        <v>4.0588450494516377E-2</v>
      </c>
      <c r="I41" s="213">
        <v>3.131809154760392E-2</v>
      </c>
      <c r="J41" s="213">
        <v>3.646961610182764E-2</v>
      </c>
      <c r="K41" s="213">
        <v>3.9117166454750329E-2</v>
      </c>
      <c r="L41" s="213">
        <v>2.4108973482004099E-2</v>
      </c>
      <c r="M41" s="213">
        <v>2.7061272966384799E-2</v>
      </c>
      <c r="N41" s="213">
        <v>3.4869812863541419E-2</v>
      </c>
      <c r="O41" s="213">
        <v>2.3371521086542977E-2</v>
      </c>
      <c r="P41" s="213">
        <v>3.0723044406699741E-2</v>
      </c>
      <c r="Q41" s="213">
        <v>3.7536674056665005E-2</v>
      </c>
      <c r="R41" s="213">
        <v>3.4128841050552278E-2</v>
      </c>
      <c r="S41" s="213">
        <v>2.5382989205952854E-2</v>
      </c>
      <c r="T41" s="213">
        <v>2.6031340292166593E-2</v>
      </c>
      <c r="U41" s="213">
        <v>2.8245024830916714E-2</v>
      </c>
      <c r="V41" s="213">
        <v>2.9166136051343529E-2</v>
      </c>
      <c r="W41" s="213">
        <v>3.5942221461843206E-2</v>
      </c>
      <c r="X41" s="213">
        <v>2.4768126320745255E-2</v>
      </c>
      <c r="Y41" s="213">
        <v>2.63633076730223E-2</v>
      </c>
      <c r="Z41" s="213">
        <v>2.5284951311786121E-2</v>
      </c>
      <c r="AA41" s="213">
        <v>1.7887482155289406E-2</v>
      </c>
      <c r="AB41" s="213">
        <v>1.8164146649338603E-2</v>
      </c>
      <c r="AC41" s="213">
        <v>2.2719094300493119E-2</v>
      </c>
      <c r="AD41" s="213">
        <v>1.9688028514950141E-2</v>
      </c>
      <c r="AE41" s="213">
        <v>3.2497795991750789E-2</v>
      </c>
      <c r="AF41" s="213">
        <v>7.1828883852005657E-2</v>
      </c>
      <c r="AG41" s="213">
        <v>2.4506855744808674E-2</v>
      </c>
      <c r="AH41" s="213">
        <v>0.15449450279594504</v>
      </c>
      <c r="AI41" s="213">
        <v>0.2027409550168639</v>
      </c>
      <c r="AJ41" s="213">
        <v>0.18909141668578247</v>
      </c>
      <c r="AK41" s="213">
        <v>1.2379385286100977</v>
      </c>
      <c r="AL41" s="213">
        <v>6.9488588069952811E-2</v>
      </c>
      <c r="AM41" s="213">
        <v>1.788452064152668E-2</v>
      </c>
      <c r="AN41" s="213">
        <v>2.1413267966150385E-2</v>
      </c>
      <c r="AO41" s="213">
        <v>1.8086989979156771E-2</v>
      </c>
      <c r="AP41" s="213">
        <v>2.4808853410079417E-2</v>
      </c>
      <c r="AQ41" s="213">
        <v>1.6233516294542789E-2</v>
      </c>
      <c r="AR41" s="213">
        <v>6.1518235383467958E-3</v>
      </c>
      <c r="AS41" s="213">
        <v>8.8765315709792413E-3</v>
      </c>
      <c r="AT41" s="213">
        <v>9.1738898117738228E-3</v>
      </c>
      <c r="AU41" s="213">
        <v>5.7440525871578644E-3</v>
      </c>
      <c r="AV41" s="213">
        <v>4.3793855810250063E-3</v>
      </c>
      <c r="AW41" s="213">
        <v>1.4231857532757389E-2</v>
      </c>
      <c r="AX41" s="213">
        <v>1.6037424845367014E-2</v>
      </c>
      <c r="AY41" s="213">
        <v>1.8512009215092037E-2</v>
      </c>
      <c r="AZ41" s="213">
        <v>2.0512354595133061E-2</v>
      </c>
      <c r="BA41" s="213">
        <v>1.8437244291619845E-2</v>
      </c>
      <c r="BB41" s="213">
        <v>2.7359203043581234E-2</v>
      </c>
      <c r="BC41" s="213">
        <v>8.27627550179213E-3</v>
      </c>
      <c r="BD41" s="213">
        <v>5.7472612774938175E-2</v>
      </c>
      <c r="BE41" s="213">
        <v>1.96831452521933E-2</v>
      </c>
      <c r="BF41" s="213">
        <v>1.1044436265141563E-2</v>
      </c>
      <c r="BG41" s="213">
        <v>5.4443738501982813E-3</v>
      </c>
      <c r="BH41" s="213">
        <v>7.8964638766381365E-3</v>
      </c>
      <c r="BI41" s="213">
        <v>6.1540508739705317E-3</v>
      </c>
      <c r="BJ41" s="213">
        <v>1.3207549600038237E-2</v>
      </c>
      <c r="BK41" s="296">
        <v>1.4258591270576137E-2</v>
      </c>
      <c r="BL41" s="296">
        <v>1.0794975581919697E-2</v>
      </c>
      <c r="BM41" s="296">
        <v>1.9290383236396594E-2</v>
      </c>
      <c r="BN41" s="296">
        <v>9.1965719899937994E-3</v>
      </c>
      <c r="BO41" s="296">
        <v>4.5441621803117419E-4</v>
      </c>
      <c r="BP41" s="296">
        <v>3.2347179807353667E-2</v>
      </c>
    </row>
    <row r="42" spans="1:68">
      <c r="A42" s="254">
        <f t="shared" si="1"/>
        <v>35</v>
      </c>
      <c r="B42" s="255" t="s">
        <v>184</v>
      </c>
      <c r="C42" s="256" t="s">
        <v>77</v>
      </c>
      <c r="D42" s="213">
        <v>3.5975211626397266E-3</v>
      </c>
      <c r="E42" s="213">
        <v>2.4343396714630165E-3</v>
      </c>
      <c r="F42" s="213">
        <v>3.1634943757580395E-3</v>
      </c>
      <c r="G42" s="213">
        <v>2.9373180613995065E-3</v>
      </c>
      <c r="H42" s="213">
        <v>4.7593535702170732E-3</v>
      </c>
      <c r="I42" s="213">
        <v>4.5513478037123543E-3</v>
      </c>
      <c r="J42" s="213">
        <v>4.0904980713119439E-3</v>
      </c>
      <c r="K42" s="213">
        <v>4.3402725653783562E-3</v>
      </c>
      <c r="L42" s="213">
        <v>6.6588663269484703E-3</v>
      </c>
      <c r="M42" s="213">
        <v>2.4870222149723071E-3</v>
      </c>
      <c r="N42" s="213">
        <v>5.4875361528062879E-3</v>
      </c>
      <c r="O42" s="213">
        <v>4.9812460271638787E-3</v>
      </c>
      <c r="P42" s="213">
        <v>4.3750987082848596E-3</v>
      </c>
      <c r="Q42" s="213">
        <v>4.2015001365204698E-3</v>
      </c>
      <c r="R42" s="213">
        <v>3.8875594134617285E-3</v>
      </c>
      <c r="S42" s="213">
        <v>4.1907616387662902E-3</v>
      </c>
      <c r="T42" s="213">
        <v>6.0483424326886462E-3</v>
      </c>
      <c r="U42" s="213">
        <v>5.3136891729442803E-3</v>
      </c>
      <c r="V42" s="213">
        <v>5.1486063524288994E-3</v>
      </c>
      <c r="W42" s="213">
        <v>4.7698698378954201E-3</v>
      </c>
      <c r="X42" s="213">
        <v>4.0678368697781757E-3</v>
      </c>
      <c r="Y42" s="213">
        <v>4.511997824987503E-3</v>
      </c>
      <c r="Z42" s="213">
        <v>4.5276787994836956E-3</v>
      </c>
      <c r="AA42" s="213">
        <v>5.0703020068003438E-3</v>
      </c>
      <c r="AB42" s="213">
        <v>5.8926935509440604E-3</v>
      </c>
      <c r="AC42" s="213">
        <v>5.5064175025549946E-3</v>
      </c>
      <c r="AD42" s="213">
        <v>3.9711366921884404E-3</v>
      </c>
      <c r="AE42" s="213">
        <v>5.4744883916418192E-3</v>
      </c>
      <c r="AF42" s="213">
        <v>7.6620213958679866E-3</v>
      </c>
      <c r="AG42" s="213">
        <v>1.4115667115386565E-2</v>
      </c>
      <c r="AH42" s="213">
        <v>4.9385044156369439E-3</v>
      </c>
      <c r="AI42" s="213">
        <v>4.4535222489485594E-3</v>
      </c>
      <c r="AJ42" s="213">
        <v>9.0278481985999939E-3</v>
      </c>
      <c r="AK42" s="213">
        <v>5.537100395980786E-3</v>
      </c>
      <c r="AL42" s="213">
        <v>1.0927887428024006</v>
      </c>
      <c r="AM42" s="213">
        <v>4.55502506432521E-3</v>
      </c>
      <c r="AN42" s="213">
        <v>9.8928661204525717E-3</v>
      </c>
      <c r="AO42" s="213">
        <v>8.6915682247459963E-3</v>
      </c>
      <c r="AP42" s="213">
        <v>2.3904387731717686E-2</v>
      </c>
      <c r="AQ42" s="213">
        <v>7.5704007632480114E-3</v>
      </c>
      <c r="AR42" s="213">
        <v>7.8192532537873435E-3</v>
      </c>
      <c r="AS42" s="213">
        <v>1.0822356239773918E-2</v>
      </c>
      <c r="AT42" s="213">
        <v>1.1223742390865777E-2</v>
      </c>
      <c r="AU42" s="213">
        <v>1.7991134058336739E-3</v>
      </c>
      <c r="AV42" s="213">
        <v>2.9438679447285278E-3</v>
      </c>
      <c r="AW42" s="213">
        <v>7.4952550298736939E-3</v>
      </c>
      <c r="AX42" s="213">
        <v>8.3409059217058167E-3</v>
      </c>
      <c r="AY42" s="213">
        <v>6.6504549977227639E-3</v>
      </c>
      <c r="AZ42" s="213">
        <v>8.1726474492653418E-3</v>
      </c>
      <c r="BA42" s="213">
        <v>7.497280882184135E-3</v>
      </c>
      <c r="BB42" s="213">
        <v>6.0544824582993758E-3</v>
      </c>
      <c r="BC42" s="213">
        <v>3.9503047448998241E-3</v>
      </c>
      <c r="BD42" s="213">
        <v>1.0311595692241694E-2</v>
      </c>
      <c r="BE42" s="213">
        <v>8.1328421477918269E-3</v>
      </c>
      <c r="BF42" s="213">
        <v>8.0975614099167079E-3</v>
      </c>
      <c r="BG42" s="213">
        <v>2.1232509707040798E-3</v>
      </c>
      <c r="BH42" s="213">
        <v>3.1701197956698697E-3</v>
      </c>
      <c r="BI42" s="213">
        <v>3.3619304658960465E-3</v>
      </c>
      <c r="BJ42" s="213">
        <v>5.5044662548519811E-3</v>
      </c>
      <c r="BK42" s="296">
        <v>5.7183213468139319E-3</v>
      </c>
      <c r="BL42" s="296">
        <v>1.0386052226881097E-2</v>
      </c>
      <c r="BM42" s="296">
        <v>4.7989888929966746E-3</v>
      </c>
      <c r="BN42" s="296">
        <v>2.946067519600924E-3</v>
      </c>
      <c r="BO42" s="296">
        <v>1.4726037479662559E-4</v>
      </c>
      <c r="BP42" s="296">
        <v>5.0772466004300977E-3</v>
      </c>
    </row>
    <row r="43" spans="1:68">
      <c r="A43" s="254">
        <f t="shared" si="1"/>
        <v>36</v>
      </c>
      <c r="B43" s="255" t="s">
        <v>185</v>
      </c>
      <c r="C43" s="256" t="s">
        <v>78</v>
      </c>
      <c r="D43" s="213">
        <v>4.1664644042168249E-3</v>
      </c>
      <c r="E43" s="213">
        <v>3.6430590241185294E-3</v>
      </c>
      <c r="F43" s="213">
        <v>4.1590993945431146E-3</v>
      </c>
      <c r="G43" s="213">
        <v>5.3181331217715495E-3</v>
      </c>
      <c r="H43" s="213">
        <v>6.4306424750487133E-3</v>
      </c>
      <c r="I43" s="213">
        <v>7.3852486413342145E-3</v>
      </c>
      <c r="J43" s="213">
        <v>7.0883716039456153E-3</v>
      </c>
      <c r="K43" s="213">
        <v>5.6516504135281538E-3</v>
      </c>
      <c r="L43" s="213">
        <v>6.032419205550507E-3</v>
      </c>
      <c r="M43" s="213">
        <v>3.6048781103836711E-3</v>
      </c>
      <c r="N43" s="213">
        <v>6.7738123075027547E-3</v>
      </c>
      <c r="O43" s="213">
        <v>6.0848852302050989E-3</v>
      </c>
      <c r="P43" s="213">
        <v>6.4650339860749841E-3</v>
      </c>
      <c r="Q43" s="213">
        <v>6.6130263511339016E-3</v>
      </c>
      <c r="R43" s="213">
        <v>6.1197903553243064E-3</v>
      </c>
      <c r="S43" s="213">
        <v>7.246819408566388E-3</v>
      </c>
      <c r="T43" s="213">
        <v>8.4058174423533045E-3</v>
      </c>
      <c r="U43" s="213">
        <v>7.3610432946753538E-3</v>
      </c>
      <c r="V43" s="213">
        <v>8.4189235730806489E-3</v>
      </c>
      <c r="W43" s="213">
        <v>6.517247772760958E-3</v>
      </c>
      <c r="X43" s="213">
        <v>7.2896561010255276E-3</v>
      </c>
      <c r="Y43" s="213">
        <v>6.6542421395615406E-3</v>
      </c>
      <c r="Z43" s="213">
        <v>7.493452212400319E-3</v>
      </c>
      <c r="AA43" s="213">
        <v>6.6774353008874849E-3</v>
      </c>
      <c r="AB43" s="213">
        <v>5.6211912078961953E-3</v>
      </c>
      <c r="AC43" s="213">
        <v>6.4433260374791622E-3</v>
      </c>
      <c r="AD43" s="213">
        <v>7.1229174071447809E-3</v>
      </c>
      <c r="AE43" s="213">
        <v>8.4440358358162937E-3</v>
      </c>
      <c r="AF43" s="213">
        <v>1.2126428430046441E-2</v>
      </c>
      <c r="AG43" s="213">
        <v>7.8633435485789046E-3</v>
      </c>
      <c r="AH43" s="213">
        <v>1.0595889479819603E-2</v>
      </c>
      <c r="AI43" s="213">
        <v>1.077033194093039E-2</v>
      </c>
      <c r="AJ43" s="213">
        <v>2.3894754860927365E-2</v>
      </c>
      <c r="AK43" s="213">
        <v>9.3487598018765355E-3</v>
      </c>
      <c r="AL43" s="213">
        <v>4.3975424364037239E-3</v>
      </c>
      <c r="AM43" s="213">
        <v>1.0090390752249747</v>
      </c>
      <c r="AN43" s="213">
        <v>7.708951285516223E-3</v>
      </c>
      <c r="AO43" s="213">
        <v>1.2318667248257947E-2</v>
      </c>
      <c r="AP43" s="213">
        <v>1.0372137600084482E-2</v>
      </c>
      <c r="AQ43" s="213">
        <v>9.5452029370216157E-3</v>
      </c>
      <c r="AR43" s="213">
        <v>6.5456155034475626E-3</v>
      </c>
      <c r="AS43" s="213">
        <v>9.1595411503663689E-3</v>
      </c>
      <c r="AT43" s="213">
        <v>1.1768602291669679E-2</v>
      </c>
      <c r="AU43" s="213">
        <v>2.1973616353192387E-3</v>
      </c>
      <c r="AV43" s="213">
        <v>2.7505789211906954E-3</v>
      </c>
      <c r="AW43" s="213">
        <v>9.0973274194634055E-3</v>
      </c>
      <c r="AX43" s="213">
        <v>9.4871744472814802E-3</v>
      </c>
      <c r="AY43" s="213">
        <v>8.864641410579549E-3</v>
      </c>
      <c r="AZ43" s="213">
        <v>9.7966918660296852E-3</v>
      </c>
      <c r="BA43" s="213">
        <v>1.0423059883430919E-2</v>
      </c>
      <c r="BB43" s="213">
        <v>8.1483179757571127E-3</v>
      </c>
      <c r="BC43" s="213">
        <v>4.3082897929586552E-3</v>
      </c>
      <c r="BD43" s="213">
        <v>0.12943494911492673</v>
      </c>
      <c r="BE43" s="213">
        <v>1.1452715498470425E-2</v>
      </c>
      <c r="BF43" s="213">
        <v>6.2711869104873164E-3</v>
      </c>
      <c r="BG43" s="213">
        <v>4.592864110721794E-3</v>
      </c>
      <c r="BH43" s="213">
        <v>7.6440204695809198E-3</v>
      </c>
      <c r="BI43" s="213">
        <v>1.4172568118215738E-2</v>
      </c>
      <c r="BJ43" s="213">
        <v>1.2244411181837849E-2</v>
      </c>
      <c r="BK43" s="296">
        <v>1.718787392347592E-2</v>
      </c>
      <c r="BL43" s="296">
        <v>2.0427622750197549E-2</v>
      </c>
      <c r="BM43" s="296">
        <v>7.5549942343641052E-3</v>
      </c>
      <c r="BN43" s="296">
        <v>6.1884087754429358E-3</v>
      </c>
      <c r="BO43" s="296">
        <v>3.1463435952655886E-4</v>
      </c>
      <c r="BP43" s="296">
        <v>6.6668185465268131E-3</v>
      </c>
    </row>
    <row r="44" spans="1:68">
      <c r="A44" s="254">
        <f t="shared" si="1"/>
        <v>37</v>
      </c>
      <c r="B44" s="255" t="s">
        <v>186</v>
      </c>
      <c r="C44" s="256" t="s">
        <v>79</v>
      </c>
      <c r="D44" s="213">
        <v>3.6929223662387923E-3</v>
      </c>
      <c r="E44" s="213">
        <v>2.1038977718769699E-3</v>
      </c>
      <c r="F44" s="213">
        <v>2.9485499693078536E-3</v>
      </c>
      <c r="G44" s="213">
        <v>3.0292522385544376E-3</v>
      </c>
      <c r="H44" s="213">
        <v>5.7212237102071918E-3</v>
      </c>
      <c r="I44" s="213">
        <v>4.8926250679999818E-3</v>
      </c>
      <c r="J44" s="213">
        <v>3.9005743996662783E-3</v>
      </c>
      <c r="K44" s="213">
        <v>6.0555358203985511E-3</v>
      </c>
      <c r="L44" s="213">
        <v>1.2589156529810616E-2</v>
      </c>
      <c r="M44" s="213">
        <v>3.3377647116830879E-3</v>
      </c>
      <c r="N44" s="213">
        <v>5.8914033180383768E-3</v>
      </c>
      <c r="O44" s="213">
        <v>6.9701722440794322E-3</v>
      </c>
      <c r="P44" s="213">
        <v>4.5207577693693766E-3</v>
      </c>
      <c r="Q44" s="213">
        <v>4.8950452308666572E-3</v>
      </c>
      <c r="R44" s="213">
        <v>5.0288243079548729E-3</v>
      </c>
      <c r="S44" s="213">
        <v>4.2729929672820355E-3</v>
      </c>
      <c r="T44" s="213">
        <v>7.4319731905410419E-3</v>
      </c>
      <c r="U44" s="213">
        <v>4.8973508098056583E-3</v>
      </c>
      <c r="V44" s="213">
        <v>4.5935177710855193E-3</v>
      </c>
      <c r="W44" s="213">
        <v>5.6079854650046106E-3</v>
      </c>
      <c r="X44" s="213">
        <v>5.0691510475282461E-3</v>
      </c>
      <c r="Y44" s="213">
        <v>4.7497274425817478E-3</v>
      </c>
      <c r="Z44" s="213">
        <v>4.4232948607020083E-3</v>
      </c>
      <c r="AA44" s="213">
        <v>4.3445859663376945E-3</v>
      </c>
      <c r="AB44" s="213">
        <v>5.4619469569878393E-3</v>
      </c>
      <c r="AC44" s="213">
        <v>7.2376608031367237E-3</v>
      </c>
      <c r="AD44" s="213">
        <v>3.6331849719150825E-3</v>
      </c>
      <c r="AE44" s="213">
        <v>6.2242765564513121E-3</v>
      </c>
      <c r="AF44" s="213">
        <v>7.1638517267145676E-3</v>
      </c>
      <c r="AG44" s="213">
        <v>6.5776952290720978E-3</v>
      </c>
      <c r="AH44" s="213">
        <v>4.085653273728982E-3</v>
      </c>
      <c r="AI44" s="213">
        <v>4.7588887171333954E-3</v>
      </c>
      <c r="AJ44" s="213">
        <v>5.8592122502479985E-3</v>
      </c>
      <c r="AK44" s="213">
        <v>4.8898365678510256E-3</v>
      </c>
      <c r="AL44" s="213">
        <v>5.1943592548670519E-3</v>
      </c>
      <c r="AM44" s="213">
        <v>4.5287457593254383E-3</v>
      </c>
      <c r="AN44" s="213">
        <v>1.0286149197973165</v>
      </c>
      <c r="AO44" s="213">
        <v>1.2356173093403216E-2</v>
      </c>
      <c r="AP44" s="213">
        <v>1.0402200056650339E-2</v>
      </c>
      <c r="AQ44" s="213">
        <v>1.2441315208769959E-2</v>
      </c>
      <c r="AR44" s="213">
        <v>1.1352511583501448E-2</v>
      </c>
      <c r="AS44" s="213">
        <v>1.2886185135642367E-2</v>
      </c>
      <c r="AT44" s="213">
        <v>1.551742296773949E-2</v>
      </c>
      <c r="AU44" s="213">
        <v>1.7591701662099158E-3</v>
      </c>
      <c r="AV44" s="213">
        <v>3.1231573580968422E-3</v>
      </c>
      <c r="AW44" s="213">
        <v>1.0473136980597691E-2</v>
      </c>
      <c r="AX44" s="213">
        <v>1.1318190158969009E-2</v>
      </c>
      <c r="AY44" s="213">
        <v>1.2700867184072503E-2</v>
      </c>
      <c r="AZ44" s="213">
        <v>3.6643787636889996E-2</v>
      </c>
      <c r="BA44" s="213">
        <v>1.113860540876082E-2</v>
      </c>
      <c r="BB44" s="213">
        <v>6.1672706596128651E-3</v>
      </c>
      <c r="BC44" s="213">
        <v>5.1835768718450307E-3</v>
      </c>
      <c r="BD44" s="213">
        <v>9.4489996844533686E-3</v>
      </c>
      <c r="BE44" s="213">
        <v>1.0292154381523682E-2</v>
      </c>
      <c r="BF44" s="213">
        <v>7.8495885416568073E-3</v>
      </c>
      <c r="BG44" s="213">
        <v>7.829742640423425E-3</v>
      </c>
      <c r="BH44" s="213">
        <v>3.9428697888987379E-3</v>
      </c>
      <c r="BI44" s="213">
        <v>4.8351980896809517E-3</v>
      </c>
      <c r="BJ44" s="213">
        <v>2.0004994863776739E-2</v>
      </c>
      <c r="BK44" s="296">
        <v>1.0485956430949522E-2</v>
      </c>
      <c r="BL44" s="296">
        <v>1.6256031051475137E-2</v>
      </c>
      <c r="BM44" s="296">
        <v>6.0522872850829685E-3</v>
      </c>
      <c r="BN44" s="296">
        <v>3.3488840673958232E-3</v>
      </c>
      <c r="BO44" s="296">
        <v>1.6728808184294651E-4</v>
      </c>
      <c r="BP44" s="296">
        <v>7.544995081268188E-3</v>
      </c>
    </row>
    <row r="45" spans="1:68">
      <c r="A45" s="254">
        <f t="shared" si="1"/>
        <v>38</v>
      </c>
      <c r="B45" s="255" t="s">
        <v>187</v>
      </c>
      <c r="C45" s="256" t="s">
        <v>80</v>
      </c>
      <c r="D45" s="213">
        <v>3.5509004936696217E-3</v>
      </c>
      <c r="E45" s="213">
        <v>2.0247061355954596E-3</v>
      </c>
      <c r="F45" s="213">
        <v>3.7376400383047578E-3</v>
      </c>
      <c r="G45" s="213">
        <v>3.5847942802579649E-3</v>
      </c>
      <c r="H45" s="213">
        <v>9.1790457004504306E-3</v>
      </c>
      <c r="I45" s="213">
        <v>7.4752374131107011E-3</v>
      </c>
      <c r="J45" s="213">
        <v>4.823641030468423E-3</v>
      </c>
      <c r="K45" s="213">
        <v>6.0048145282534061E-3</v>
      </c>
      <c r="L45" s="213">
        <v>1.7924422909216343E-2</v>
      </c>
      <c r="M45" s="213">
        <v>3.5840980672753884E-3</v>
      </c>
      <c r="N45" s="213">
        <v>7.475728359465022E-3</v>
      </c>
      <c r="O45" s="213">
        <v>8.782464105874686E-3</v>
      </c>
      <c r="P45" s="213">
        <v>5.4772920600729127E-3</v>
      </c>
      <c r="Q45" s="213">
        <v>4.904937969037391E-3</v>
      </c>
      <c r="R45" s="213">
        <v>3.9627941175718216E-3</v>
      </c>
      <c r="S45" s="213">
        <v>4.368753198155168E-3</v>
      </c>
      <c r="T45" s="213">
        <v>7.7881164118172828E-3</v>
      </c>
      <c r="U45" s="213">
        <v>5.1753603487967627E-3</v>
      </c>
      <c r="V45" s="213">
        <v>4.7836336765089043E-3</v>
      </c>
      <c r="W45" s="213">
        <v>6.2619440242701772E-3</v>
      </c>
      <c r="X45" s="213">
        <v>6.1366303801834382E-3</v>
      </c>
      <c r="Y45" s="213">
        <v>6.1205314397219639E-3</v>
      </c>
      <c r="Z45" s="213">
        <v>4.9127634002330634E-3</v>
      </c>
      <c r="AA45" s="213">
        <v>3.988563471219661E-3</v>
      </c>
      <c r="AB45" s="213">
        <v>5.7326297710596219E-3</v>
      </c>
      <c r="AC45" s="213">
        <v>5.3664029957767164E-3</v>
      </c>
      <c r="AD45" s="213">
        <v>4.0957859033176102E-3</v>
      </c>
      <c r="AE45" s="213">
        <v>8.006668932496401E-3</v>
      </c>
      <c r="AF45" s="213">
        <v>8.1882364496018538E-3</v>
      </c>
      <c r="AG45" s="213">
        <v>8.6779047664806066E-3</v>
      </c>
      <c r="AH45" s="213">
        <v>3.9509676132061878E-3</v>
      </c>
      <c r="AI45" s="213">
        <v>4.617207654288945E-3</v>
      </c>
      <c r="AJ45" s="213">
        <v>6.0919154355477166E-3</v>
      </c>
      <c r="AK45" s="213">
        <v>4.3323068078749156E-3</v>
      </c>
      <c r="AL45" s="213">
        <v>4.2744613476924142E-3</v>
      </c>
      <c r="AM45" s="213">
        <v>8.6967824469435153E-3</v>
      </c>
      <c r="AN45" s="213">
        <v>2.4188245825544553E-2</v>
      </c>
      <c r="AO45" s="213">
        <v>1.1750090838750034</v>
      </c>
      <c r="AP45" s="213">
        <v>1.6578959126780257E-2</v>
      </c>
      <c r="AQ45" s="213">
        <v>1.6227695088782388E-2</v>
      </c>
      <c r="AR45" s="213">
        <v>4.9403924488990057E-3</v>
      </c>
      <c r="AS45" s="213">
        <v>6.5687720887990346E-3</v>
      </c>
      <c r="AT45" s="213">
        <v>6.1355777915693809E-3</v>
      </c>
      <c r="AU45" s="213">
        <v>1.8750096696085836E-3</v>
      </c>
      <c r="AV45" s="213">
        <v>1.9573942854815775E-3</v>
      </c>
      <c r="AW45" s="213">
        <v>1.2404839867286856E-2</v>
      </c>
      <c r="AX45" s="213">
        <v>1.086691834170676E-2</v>
      </c>
      <c r="AY45" s="213">
        <v>1.0977178871242938E-2</v>
      </c>
      <c r="AZ45" s="213">
        <v>0.17557096027476354</v>
      </c>
      <c r="BA45" s="213">
        <v>1.1181618901059729E-2</v>
      </c>
      <c r="BB45" s="213">
        <v>1.0145788954598119E-2</v>
      </c>
      <c r="BC45" s="213">
        <v>3.9790912982573231E-3</v>
      </c>
      <c r="BD45" s="213">
        <v>9.931874752755844E-3</v>
      </c>
      <c r="BE45" s="213">
        <v>1.2035931243832424E-2</v>
      </c>
      <c r="BF45" s="213">
        <v>3.3146779370988319E-3</v>
      </c>
      <c r="BG45" s="213">
        <v>3.186537077208727E-3</v>
      </c>
      <c r="BH45" s="213">
        <v>3.4080686669078577E-3</v>
      </c>
      <c r="BI45" s="213">
        <v>3.2227909334441758E-3</v>
      </c>
      <c r="BJ45" s="213">
        <v>2.0080578454428653E-2</v>
      </c>
      <c r="BK45" s="296">
        <v>1.712949869782501E-2</v>
      </c>
      <c r="BL45" s="296">
        <v>1.3140769981223575E-2</v>
      </c>
      <c r="BM45" s="296">
        <v>7.1979698451405307E-3</v>
      </c>
      <c r="BN45" s="296">
        <v>3.7327329078986776E-3</v>
      </c>
      <c r="BO45" s="296">
        <v>1.8166532576521972E-4</v>
      </c>
      <c r="BP45" s="296">
        <v>8.2343137046462806E-3</v>
      </c>
    </row>
    <row r="46" spans="1:68">
      <c r="A46" s="254">
        <f t="shared" si="1"/>
        <v>39</v>
      </c>
      <c r="B46" s="255" t="s">
        <v>188</v>
      </c>
      <c r="C46" s="256" t="s">
        <v>81</v>
      </c>
      <c r="D46" s="213">
        <v>9.1892539380046823E-3</v>
      </c>
      <c r="E46" s="213">
        <v>7.3279313053518542E-3</v>
      </c>
      <c r="F46" s="213">
        <v>1.4974525806771936E-2</v>
      </c>
      <c r="G46" s="213">
        <v>1.2871118909013473E-2</v>
      </c>
      <c r="H46" s="213">
        <v>1.3675246107803841E-2</v>
      </c>
      <c r="I46" s="213">
        <v>1.4413314091429348E-2</v>
      </c>
      <c r="J46" s="213">
        <v>1.3197548473711499E-2</v>
      </c>
      <c r="K46" s="213">
        <v>1.3124326593709093E-2</v>
      </c>
      <c r="L46" s="213">
        <v>1.6418676474624323E-2</v>
      </c>
      <c r="M46" s="213">
        <v>7.8858627483101851E-3</v>
      </c>
      <c r="N46" s="213">
        <v>1.4391720252235264E-2</v>
      </c>
      <c r="O46" s="213">
        <v>1.3614461751676578E-2</v>
      </c>
      <c r="P46" s="213">
        <v>1.2842608304017299E-2</v>
      </c>
      <c r="Q46" s="213">
        <v>1.4434769840952846E-2</v>
      </c>
      <c r="R46" s="213">
        <v>1.2744826273071729E-2</v>
      </c>
      <c r="S46" s="213">
        <v>1.2797379785507169E-2</v>
      </c>
      <c r="T46" s="213">
        <v>1.7721287568967715E-2</v>
      </c>
      <c r="U46" s="213">
        <v>1.4627617984110214E-2</v>
      </c>
      <c r="V46" s="213">
        <v>1.4039563581108267E-2</v>
      </c>
      <c r="W46" s="213">
        <v>1.4099103938495887E-2</v>
      </c>
      <c r="X46" s="213">
        <v>1.5306053781547379E-2</v>
      </c>
      <c r="Y46" s="213">
        <v>1.2497637614688337E-2</v>
      </c>
      <c r="Z46" s="213">
        <v>1.3808640031703387E-2</v>
      </c>
      <c r="AA46" s="213">
        <v>2.1381674109352773E-2</v>
      </c>
      <c r="AB46" s="213">
        <v>1.5621491852315724E-2</v>
      </c>
      <c r="AC46" s="213">
        <v>1.8201201737954805E-2</v>
      </c>
      <c r="AD46" s="213">
        <v>1.2970764861053171E-2</v>
      </c>
      <c r="AE46" s="213">
        <v>1.8916802089991962E-2</v>
      </c>
      <c r="AF46" s="213">
        <v>2.14089642337386E-2</v>
      </c>
      <c r="AG46" s="213">
        <v>1.8845367145182246E-2</v>
      </c>
      <c r="AH46" s="213">
        <v>1.6820166445500599E-2</v>
      </c>
      <c r="AI46" s="213">
        <v>1.2966993069825372E-2</v>
      </c>
      <c r="AJ46" s="213">
        <v>1.8686704099108508E-2</v>
      </c>
      <c r="AK46" s="213">
        <v>1.7417754612420372E-2</v>
      </c>
      <c r="AL46" s="213">
        <v>4.1177357702875728E-2</v>
      </c>
      <c r="AM46" s="213">
        <v>1.4843295258145879E-2</v>
      </c>
      <c r="AN46" s="213">
        <v>3.9802122852120932E-2</v>
      </c>
      <c r="AO46" s="213">
        <v>4.0565323007636038E-2</v>
      </c>
      <c r="AP46" s="213">
        <v>1.1985590983783962</v>
      </c>
      <c r="AQ46" s="213">
        <v>3.1928931381291624E-2</v>
      </c>
      <c r="AR46" s="213">
        <v>2.7798080867275071E-2</v>
      </c>
      <c r="AS46" s="213">
        <v>2.9101805112815595E-2</v>
      </c>
      <c r="AT46" s="213">
        <v>3.5896658735655979E-2</v>
      </c>
      <c r="AU46" s="213">
        <v>5.4742541783076712E-3</v>
      </c>
      <c r="AV46" s="213">
        <v>9.1820831182762002E-3</v>
      </c>
      <c r="AW46" s="213">
        <v>2.142489786077045E-2</v>
      </c>
      <c r="AX46" s="213">
        <v>2.2153679399581568E-2</v>
      </c>
      <c r="AY46" s="213">
        <v>2.203964975856287E-2</v>
      </c>
      <c r="AZ46" s="213">
        <v>2.8967789008417011E-2</v>
      </c>
      <c r="BA46" s="213">
        <v>2.3719628995965573E-2</v>
      </c>
      <c r="BB46" s="213">
        <v>2.1239389483293108E-2</v>
      </c>
      <c r="BC46" s="213">
        <v>1.0331981218977845E-2</v>
      </c>
      <c r="BD46" s="213">
        <v>5.3936721682294922E-2</v>
      </c>
      <c r="BE46" s="213">
        <v>2.6549337488817028E-2</v>
      </c>
      <c r="BF46" s="213">
        <v>1.5284158674068158E-2</v>
      </c>
      <c r="BG46" s="213">
        <v>6.8551638998282025E-3</v>
      </c>
      <c r="BH46" s="213">
        <v>9.521795237645566E-3</v>
      </c>
      <c r="BI46" s="213">
        <v>8.7880502649803193E-3</v>
      </c>
      <c r="BJ46" s="213">
        <v>2.1955803017942806E-2</v>
      </c>
      <c r="BK46" s="296">
        <v>2.0176252422995495E-2</v>
      </c>
      <c r="BL46" s="296">
        <v>2.1975334787724499E-2</v>
      </c>
      <c r="BM46" s="296">
        <v>1.8162881184503512E-2</v>
      </c>
      <c r="BN46" s="296">
        <v>1.0604047723552678E-2</v>
      </c>
      <c r="BO46" s="296">
        <v>5.3691705103754695E-4</v>
      </c>
      <c r="BP46" s="296">
        <v>1.5874865947990729E-2</v>
      </c>
    </row>
    <row r="47" spans="1:68">
      <c r="A47" s="254">
        <f t="shared" si="1"/>
        <v>40</v>
      </c>
      <c r="B47" s="255" t="s">
        <v>189</v>
      </c>
      <c r="C47" s="256" t="s">
        <v>82</v>
      </c>
      <c r="D47" s="213">
        <v>8.5546290869616855E-3</v>
      </c>
      <c r="E47" s="213">
        <v>6.0000077268650281E-3</v>
      </c>
      <c r="F47" s="213">
        <v>8.5720771833273732E-3</v>
      </c>
      <c r="G47" s="213">
        <v>1.0332980330325831E-2</v>
      </c>
      <c r="H47" s="213">
        <v>1.4108853241948046E-2</v>
      </c>
      <c r="I47" s="213">
        <v>1.7160957240011026E-2</v>
      </c>
      <c r="J47" s="213">
        <v>1.3053928349726249E-2</v>
      </c>
      <c r="K47" s="213">
        <v>1.7063825582562808E-2</v>
      </c>
      <c r="L47" s="213">
        <v>1.8449926263651144E-2</v>
      </c>
      <c r="M47" s="213">
        <v>1.0145264134181599E-2</v>
      </c>
      <c r="N47" s="213">
        <v>1.7520360954460183E-2</v>
      </c>
      <c r="O47" s="213">
        <v>1.5651625455720353E-2</v>
      </c>
      <c r="P47" s="213">
        <v>1.460188242584249E-2</v>
      </c>
      <c r="Q47" s="213">
        <v>1.5101330811431512E-2</v>
      </c>
      <c r="R47" s="213">
        <v>1.4774527717218317E-2</v>
      </c>
      <c r="S47" s="213">
        <v>1.5682818651058208E-2</v>
      </c>
      <c r="T47" s="213">
        <v>3.1624007636372159E-2</v>
      </c>
      <c r="U47" s="213">
        <v>1.7810434656842063E-2</v>
      </c>
      <c r="V47" s="213">
        <v>1.7981940141857441E-2</v>
      </c>
      <c r="W47" s="213">
        <v>1.7951125976803747E-2</v>
      </c>
      <c r="X47" s="213">
        <v>2.0111235666533715E-2</v>
      </c>
      <c r="Y47" s="213">
        <v>1.4217885292622362E-2</v>
      </c>
      <c r="Z47" s="213">
        <v>1.8234611893926382E-2</v>
      </c>
      <c r="AA47" s="213">
        <v>1.3865264937839624E-2</v>
      </c>
      <c r="AB47" s="213">
        <v>2.0390157803306105E-2</v>
      </c>
      <c r="AC47" s="213">
        <v>2.0505355645670541E-2</v>
      </c>
      <c r="AD47" s="213">
        <v>1.2555060124055377E-2</v>
      </c>
      <c r="AE47" s="213">
        <v>1.4752566319033822E-2</v>
      </c>
      <c r="AF47" s="213">
        <v>1.8905375491054453E-2</v>
      </c>
      <c r="AG47" s="213">
        <v>1.634085616389486E-2</v>
      </c>
      <c r="AH47" s="213">
        <v>1.8449130152392985E-2</v>
      </c>
      <c r="AI47" s="213">
        <v>1.3935739234067501E-2</v>
      </c>
      <c r="AJ47" s="213">
        <v>2.2597459643991902E-2</v>
      </c>
      <c r="AK47" s="213">
        <v>1.9150407786568149E-2</v>
      </c>
      <c r="AL47" s="213">
        <v>2.1390441995440518E-2</v>
      </c>
      <c r="AM47" s="213">
        <v>1.0907908200527287E-2</v>
      </c>
      <c r="AN47" s="213">
        <v>5.3472293486033377E-2</v>
      </c>
      <c r="AO47" s="213">
        <v>2.3898388568006808E-2</v>
      </c>
      <c r="AP47" s="213">
        <v>3.1869408706482902E-2</v>
      </c>
      <c r="AQ47" s="213">
        <v>1.1210261618558244</v>
      </c>
      <c r="AR47" s="213">
        <v>3.7914627070126147E-2</v>
      </c>
      <c r="AS47" s="213">
        <v>3.5368960849518613E-2</v>
      </c>
      <c r="AT47" s="213">
        <v>3.8529338629594227E-2</v>
      </c>
      <c r="AU47" s="213">
        <v>5.1593302879639376E-3</v>
      </c>
      <c r="AV47" s="213">
        <v>1.0613073694356151E-2</v>
      </c>
      <c r="AW47" s="213">
        <v>2.4329851852181936E-2</v>
      </c>
      <c r="AX47" s="213">
        <v>2.2342742843699824E-2</v>
      </c>
      <c r="AY47" s="213">
        <v>2.9671601347421556E-2</v>
      </c>
      <c r="AZ47" s="213">
        <v>2.4920425483737664E-2</v>
      </c>
      <c r="BA47" s="213">
        <v>2.2216167396754406E-2</v>
      </c>
      <c r="BB47" s="213">
        <v>2.0190545225300956E-2</v>
      </c>
      <c r="BC47" s="213">
        <v>9.5539706595659177E-3</v>
      </c>
      <c r="BD47" s="213">
        <v>2.3389712414363356E-2</v>
      </c>
      <c r="BE47" s="213">
        <v>2.262380731187259E-2</v>
      </c>
      <c r="BF47" s="213">
        <v>1.528623276451992E-2</v>
      </c>
      <c r="BG47" s="213">
        <v>6.4276385978101558E-3</v>
      </c>
      <c r="BH47" s="213">
        <v>1.0011546347872113E-2</v>
      </c>
      <c r="BI47" s="213">
        <v>8.5821604020245822E-3</v>
      </c>
      <c r="BJ47" s="213">
        <v>1.656424504213479E-2</v>
      </c>
      <c r="BK47" s="296">
        <v>1.3187120805049315E-2</v>
      </c>
      <c r="BL47" s="296">
        <v>1.4585038216379307E-2</v>
      </c>
      <c r="BM47" s="296">
        <v>3.1033767140152584E-2</v>
      </c>
      <c r="BN47" s="296">
        <v>9.3869350149443746E-3</v>
      </c>
      <c r="BO47" s="296">
        <v>4.7836457731218347E-4</v>
      </c>
      <c r="BP47" s="296">
        <v>1.7710773733829607E-2</v>
      </c>
    </row>
    <row r="48" spans="1:68">
      <c r="A48" s="254">
        <f t="shared" si="1"/>
        <v>41</v>
      </c>
      <c r="B48" s="255" t="s">
        <v>190</v>
      </c>
      <c r="C48" s="256" t="s">
        <v>83</v>
      </c>
      <c r="D48" s="213">
        <v>3.2841992126860925E-2</v>
      </c>
      <c r="E48" s="213">
        <v>1.972069474239535E-2</v>
      </c>
      <c r="F48" s="213">
        <v>3.6687498189660363E-2</v>
      </c>
      <c r="G48" s="213">
        <v>2.2745748724577467E-2</v>
      </c>
      <c r="H48" s="213">
        <v>3.5687989854949871E-2</v>
      </c>
      <c r="I48" s="213">
        <v>3.6857095732967068E-2</v>
      </c>
      <c r="J48" s="213">
        <v>3.1200854399844959E-2</v>
      </c>
      <c r="K48" s="213">
        <v>3.3320434243284278E-2</v>
      </c>
      <c r="L48" s="213">
        <v>3.0915008306062128E-2</v>
      </c>
      <c r="M48" s="213">
        <v>2.2985342373265875E-2</v>
      </c>
      <c r="N48" s="213">
        <v>2.7756367924205157E-2</v>
      </c>
      <c r="O48" s="213">
        <v>2.4266692572962739E-2</v>
      </c>
      <c r="P48" s="213">
        <v>2.8065304774570764E-2</v>
      </c>
      <c r="Q48" s="213">
        <v>3.1551313527196138E-2</v>
      </c>
      <c r="R48" s="213">
        <v>2.9465433901850024E-2</v>
      </c>
      <c r="S48" s="213">
        <v>2.9929424002863882E-2</v>
      </c>
      <c r="T48" s="213">
        <v>2.5443955358089951E-2</v>
      </c>
      <c r="U48" s="213">
        <v>2.7171007343242865E-2</v>
      </c>
      <c r="V48" s="213">
        <v>2.948424133303024E-2</v>
      </c>
      <c r="W48" s="213">
        <v>3.0090444069814599E-2</v>
      </c>
      <c r="X48" s="213">
        <v>2.7752692681282054E-2</v>
      </c>
      <c r="Y48" s="213">
        <v>2.8218214629078964E-2</v>
      </c>
      <c r="Z48" s="213">
        <v>2.6967038322631968E-2</v>
      </c>
      <c r="AA48" s="213">
        <v>2.6502208316989864E-2</v>
      </c>
      <c r="AB48" s="213">
        <v>4.1392479095301297E-2</v>
      </c>
      <c r="AC48" s="213">
        <v>2.9080007026815641E-2</v>
      </c>
      <c r="AD48" s="213">
        <v>3.278204524492815E-2</v>
      </c>
      <c r="AE48" s="213">
        <v>3.2176206497768228E-2</v>
      </c>
      <c r="AF48" s="213">
        <v>3.7431143887521397E-2</v>
      </c>
      <c r="AG48" s="213">
        <v>3.6503307725273215E-2</v>
      </c>
      <c r="AH48" s="213">
        <v>3.1850262597960838E-2</v>
      </c>
      <c r="AI48" s="213">
        <v>2.4417347591121664E-2</v>
      </c>
      <c r="AJ48" s="213">
        <v>2.9732206674895522E-2</v>
      </c>
      <c r="AK48" s="213">
        <v>3.5090062075187063E-2</v>
      </c>
      <c r="AL48" s="213">
        <v>2.2996135790486833E-2</v>
      </c>
      <c r="AM48" s="213">
        <v>2.9724395451355193E-2</v>
      </c>
      <c r="AN48" s="213">
        <v>2.7779362007412295E-2</v>
      </c>
      <c r="AO48" s="213">
        <v>3.0432100215863143E-2</v>
      </c>
      <c r="AP48" s="213">
        <v>2.7995244681957399E-2</v>
      </c>
      <c r="AQ48" s="213">
        <v>2.640007660809323E-2</v>
      </c>
      <c r="AR48" s="213">
        <v>1.1782188514455247</v>
      </c>
      <c r="AS48" s="213">
        <v>0.1110934757206775</v>
      </c>
      <c r="AT48" s="213">
        <v>0.17832659235206028</v>
      </c>
      <c r="AU48" s="213">
        <v>3.3800349019661821E-2</v>
      </c>
      <c r="AV48" s="213">
        <v>0.25057454555805297</v>
      </c>
      <c r="AW48" s="213">
        <v>3.8140146403786879E-2</v>
      </c>
      <c r="AX48" s="213">
        <v>2.9887074627758452E-2</v>
      </c>
      <c r="AY48" s="213">
        <v>2.5992393135217864E-2</v>
      </c>
      <c r="AZ48" s="213">
        <v>3.6128224773539212E-2</v>
      </c>
      <c r="BA48" s="213">
        <v>3.3236938856022295E-2</v>
      </c>
      <c r="BB48" s="213">
        <v>3.4520542232326763E-2</v>
      </c>
      <c r="BC48" s="213">
        <v>1.4216595518443165E-2</v>
      </c>
      <c r="BD48" s="213">
        <v>3.8925484097102031E-2</v>
      </c>
      <c r="BE48" s="213">
        <v>2.9950813681141598E-2</v>
      </c>
      <c r="BF48" s="213">
        <v>2.7023950809200285E-2</v>
      </c>
      <c r="BG48" s="213">
        <v>1.0103139159972949E-2</v>
      </c>
      <c r="BH48" s="213">
        <v>1.7688234310951421E-2</v>
      </c>
      <c r="BI48" s="213">
        <v>1.3395508718293538E-2</v>
      </c>
      <c r="BJ48" s="213">
        <v>2.549581622782884E-2</v>
      </c>
      <c r="BK48" s="296">
        <v>2.7173419593908951E-2</v>
      </c>
      <c r="BL48" s="296">
        <v>4.488980853792468E-2</v>
      </c>
      <c r="BM48" s="296">
        <v>2.4293901669546265E-2</v>
      </c>
      <c r="BN48" s="296">
        <v>2.3741059260725016E-2</v>
      </c>
      <c r="BO48" s="296">
        <v>1.22995011503177E-3</v>
      </c>
      <c r="BP48" s="296">
        <v>3.1149440599182777E-2</v>
      </c>
    </row>
    <row r="49" spans="1:68">
      <c r="A49" s="254">
        <f t="shared" si="1"/>
        <v>42</v>
      </c>
      <c r="B49" s="255" t="s">
        <v>191</v>
      </c>
      <c r="C49" s="256" t="s">
        <v>84</v>
      </c>
      <c r="D49" s="213">
        <v>1.3000522490091208E-2</v>
      </c>
      <c r="E49" s="213">
        <v>6.9384316264637143E-3</v>
      </c>
      <c r="F49" s="213">
        <v>1.7618098300403052E-2</v>
      </c>
      <c r="G49" s="213">
        <v>5.8568550120932728E-3</v>
      </c>
      <c r="H49" s="213">
        <v>9.5211594627463252E-3</v>
      </c>
      <c r="I49" s="213">
        <v>6.9016016588934817E-3</v>
      </c>
      <c r="J49" s="213">
        <v>8.5864446924200106E-3</v>
      </c>
      <c r="K49" s="213">
        <v>8.071575102298759E-3</v>
      </c>
      <c r="L49" s="213">
        <v>7.0781678282250049E-3</v>
      </c>
      <c r="M49" s="213">
        <v>4.4665088515667374E-3</v>
      </c>
      <c r="N49" s="213">
        <v>8.1194710813391989E-3</v>
      </c>
      <c r="O49" s="213">
        <v>6.4975853628131686E-3</v>
      </c>
      <c r="P49" s="213">
        <v>7.2099791389257659E-3</v>
      </c>
      <c r="Q49" s="213">
        <v>8.1010915645503574E-3</v>
      </c>
      <c r="R49" s="213">
        <v>6.5194970446408838E-3</v>
      </c>
      <c r="S49" s="213">
        <v>5.7266902418171171E-3</v>
      </c>
      <c r="T49" s="213">
        <v>5.7063119847601818E-3</v>
      </c>
      <c r="U49" s="213">
        <v>5.6016092851347288E-3</v>
      </c>
      <c r="V49" s="213">
        <v>5.7826313495678225E-3</v>
      </c>
      <c r="W49" s="213">
        <v>6.340008487144869E-3</v>
      </c>
      <c r="X49" s="213">
        <v>6.2206193534752119E-3</v>
      </c>
      <c r="Y49" s="213">
        <v>6.2121532212755376E-3</v>
      </c>
      <c r="Z49" s="213">
        <v>5.6874396703799389E-3</v>
      </c>
      <c r="AA49" s="213">
        <v>7.3310190121576961E-3</v>
      </c>
      <c r="AB49" s="213">
        <v>8.2176631983612112E-3</v>
      </c>
      <c r="AC49" s="213">
        <v>1.0189352322161411E-2</v>
      </c>
      <c r="AD49" s="213">
        <v>6.9175662707703315E-3</v>
      </c>
      <c r="AE49" s="213">
        <v>7.1873244123309386E-3</v>
      </c>
      <c r="AF49" s="213">
        <v>7.8621243461906576E-3</v>
      </c>
      <c r="AG49" s="213">
        <v>7.6705553155713363E-3</v>
      </c>
      <c r="AH49" s="213">
        <v>1.7206298551166049E-2</v>
      </c>
      <c r="AI49" s="213">
        <v>1.3458303177653314E-2</v>
      </c>
      <c r="AJ49" s="213">
        <v>1.1109987987849351E-2</v>
      </c>
      <c r="AK49" s="213">
        <v>1.2161702292683717E-2</v>
      </c>
      <c r="AL49" s="213">
        <v>5.3777112433166466E-3</v>
      </c>
      <c r="AM49" s="213">
        <v>5.5094808531763332E-3</v>
      </c>
      <c r="AN49" s="213">
        <v>5.7657224874548127E-3</v>
      </c>
      <c r="AO49" s="213">
        <v>5.5901816543012673E-3</v>
      </c>
      <c r="AP49" s="213">
        <v>8.0430285878469419E-3</v>
      </c>
      <c r="AQ49" s="213">
        <v>5.8851232975963702E-3</v>
      </c>
      <c r="AR49" s="213">
        <v>1.3354145233518515E-2</v>
      </c>
      <c r="AS49" s="213">
        <v>1.1066555396151887</v>
      </c>
      <c r="AT49" s="213">
        <v>3.8494806979360134E-2</v>
      </c>
      <c r="AU49" s="213">
        <v>3.0806126246361292E-3</v>
      </c>
      <c r="AV49" s="213">
        <v>1.2592956395924988E-2</v>
      </c>
      <c r="AW49" s="213">
        <v>6.9136384841976331E-3</v>
      </c>
      <c r="AX49" s="213">
        <v>6.3500240901032566E-3</v>
      </c>
      <c r="AY49" s="213">
        <v>6.335905138505531E-3</v>
      </c>
      <c r="AZ49" s="213">
        <v>6.3920787436085496E-3</v>
      </c>
      <c r="BA49" s="213">
        <v>6.6094781320600688E-3</v>
      </c>
      <c r="BB49" s="213">
        <v>1.321988814609683E-2</v>
      </c>
      <c r="BC49" s="213">
        <v>3.0588284646302175E-3</v>
      </c>
      <c r="BD49" s="213">
        <v>8.5708381670848242E-3</v>
      </c>
      <c r="BE49" s="213">
        <v>8.1454631663261893E-3</v>
      </c>
      <c r="BF49" s="213">
        <v>5.1954847403882934E-3</v>
      </c>
      <c r="BG49" s="213">
        <v>3.9687050867365696E-3</v>
      </c>
      <c r="BH49" s="213">
        <v>3.7365991996737799E-3</v>
      </c>
      <c r="BI49" s="213">
        <v>3.3756316636587877E-3</v>
      </c>
      <c r="BJ49" s="213">
        <v>4.8620137315903787E-3</v>
      </c>
      <c r="BK49" s="296">
        <v>5.9038799579414717E-3</v>
      </c>
      <c r="BL49" s="296">
        <v>7.996671825411493E-3</v>
      </c>
      <c r="BM49" s="296">
        <v>5.4867688091410124E-3</v>
      </c>
      <c r="BN49" s="296">
        <v>3.847246288877101E-3</v>
      </c>
      <c r="BO49" s="296">
        <v>1.9519189076400192E-4</v>
      </c>
      <c r="BP49" s="296">
        <v>7.673333996425476E-3</v>
      </c>
    </row>
    <row r="50" spans="1:68">
      <c r="A50" s="254">
        <f t="shared" si="1"/>
        <v>43</v>
      </c>
      <c r="B50" s="255" t="s">
        <v>192</v>
      </c>
      <c r="C50" s="256" t="s">
        <v>85</v>
      </c>
      <c r="D50" s="213">
        <v>9.8168913056833201E-3</v>
      </c>
      <c r="E50" s="213">
        <v>7.2478998494597061E-3</v>
      </c>
      <c r="F50" s="213">
        <v>1.0715510838350553E-2</v>
      </c>
      <c r="G50" s="213">
        <v>5.8901870597265734E-3</v>
      </c>
      <c r="H50" s="213">
        <v>8.761314060477603E-3</v>
      </c>
      <c r="I50" s="213">
        <v>7.9265308806791956E-3</v>
      </c>
      <c r="J50" s="213">
        <v>7.9218081062553264E-3</v>
      </c>
      <c r="K50" s="213">
        <v>7.9120158409182306E-3</v>
      </c>
      <c r="L50" s="213">
        <v>7.3322869909065455E-3</v>
      </c>
      <c r="M50" s="213">
        <v>5.7380672875868592E-3</v>
      </c>
      <c r="N50" s="213">
        <v>8.3492638362377015E-3</v>
      </c>
      <c r="O50" s="213">
        <v>6.5806799514073417E-3</v>
      </c>
      <c r="P50" s="213">
        <v>6.7570716851305893E-3</v>
      </c>
      <c r="Q50" s="213">
        <v>7.9024719361490709E-3</v>
      </c>
      <c r="R50" s="213">
        <v>6.665450260963073E-3</v>
      </c>
      <c r="S50" s="213">
        <v>6.4310888591277591E-3</v>
      </c>
      <c r="T50" s="213">
        <v>7.029707603407047E-3</v>
      </c>
      <c r="U50" s="213">
        <v>6.7378782279918573E-3</v>
      </c>
      <c r="V50" s="213">
        <v>6.7051888905863468E-3</v>
      </c>
      <c r="W50" s="213">
        <v>6.5853431493614585E-3</v>
      </c>
      <c r="X50" s="213">
        <v>7.5384531100303048E-3</v>
      </c>
      <c r="Y50" s="213">
        <v>6.4972628135730442E-3</v>
      </c>
      <c r="Z50" s="213">
        <v>6.4749442262730522E-3</v>
      </c>
      <c r="AA50" s="213">
        <v>7.1148179454482621E-3</v>
      </c>
      <c r="AB50" s="213">
        <v>1.0150079524243379E-2</v>
      </c>
      <c r="AC50" s="213">
        <v>8.3518426381880163E-3</v>
      </c>
      <c r="AD50" s="213">
        <v>8.3044176662875752E-3</v>
      </c>
      <c r="AE50" s="213">
        <v>7.9338217394426518E-3</v>
      </c>
      <c r="AF50" s="213">
        <v>8.1580265929297423E-3</v>
      </c>
      <c r="AG50" s="213">
        <v>7.9909090291257201E-3</v>
      </c>
      <c r="AH50" s="213">
        <v>1.1692688064197126E-2</v>
      </c>
      <c r="AI50" s="213">
        <v>1.1502596604674505E-2</v>
      </c>
      <c r="AJ50" s="213">
        <v>9.8645567012504327E-3</v>
      </c>
      <c r="AK50" s="213">
        <v>9.4362059019651948E-3</v>
      </c>
      <c r="AL50" s="213">
        <v>7.3301552509195157E-3</v>
      </c>
      <c r="AM50" s="213">
        <v>6.5259932840041343E-3</v>
      </c>
      <c r="AN50" s="213">
        <v>7.3455579036019025E-3</v>
      </c>
      <c r="AO50" s="213">
        <v>6.9528009943122179E-3</v>
      </c>
      <c r="AP50" s="213">
        <v>1.2182082773723363E-2</v>
      </c>
      <c r="AQ50" s="213">
        <v>8.7802471199348343E-3</v>
      </c>
      <c r="AR50" s="213">
        <v>9.0386560419957809E-2</v>
      </c>
      <c r="AS50" s="213">
        <v>0.36990850398915975</v>
      </c>
      <c r="AT50" s="213">
        <v>1.1388132622481335</v>
      </c>
      <c r="AU50" s="213">
        <v>6.593232319914947E-3</v>
      </c>
      <c r="AV50" s="213">
        <v>2.299621273073502E-2</v>
      </c>
      <c r="AW50" s="213">
        <v>1.1777786112723421E-2</v>
      </c>
      <c r="AX50" s="213">
        <v>8.1264690883237883E-3</v>
      </c>
      <c r="AY50" s="213">
        <v>7.8095515448319093E-3</v>
      </c>
      <c r="AZ50" s="213">
        <v>8.0826090084759397E-3</v>
      </c>
      <c r="BA50" s="213">
        <v>9.1128488825554764E-3</v>
      </c>
      <c r="BB50" s="213">
        <v>1.3156002326510664E-2</v>
      </c>
      <c r="BC50" s="213">
        <v>4.0317115879856787E-3</v>
      </c>
      <c r="BD50" s="213">
        <v>9.7178992337252565E-3</v>
      </c>
      <c r="BE50" s="213">
        <v>1.1852743490745912E-2</v>
      </c>
      <c r="BF50" s="213">
        <v>6.8087272978446904E-3</v>
      </c>
      <c r="BG50" s="213">
        <v>2.8675338078982728E-3</v>
      </c>
      <c r="BH50" s="213">
        <v>4.0308792564649277E-3</v>
      </c>
      <c r="BI50" s="213">
        <v>3.3202962811868936E-3</v>
      </c>
      <c r="BJ50" s="213">
        <v>5.7972062872651492E-3</v>
      </c>
      <c r="BK50" s="296">
        <v>6.3213561294715344E-3</v>
      </c>
      <c r="BL50" s="296">
        <v>8.6190267335947111E-3</v>
      </c>
      <c r="BM50" s="296">
        <v>7.2873943675706024E-3</v>
      </c>
      <c r="BN50" s="296">
        <v>4.7116138850937742E-3</v>
      </c>
      <c r="BO50" s="296">
        <v>2.4103842209010162E-4</v>
      </c>
      <c r="BP50" s="296">
        <v>7.9252302463996803E-3</v>
      </c>
    </row>
    <row r="51" spans="1:68">
      <c r="A51" s="254">
        <f t="shared" si="1"/>
        <v>44</v>
      </c>
      <c r="B51" s="255" t="s">
        <v>375</v>
      </c>
      <c r="C51" s="256" t="s">
        <v>378</v>
      </c>
      <c r="D51" s="213">
        <v>2.108603360886661E-2</v>
      </c>
      <c r="E51" s="213">
        <v>1.4168615576112389E-2</v>
      </c>
      <c r="F51" s="213">
        <v>1.8927695734805704E-2</v>
      </c>
      <c r="G51" s="213">
        <v>2.001260189452396E-2</v>
      </c>
      <c r="H51" s="213">
        <v>3.3407526667042796E-2</v>
      </c>
      <c r="I51" s="213">
        <v>3.846131746872973E-2</v>
      </c>
      <c r="J51" s="213">
        <v>3.4960030910463992E-2</v>
      </c>
      <c r="K51" s="213">
        <v>3.1537357367982626E-2</v>
      </c>
      <c r="L51" s="213">
        <v>3.9279429430621279E-2</v>
      </c>
      <c r="M51" s="213">
        <v>1.5782347290633068E-2</v>
      </c>
      <c r="N51" s="213">
        <v>2.8020282415428834E-2</v>
      </c>
      <c r="O51" s="213">
        <v>2.7600774792915263E-2</v>
      </c>
      <c r="P51" s="213">
        <v>3.0676384072827259E-2</v>
      </c>
      <c r="Q51" s="213">
        <v>3.3668309456985672E-2</v>
      </c>
      <c r="R51" s="213">
        <v>2.8482561058828588E-2</v>
      </c>
      <c r="S51" s="213">
        <v>3.3288255087837608E-2</v>
      </c>
      <c r="T51" s="213">
        <v>3.1951859208649944E-2</v>
      </c>
      <c r="U51" s="213">
        <v>3.3121722932097503E-2</v>
      </c>
      <c r="V51" s="213">
        <v>3.5086649315722217E-2</v>
      </c>
      <c r="W51" s="213">
        <v>4.3527927506996085E-2</v>
      </c>
      <c r="X51" s="213">
        <v>3.0829533325458271E-2</v>
      </c>
      <c r="Y51" s="213">
        <v>3.3660450977947939E-2</v>
      </c>
      <c r="Z51" s="213">
        <v>3.1785973517471998E-2</v>
      </c>
      <c r="AA51" s="213">
        <v>2.3966974075686352E-2</v>
      </c>
      <c r="AB51" s="213">
        <v>2.6944735660331957E-2</v>
      </c>
      <c r="AC51" s="213">
        <v>3.3202770503566688E-2</v>
      </c>
      <c r="AD51" s="213">
        <v>3.9123962628343383E-2</v>
      </c>
      <c r="AE51" s="213">
        <v>5.6000292281560567E-2</v>
      </c>
      <c r="AF51" s="213">
        <v>5.8772245300219898E-2</v>
      </c>
      <c r="AG51" s="213">
        <v>8.4069156445927981E-2</v>
      </c>
      <c r="AH51" s="213">
        <v>3.2551016364312901E-2</v>
      </c>
      <c r="AI51" s="213">
        <v>2.9459249235461928E-2</v>
      </c>
      <c r="AJ51" s="213">
        <v>2.9407933628834933E-2</v>
      </c>
      <c r="AK51" s="213">
        <v>4.1775321218364407E-2</v>
      </c>
      <c r="AL51" s="213">
        <v>3.1937628287968804E-2</v>
      </c>
      <c r="AM51" s="213">
        <v>5.1002086376363429E-2</v>
      </c>
      <c r="AN51" s="213">
        <v>3.8063843830659791E-2</v>
      </c>
      <c r="AO51" s="213">
        <v>4.1671161826981516E-2</v>
      </c>
      <c r="AP51" s="213">
        <v>5.2781444627523072E-2</v>
      </c>
      <c r="AQ51" s="213">
        <v>3.7892271392860083E-2</v>
      </c>
      <c r="AR51" s="213">
        <v>5.2570919420329557E-2</v>
      </c>
      <c r="AS51" s="213">
        <v>5.3947167426181497E-2</v>
      </c>
      <c r="AT51" s="213">
        <v>5.0268758762257872E-2</v>
      </c>
      <c r="AU51" s="213">
        <v>1.0282640823537643</v>
      </c>
      <c r="AV51" s="213">
        <v>2.2367173467519878E-2</v>
      </c>
      <c r="AW51" s="213">
        <v>4.7352198276780048E-2</v>
      </c>
      <c r="AX51" s="213">
        <v>4.9719103294344681E-2</v>
      </c>
      <c r="AY51" s="213">
        <v>4.0430136944127101E-2</v>
      </c>
      <c r="AZ51" s="213">
        <v>4.9351696372892981E-2</v>
      </c>
      <c r="BA51" s="213">
        <v>4.3380666286774151E-2</v>
      </c>
      <c r="BB51" s="213">
        <v>4.0945104854334988E-2</v>
      </c>
      <c r="BC51" s="213">
        <v>1.7504348666654509E-2</v>
      </c>
      <c r="BD51" s="213">
        <v>4.2452717813594984E-2</v>
      </c>
      <c r="BE51" s="213">
        <v>4.7975360363193463E-2</v>
      </c>
      <c r="BF51" s="213">
        <v>2.8721324887198547E-2</v>
      </c>
      <c r="BG51" s="213">
        <v>1.4105173172068629E-2</v>
      </c>
      <c r="BH51" s="213">
        <v>2.2728257962487824E-2</v>
      </c>
      <c r="BI51" s="213">
        <v>2.5151451517066395E-2</v>
      </c>
      <c r="BJ51" s="213">
        <v>3.4091151109891422E-2</v>
      </c>
      <c r="BK51" s="296">
        <v>3.8997405774518254E-2</v>
      </c>
      <c r="BL51" s="296">
        <v>3.8584335848884446E-2</v>
      </c>
      <c r="BM51" s="296">
        <v>3.5922632004737699E-2</v>
      </c>
      <c r="BN51" s="296">
        <v>3.1704317027446451E-2</v>
      </c>
      <c r="BO51" s="296">
        <v>1.6264017264357644E-3</v>
      </c>
      <c r="BP51" s="296">
        <v>3.2547952305431407E-2</v>
      </c>
    </row>
    <row r="52" spans="1:68">
      <c r="A52" s="254">
        <f t="shared" si="1"/>
        <v>45</v>
      </c>
      <c r="B52" s="255" t="s">
        <v>193</v>
      </c>
      <c r="C52" s="256" t="s">
        <v>86</v>
      </c>
      <c r="D52" s="213">
        <v>5.1041028516772751E-6</v>
      </c>
      <c r="E52" s="213">
        <v>1.733961889047857E-5</v>
      </c>
      <c r="F52" s="213">
        <v>5.8261480391579643E-6</v>
      </c>
      <c r="G52" s="213">
        <v>5.8517231744953091E-6</v>
      </c>
      <c r="H52" s="213">
        <v>1.0643704196623283E-5</v>
      </c>
      <c r="I52" s="213">
        <v>7.1564002069708038E-6</v>
      </c>
      <c r="J52" s="213">
        <v>1.4588528526011745E-5</v>
      </c>
      <c r="K52" s="213">
        <v>1.4543839045341619E-5</v>
      </c>
      <c r="L52" s="213">
        <v>1.3225288753394582E-5</v>
      </c>
      <c r="M52" s="213">
        <v>4.0780711990832254E-6</v>
      </c>
      <c r="N52" s="213">
        <v>7.2972892871129309E-6</v>
      </c>
      <c r="O52" s="213">
        <v>6.1660796437789163E-6</v>
      </c>
      <c r="P52" s="213">
        <v>8.5095630790240738E-6</v>
      </c>
      <c r="Q52" s="213">
        <v>8.6084837774783142E-6</v>
      </c>
      <c r="R52" s="213">
        <v>8.3939706833404294E-6</v>
      </c>
      <c r="S52" s="213">
        <v>1.1755945446513008E-5</v>
      </c>
      <c r="T52" s="213">
        <v>1.4872975186974247E-5</v>
      </c>
      <c r="U52" s="213">
        <v>9.9424718714432128E-6</v>
      </c>
      <c r="V52" s="213">
        <v>1.2645906049962499E-5</v>
      </c>
      <c r="W52" s="213">
        <v>7.5489269781540974E-6</v>
      </c>
      <c r="X52" s="213">
        <v>1.0917767418681088E-5</v>
      </c>
      <c r="Y52" s="213">
        <v>1.0407552938853821E-5</v>
      </c>
      <c r="Z52" s="213">
        <v>1.2823971170282464E-5</v>
      </c>
      <c r="AA52" s="213">
        <v>6.636785029942975E-6</v>
      </c>
      <c r="AB52" s="213">
        <v>1.2920440221577363E-5</v>
      </c>
      <c r="AC52" s="213">
        <v>1.2861546084473696E-5</v>
      </c>
      <c r="AD52" s="213">
        <v>8.1854377520080216E-6</v>
      </c>
      <c r="AE52" s="213">
        <v>1.3840668580595427E-5</v>
      </c>
      <c r="AF52" s="213">
        <v>1.5367380784238305E-5</v>
      </c>
      <c r="AG52" s="213">
        <v>2.5350186580825578E-5</v>
      </c>
      <c r="AH52" s="213">
        <v>7.3584408565984581E-6</v>
      </c>
      <c r="AI52" s="213">
        <v>2.9144068949203742E-5</v>
      </c>
      <c r="AJ52" s="213">
        <v>2.7881359427315506E-5</v>
      </c>
      <c r="AK52" s="213">
        <v>1.2654846288261672E-5</v>
      </c>
      <c r="AL52" s="213">
        <v>9.3193936706116698E-6</v>
      </c>
      <c r="AM52" s="213">
        <v>1.9554735502885436E-5</v>
      </c>
      <c r="AN52" s="213">
        <v>1.3233825200032367E-5</v>
      </c>
      <c r="AO52" s="213">
        <v>1.5386085224762385E-5</v>
      </c>
      <c r="AP52" s="213">
        <v>9.524031721139879E-6</v>
      </c>
      <c r="AQ52" s="213">
        <v>1.2957009418989216E-5</v>
      </c>
      <c r="AR52" s="213">
        <v>7.2841379241948864E-6</v>
      </c>
      <c r="AS52" s="213">
        <v>9.8043119966281632E-6</v>
      </c>
      <c r="AT52" s="213">
        <v>8.5614853277018006E-6</v>
      </c>
      <c r="AU52" s="213">
        <v>3.1810056410671381E-6</v>
      </c>
      <c r="AV52" s="213">
        <v>1.0000031585733278</v>
      </c>
      <c r="AW52" s="213">
        <v>6.4894626486168504E-6</v>
      </c>
      <c r="AX52" s="213">
        <v>1.2666347122354724E-5</v>
      </c>
      <c r="AY52" s="213">
        <v>1.7197338135063614E-5</v>
      </c>
      <c r="AZ52" s="213">
        <v>1.3275052767893158E-5</v>
      </c>
      <c r="BA52" s="213">
        <v>1.1045944674068375E-5</v>
      </c>
      <c r="BB52" s="213">
        <v>8.1883992732364302E-6</v>
      </c>
      <c r="BC52" s="213">
        <v>7.4316454932941651E-6</v>
      </c>
      <c r="BD52" s="213">
        <v>1.8760747964752692E-5</v>
      </c>
      <c r="BE52" s="213">
        <v>7.914085583110764E-6</v>
      </c>
      <c r="BF52" s="213">
        <v>1.6021498248446578E-5</v>
      </c>
      <c r="BG52" s="213">
        <v>1.6866092123563424E-5</v>
      </c>
      <c r="BH52" s="213">
        <v>7.8047281869174218E-6</v>
      </c>
      <c r="BI52" s="213">
        <v>1.2273677412001225E-5</v>
      </c>
      <c r="BJ52" s="213">
        <v>2.1746818588768853E-5</v>
      </c>
      <c r="BK52" s="296">
        <v>1.4985145084697494E-5</v>
      </c>
      <c r="BL52" s="296">
        <v>1.7183365964463792E-5</v>
      </c>
      <c r="BM52" s="296">
        <v>1.1829468781816825E-5</v>
      </c>
      <c r="BN52" s="296">
        <v>6.9393549184432279E-6</v>
      </c>
      <c r="BO52" s="296">
        <v>3.4628304308503578E-7</v>
      </c>
      <c r="BP52" s="296">
        <v>1.07084558411585E-5</v>
      </c>
    </row>
    <row r="53" spans="1:68">
      <c r="A53" s="254">
        <f t="shared" si="1"/>
        <v>46</v>
      </c>
      <c r="B53" s="255" t="s">
        <v>194</v>
      </c>
      <c r="C53" s="256" t="s">
        <v>87</v>
      </c>
      <c r="D53" s="213">
        <v>3.3107507604928227E-2</v>
      </c>
      <c r="E53" s="213">
        <v>2.0191881961755385E-2</v>
      </c>
      <c r="F53" s="213">
        <v>3.5510666672234861E-2</v>
      </c>
      <c r="G53" s="213">
        <v>3.4856372152652033E-2</v>
      </c>
      <c r="H53" s="213">
        <v>5.3189157816156643E-2</v>
      </c>
      <c r="I53" s="213">
        <v>5.2029594240283569E-2</v>
      </c>
      <c r="J53" s="213">
        <v>4.1633434544483594E-2</v>
      </c>
      <c r="K53" s="213">
        <v>4.9399415573136651E-2</v>
      </c>
      <c r="L53" s="213">
        <v>5.1509155052205761E-2</v>
      </c>
      <c r="M53" s="213">
        <v>3.4318495403829224E-2</v>
      </c>
      <c r="N53" s="213">
        <v>4.9429057505867333E-2</v>
      </c>
      <c r="O53" s="213">
        <v>4.7511139898314507E-2</v>
      </c>
      <c r="P53" s="213">
        <v>5.1197994999381831E-2</v>
      </c>
      <c r="Q53" s="213">
        <v>5.2573780343733757E-2</v>
      </c>
      <c r="R53" s="213">
        <v>4.7973460495479507E-2</v>
      </c>
      <c r="S53" s="213">
        <v>4.7377627455581703E-2</v>
      </c>
      <c r="T53" s="213">
        <v>5.4919939348458124E-2</v>
      </c>
      <c r="U53" s="213">
        <v>5.078237105487432E-2</v>
      </c>
      <c r="V53" s="213">
        <v>5.6417724972504017E-2</v>
      </c>
      <c r="W53" s="213">
        <v>5.6456454456445197E-2</v>
      </c>
      <c r="X53" s="213">
        <v>5.0957883446407684E-2</v>
      </c>
      <c r="Y53" s="213">
        <v>4.3850772194715691E-2</v>
      </c>
      <c r="Z53" s="213">
        <v>4.9317616398191794E-2</v>
      </c>
      <c r="AA53" s="213">
        <v>3.6836639547895345E-2</v>
      </c>
      <c r="AB53" s="213">
        <v>4.8028156249349654E-2</v>
      </c>
      <c r="AC53" s="213">
        <v>5.1126489915341494E-2</v>
      </c>
      <c r="AD53" s="213">
        <v>4.3672973115834415E-2</v>
      </c>
      <c r="AE53" s="213">
        <v>5.2733119029181687E-2</v>
      </c>
      <c r="AF53" s="213">
        <v>6.3101210689402845E-2</v>
      </c>
      <c r="AG53" s="213">
        <v>5.0712330182496108E-2</v>
      </c>
      <c r="AH53" s="213">
        <v>3.747519991473465E-2</v>
      </c>
      <c r="AI53" s="213">
        <v>4.5857832050057584E-2</v>
      </c>
      <c r="AJ53" s="213">
        <v>4.1621853549041278E-2</v>
      </c>
      <c r="AK53" s="213">
        <v>4.4954184199260692E-2</v>
      </c>
      <c r="AL53" s="213">
        <v>2.8995746969441658E-2</v>
      </c>
      <c r="AM53" s="213">
        <v>3.613559967903681E-2</v>
      </c>
      <c r="AN53" s="213">
        <v>5.6280005505142609E-2</v>
      </c>
      <c r="AO53" s="213">
        <v>5.2374672974785923E-2</v>
      </c>
      <c r="AP53" s="213">
        <v>4.5154441241864879E-2</v>
      </c>
      <c r="AQ53" s="213">
        <v>5.7611173054836616E-2</v>
      </c>
      <c r="AR53" s="213">
        <v>6.4681396660000973E-2</v>
      </c>
      <c r="AS53" s="213">
        <v>8.963330940629588E-2</v>
      </c>
      <c r="AT53" s="213">
        <v>7.966939296231193E-2</v>
      </c>
      <c r="AU53" s="213">
        <v>2.4414647857339031E-2</v>
      </c>
      <c r="AV53" s="213">
        <v>2.2544843556335559E-2</v>
      </c>
      <c r="AW53" s="213">
        <v>1.1843604847607279</v>
      </c>
      <c r="AX53" s="213">
        <v>9.7023595684509079E-2</v>
      </c>
      <c r="AY53" s="213">
        <v>5.9919374565221506E-2</v>
      </c>
      <c r="AZ53" s="213">
        <v>8.2360408280179931E-2</v>
      </c>
      <c r="BA53" s="213">
        <v>7.45802063006544E-2</v>
      </c>
      <c r="BB53" s="213">
        <v>5.1344645111005977E-2</v>
      </c>
      <c r="BC53" s="213">
        <v>2.8148031960684307E-2</v>
      </c>
      <c r="BD53" s="213">
        <v>5.7999882967483478E-2</v>
      </c>
      <c r="BE53" s="213">
        <v>8.4799367908902551E-2</v>
      </c>
      <c r="BF53" s="213">
        <v>2.9861795459420165E-2</v>
      </c>
      <c r="BG53" s="213">
        <v>1.4062500178433596E-2</v>
      </c>
      <c r="BH53" s="213">
        <v>2.4133417091592571E-2</v>
      </c>
      <c r="BI53" s="213">
        <v>2.4022702009663981E-2</v>
      </c>
      <c r="BJ53" s="213">
        <v>3.7629248188367243E-2</v>
      </c>
      <c r="BK53" s="296">
        <v>4.1984963175759754E-2</v>
      </c>
      <c r="BL53" s="296">
        <v>4.7108222035984387E-2</v>
      </c>
      <c r="BM53" s="296">
        <v>4.4013570150988522E-2</v>
      </c>
      <c r="BN53" s="296">
        <v>2.5639651964860326E-2</v>
      </c>
      <c r="BO53" s="296">
        <v>1.2957767900492561E-3</v>
      </c>
      <c r="BP53" s="296">
        <v>5.0144383465337172E-2</v>
      </c>
    </row>
    <row r="54" spans="1:68">
      <c r="A54" s="254">
        <f t="shared" si="1"/>
        <v>47</v>
      </c>
      <c r="B54" s="255" t="s">
        <v>195</v>
      </c>
      <c r="C54" s="256" t="s">
        <v>88</v>
      </c>
      <c r="D54" s="213">
        <v>1.1040695413307239E-2</v>
      </c>
      <c r="E54" s="213">
        <v>8.7187293568692145E-3</v>
      </c>
      <c r="F54" s="213">
        <v>8.0717159388065084E-3</v>
      </c>
      <c r="G54" s="213">
        <v>1.9007086827659211E-2</v>
      </c>
      <c r="H54" s="213">
        <v>1.4137118095610688E-2</v>
      </c>
      <c r="I54" s="213">
        <v>1.7554593655919857E-2</v>
      </c>
      <c r="J54" s="213">
        <v>1.557667080231059E-2</v>
      </c>
      <c r="K54" s="213">
        <v>1.9253291309794775E-2</v>
      </c>
      <c r="L54" s="213">
        <v>1.31898325511674E-2</v>
      </c>
      <c r="M54" s="213">
        <v>1.1006929468386186E-2</v>
      </c>
      <c r="N54" s="213">
        <v>2.0782052556785478E-2</v>
      </c>
      <c r="O54" s="213">
        <v>1.9604168185449002E-2</v>
      </c>
      <c r="P54" s="213">
        <v>2.0598313640616279E-2</v>
      </c>
      <c r="Q54" s="213">
        <v>2.3737620173774013E-2</v>
      </c>
      <c r="R54" s="213">
        <v>1.8447414856968002E-2</v>
      </c>
      <c r="S54" s="213">
        <v>1.9155751532649309E-2</v>
      </c>
      <c r="T54" s="213">
        <v>2.2675051390208603E-2</v>
      </c>
      <c r="U54" s="213">
        <v>2.5684209741465049E-2</v>
      </c>
      <c r="V54" s="213">
        <v>2.3214554563419136E-2</v>
      </c>
      <c r="W54" s="213">
        <v>2.4189124269914982E-2</v>
      </c>
      <c r="X54" s="213">
        <v>3.1062087360241793E-2</v>
      </c>
      <c r="Y54" s="213">
        <v>1.4049441767191768E-2</v>
      </c>
      <c r="Z54" s="213">
        <v>2.2395600241714747E-2</v>
      </c>
      <c r="AA54" s="213">
        <v>1.8583888685982632E-2</v>
      </c>
      <c r="AB54" s="213">
        <v>2.7058423570916087E-2</v>
      </c>
      <c r="AC54" s="213">
        <v>4.0303409707885172E-2</v>
      </c>
      <c r="AD54" s="213">
        <v>2.9450344428058994E-2</v>
      </c>
      <c r="AE54" s="213">
        <v>1.3433182100461691E-2</v>
      </c>
      <c r="AF54" s="213">
        <v>1.3434133277496672E-2</v>
      </c>
      <c r="AG54" s="213">
        <v>1.072543969547895E-2</v>
      </c>
      <c r="AH54" s="213">
        <v>1.6258520135441219E-2</v>
      </c>
      <c r="AI54" s="213">
        <v>1.8830201033813231E-2</v>
      </c>
      <c r="AJ54" s="213">
        <v>1.5081287938908316E-2</v>
      </c>
      <c r="AK54" s="213">
        <v>1.8110321439456779E-2</v>
      </c>
      <c r="AL54" s="213">
        <v>8.6665406836503069E-3</v>
      </c>
      <c r="AM54" s="213">
        <v>9.7944991096962017E-3</v>
      </c>
      <c r="AN54" s="213">
        <v>1.6181886504624102E-2</v>
      </c>
      <c r="AO54" s="213">
        <v>1.7056155797765687E-2</v>
      </c>
      <c r="AP54" s="213">
        <v>1.5830891410508183E-2</v>
      </c>
      <c r="AQ54" s="213">
        <v>2.0726750601207988E-2</v>
      </c>
      <c r="AR54" s="213">
        <v>8.2930855952108098E-3</v>
      </c>
      <c r="AS54" s="213">
        <v>1.2923257048172212E-2</v>
      </c>
      <c r="AT54" s="213">
        <v>1.3012225905031418E-2</v>
      </c>
      <c r="AU54" s="213">
        <v>6.4918773399970896E-3</v>
      </c>
      <c r="AV54" s="213">
        <v>5.8879309808316516E-3</v>
      </c>
      <c r="AW54" s="213">
        <v>1.8071020901806862E-2</v>
      </c>
      <c r="AX54" s="213">
        <v>1.1501015314237231</v>
      </c>
      <c r="AY54" s="213">
        <v>2.8987332639788695E-2</v>
      </c>
      <c r="AZ54" s="213">
        <v>2.7570288096878399E-2</v>
      </c>
      <c r="BA54" s="213">
        <v>2.7528174135054557E-2</v>
      </c>
      <c r="BB54" s="213">
        <v>1.6705079270522193E-2</v>
      </c>
      <c r="BC54" s="213">
        <v>1.0271863120186115E-2</v>
      </c>
      <c r="BD54" s="213">
        <v>1.2834379987950012E-2</v>
      </c>
      <c r="BE54" s="213">
        <v>2.3860265907008536E-2</v>
      </c>
      <c r="BF54" s="213">
        <v>1.2812701973698564E-2</v>
      </c>
      <c r="BG54" s="213">
        <v>5.1820542986902975E-3</v>
      </c>
      <c r="BH54" s="213">
        <v>7.2446690098886416E-3</v>
      </c>
      <c r="BI54" s="213">
        <v>8.13025607177458E-3</v>
      </c>
      <c r="BJ54" s="213">
        <v>1.2944375651472882E-2</v>
      </c>
      <c r="BK54" s="296">
        <v>1.6131192104769591E-2</v>
      </c>
      <c r="BL54" s="296">
        <v>1.1194505858314651E-2</v>
      </c>
      <c r="BM54" s="296">
        <v>1.4575990140506643E-2</v>
      </c>
      <c r="BN54" s="296">
        <v>8.6864372542923562E-3</v>
      </c>
      <c r="BO54" s="296">
        <v>4.3815608782431177E-4</v>
      </c>
      <c r="BP54" s="296">
        <v>1.8842567250277734E-2</v>
      </c>
    </row>
    <row r="55" spans="1:68">
      <c r="A55" s="254">
        <f t="shared" si="1"/>
        <v>48</v>
      </c>
      <c r="B55" s="255" t="s">
        <v>196</v>
      </c>
      <c r="C55" s="256" t="s">
        <v>89</v>
      </c>
      <c r="D55" s="213">
        <v>5.2304774213764388E-3</v>
      </c>
      <c r="E55" s="213">
        <v>2.1554002818998689E-3</v>
      </c>
      <c r="F55" s="213">
        <v>5.2440056269736929E-3</v>
      </c>
      <c r="G55" s="213">
        <v>7.9229433824484167E-3</v>
      </c>
      <c r="H55" s="213">
        <v>5.5814218959319307E-3</v>
      </c>
      <c r="I55" s="213">
        <v>8.9748466936858291E-3</v>
      </c>
      <c r="J55" s="213">
        <v>4.4940032548642112E-3</v>
      </c>
      <c r="K55" s="213">
        <v>6.1780329325955364E-3</v>
      </c>
      <c r="L55" s="213">
        <v>6.6834001084608748E-3</v>
      </c>
      <c r="M55" s="213">
        <v>4.7769797124009757E-3</v>
      </c>
      <c r="N55" s="213">
        <v>1.8045207623065905E-2</v>
      </c>
      <c r="O55" s="213">
        <v>5.7038901531171492E-2</v>
      </c>
      <c r="P55" s="213">
        <v>1.4040363069714238E-2</v>
      </c>
      <c r="Q55" s="213">
        <v>8.3282318653812547E-3</v>
      </c>
      <c r="R55" s="213">
        <v>7.8347528009212863E-3</v>
      </c>
      <c r="S55" s="213">
        <v>7.5902147812059268E-3</v>
      </c>
      <c r="T55" s="213">
        <v>5.8231294771231262E-2</v>
      </c>
      <c r="U55" s="213">
        <v>1.8792869400176375E-2</v>
      </c>
      <c r="V55" s="213">
        <v>1.4522092467153764E-2</v>
      </c>
      <c r="W55" s="213">
        <v>2.6249870574701694E-2</v>
      </c>
      <c r="X55" s="213">
        <v>4.7225548084512244E-2</v>
      </c>
      <c r="Y55" s="213">
        <v>1.047967432558942E-2</v>
      </c>
      <c r="Z55" s="213">
        <v>1.4252636657802482E-2</v>
      </c>
      <c r="AA55" s="213">
        <v>4.6317272848744057E-3</v>
      </c>
      <c r="AB55" s="213">
        <v>6.2670272424678311E-3</v>
      </c>
      <c r="AC55" s="213">
        <v>5.6212465979930109E-3</v>
      </c>
      <c r="AD55" s="213">
        <v>4.0937571168462583E-3</v>
      </c>
      <c r="AE55" s="213">
        <v>5.313212357408348E-3</v>
      </c>
      <c r="AF55" s="213">
        <v>5.2090326299372939E-3</v>
      </c>
      <c r="AG55" s="213">
        <v>2.7331671985202565E-3</v>
      </c>
      <c r="AH55" s="213">
        <v>2.8755119093416145E-3</v>
      </c>
      <c r="AI55" s="213">
        <v>2.9837930216217268E-3</v>
      </c>
      <c r="AJ55" s="213">
        <v>5.3610877285031637E-3</v>
      </c>
      <c r="AK55" s="213">
        <v>2.883721454337307E-3</v>
      </c>
      <c r="AL55" s="213">
        <v>2.0862800663171946E-3</v>
      </c>
      <c r="AM55" s="213">
        <v>2.4189865834072055E-3</v>
      </c>
      <c r="AN55" s="213">
        <v>9.5475094186021261E-3</v>
      </c>
      <c r="AO55" s="213">
        <v>1.9750886354940302E-2</v>
      </c>
      <c r="AP55" s="213">
        <v>1.2241994271849381E-2</v>
      </c>
      <c r="AQ55" s="213">
        <v>1.3073385714135705E-2</v>
      </c>
      <c r="AR55" s="213">
        <v>2.3599341071562905E-3</v>
      </c>
      <c r="AS55" s="213">
        <v>2.5320034372367951E-3</v>
      </c>
      <c r="AT55" s="213">
        <v>2.239709230170459E-3</v>
      </c>
      <c r="AU55" s="213">
        <v>1.1660424117111046E-3</v>
      </c>
      <c r="AV55" s="213">
        <v>1.0758184477542316E-3</v>
      </c>
      <c r="AW55" s="213">
        <v>3.9745500511118971E-3</v>
      </c>
      <c r="AX55" s="213">
        <v>1.0668176200225197E-2</v>
      </c>
      <c r="AY55" s="213">
        <v>1.040724361831785</v>
      </c>
      <c r="AZ55" s="213">
        <v>8.3682028362028569E-3</v>
      </c>
      <c r="BA55" s="213">
        <v>6.349759368762733E-3</v>
      </c>
      <c r="BB55" s="213">
        <v>4.1436808777655914E-3</v>
      </c>
      <c r="BC55" s="213">
        <v>1.5615547366570341E-3</v>
      </c>
      <c r="BD55" s="213">
        <v>4.422740546022862E-3</v>
      </c>
      <c r="BE55" s="213">
        <v>4.4944371597176996E-3</v>
      </c>
      <c r="BF55" s="213">
        <v>1.2059822304122279E-2</v>
      </c>
      <c r="BG55" s="213">
        <v>3.9433150406504042E-3</v>
      </c>
      <c r="BH55" s="213">
        <v>4.5000388257595376E-3</v>
      </c>
      <c r="BI55" s="213">
        <v>2.1111921246538411E-3</v>
      </c>
      <c r="BJ55" s="213">
        <v>3.3682508227544103E-3</v>
      </c>
      <c r="BK55" s="296">
        <v>2.9239803495752894E-3</v>
      </c>
      <c r="BL55" s="296">
        <v>3.0079366445204913E-3</v>
      </c>
      <c r="BM55" s="296">
        <v>4.9266236488027752E-3</v>
      </c>
      <c r="BN55" s="296">
        <v>2.3709663878514957E-3</v>
      </c>
      <c r="BO55" s="296">
        <v>9.5816483294538157E-5</v>
      </c>
      <c r="BP55" s="296">
        <v>1.0237984731384538E-2</v>
      </c>
    </row>
    <row r="56" spans="1:68">
      <c r="A56" s="254">
        <f t="shared" si="1"/>
        <v>49</v>
      </c>
      <c r="B56" s="255" t="s">
        <v>197</v>
      </c>
      <c r="C56" s="256" t="s">
        <v>90</v>
      </c>
      <c r="D56" s="213">
        <v>9.5017814522946522E-3</v>
      </c>
      <c r="E56" s="213">
        <v>3.8795183832400987E-3</v>
      </c>
      <c r="F56" s="213">
        <v>8.1572881749964014E-3</v>
      </c>
      <c r="G56" s="213">
        <v>7.3785289079812697E-3</v>
      </c>
      <c r="H56" s="213">
        <v>3.2040619230249555E-2</v>
      </c>
      <c r="I56" s="213">
        <v>2.0940965758976401E-2</v>
      </c>
      <c r="J56" s="213">
        <v>1.0001790775105159E-2</v>
      </c>
      <c r="K56" s="213">
        <v>1.4012717621583019E-2</v>
      </c>
      <c r="L56" s="213">
        <v>1.7553876237480965E-2</v>
      </c>
      <c r="M56" s="213">
        <v>8.2932933727740948E-3</v>
      </c>
      <c r="N56" s="213">
        <v>2.3620628908202358E-2</v>
      </c>
      <c r="O56" s="213">
        <v>2.4849950424319006E-2</v>
      </c>
      <c r="P56" s="213">
        <v>1.3601793964793033E-2</v>
      </c>
      <c r="Q56" s="213">
        <v>1.1830392662072205E-2</v>
      </c>
      <c r="R56" s="213">
        <v>8.1085372873195161E-3</v>
      </c>
      <c r="S56" s="213">
        <v>9.8941607338018309E-3</v>
      </c>
      <c r="T56" s="213">
        <v>1.7277303586822366E-2</v>
      </c>
      <c r="U56" s="213">
        <v>1.2031851984117695E-2</v>
      </c>
      <c r="V56" s="213">
        <v>1.1418801995109256E-2</v>
      </c>
      <c r="W56" s="213">
        <v>1.895351824942211E-2</v>
      </c>
      <c r="X56" s="213">
        <v>1.0356732189077875E-2</v>
      </c>
      <c r="Y56" s="213">
        <v>1.7878498290943373E-2</v>
      </c>
      <c r="Z56" s="213">
        <v>1.0365234908281533E-2</v>
      </c>
      <c r="AA56" s="213">
        <v>6.9373429662998335E-3</v>
      </c>
      <c r="AB56" s="213">
        <v>8.7427977276287993E-3</v>
      </c>
      <c r="AC56" s="213">
        <v>9.3404573210840395E-3</v>
      </c>
      <c r="AD56" s="213">
        <v>7.4676621329662404E-3</v>
      </c>
      <c r="AE56" s="213">
        <v>2.7222022521970389E-2</v>
      </c>
      <c r="AF56" s="213">
        <v>1.9852522221335885E-2</v>
      </c>
      <c r="AG56" s="213">
        <v>2.2356309696601292E-2</v>
      </c>
      <c r="AH56" s="213">
        <v>8.5857613823372009E-3</v>
      </c>
      <c r="AI56" s="213">
        <v>7.6117970007713812E-3</v>
      </c>
      <c r="AJ56" s="213">
        <v>1.18090661596879E-2</v>
      </c>
      <c r="AK56" s="213">
        <v>7.9224337413017626E-3</v>
      </c>
      <c r="AL56" s="213">
        <v>9.0824900399563164E-3</v>
      </c>
      <c r="AM56" s="213">
        <v>1.1654693002774054E-2</v>
      </c>
      <c r="AN56" s="213">
        <v>2.3542176576785243E-2</v>
      </c>
      <c r="AO56" s="213">
        <v>2.2122984712781502E-2</v>
      </c>
      <c r="AP56" s="213">
        <v>2.3357289662219557E-2</v>
      </c>
      <c r="AQ56" s="213">
        <v>1.1004092354433838E-2</v>
      </c>
      <c r="AR56" s="213">
        <v>1.3490654409144234E-2</v>
      </c>
      <c r="AS56" s="213">
        <v>1.8607732290346009E-2</v>
      </c>
      <c r="AT56" s="213">
        <v>1.5513242339180227E-2</v>
      </c>
      <c r="AU56" s="213">
        <v>3.0842379651916801E-3</v>
      </c>
      <c r="AV56" s="213">
        <v>4.1267402389965008E-3</v>
      </c>
      <c r="AW56" s="213">
        <v>1.4084886007407304E-2</v>
      </c>
      <c r="AX56" s="213">
        <v>9.0778558712959617E-3</v>
      </c>
      <c r="AY56" s="213">
        <v>9.7375549200858207E-3</v>
      </c>
      <c r="AZ56" s="213">
        <v>1.077293790770173</v>
      </c>
      <c r="BA56" s="213">
        <v>1.2359657610340182E-2</v>
      </c>
      <c r="BB56" s="213">
        <v>1.020328386809562E-2</v>
      </c>
      <c r="BC56" s="213">
        <v>5.7928524978650775E-3</v>
      </c>
      <c r="BD56" s="213">
        <v>2.8123160915419252E-2</v>
      </c>
      <c r="BE56" s="213">
        <v>1.2298939404255464E-2</v>
      </c>
      <c r="BF56" s="213">
        <v>6.4877867173722724E-3</v>
      </c>
      <c r="BG56" s="213">
        <v>2.8676516266738293E-3</v>
      </c>
      <c r="BH56" s="213">
        <v>5.0349938825143981E-3</v>
      </c>
      <c r="BI56" s="213">
        <v>4.0158958080089057E-3</v>
      </c>
      <c r="BJ56" s="213">
        <v>1.793566132313458E-2</v>
      </c>
      <c r="BK56" s="296">
        <v>1.9260578424790242E-2</v>
      </c>
      <c r="BL56" s="296">
        <v>1.0753965454774502E-2</v>
      </c>
      <c r="BM56" s="296">
        <v>1.0639843709978629E-2</v>
      </c>
      <c r="BN56" s="296">
        <v>6.4130372861228996E-3</v>
      </c>
      <c r="BO56" s="296">
        <v>3.1469586429010447E-4</v>
      </c>
      <c r="BP56" s="296">
        <v>1.6842042546903576E-2</v>
      </c>
    </row>
    <row r="57" spans="1:68">
      <c r="A57" s="254">
        <f t="shared" si="1"/>
        <v>50</v>
      </c>
      <c r="B57" s="255" t="s">
        <v>198</v>
      </c>
      <c r="C57" s="256" t="s">
        <v>91</v>
      </c>
      <c r="D57" s="213">
        <v>1.5650339166442394E-2</v>
      </c>
      <c r="E57" s="213">
        <v>3.2039617883303779E-3</v>
      </c>
      <c r="F57" s="213">
        <v>4.9624999753582078E-3</v>
      </c>
      <c r="G57" s="213">
        <v>5.0656582769797254E-3</v>
      </c>
      <c r="H57" s="213">
        <v>9.2739035925221251E-3</v>
      </c>
      <c r="I57" s="213">
        <v>1.2142124500637317E-2</v>
      </c>
      <c r="J57" s="213">
        <v>6.2271066762381484E-3</v>
      </c>
      <c r="K57" s="213">
        <v>7.3040737420812978E-3</v>
      </c>
      <c r="L57" s="213">
        <v>8.3828587816409013E-3</v>
      </c>
      <c r="M57" s="213">
        <v>3.5460461723090474E-3</v>
      </c>
      <c r="N57" s="213">
        <v>7.3367997087927768E-3</v>
      </c>
      <c r="O57" s="213">
        <v>6.3191475207139171E-3</v>
      </c>
      <c r="P57" s="213">
        <v>7.2833118448996856E-3</v>
      </c>
      <c r="Q57" s="213">
        <v>7.7668412595639823E-3</v>
      </c>
      <c r="R57" s="213">
        <v>5.8660724923240053E-3</v>
      </c>
      <c r="S57" s="213">
        <v>6.8798681253819738E-3</v>
      </c>
      <c r="T57" s="213">
        <v>8.4192821813455828E-3</v>
      </c>
      <c r="U57" s="213">
        <v>7.2094613316989031E-3</v>
      </c>
      <c r="V57" s="213">
        <v>7.3083703218279452E-3</v>
      </c>
      <c r="W57" s="213">
        <v>7.5124367045080716E-3</v>
      </c>
      <c r="X57" s="213">
        <v>7.2192917309984849E-3</v>
      </c>
      <c r="Y57" s="213">
        <v>9.0420751465290824E-3</v>
      </c>
      <c r="Z57" s="213">
        <v>6.8087552016203833E-3</v>
      </c>
      <c r="AA57" s="213">
        <v>5.9099096158501856E-3</v>
      </c>
      <c r="AB57" s="213">
        <v>8.7440297421642402E-3</v>
      </c>
      <c r="AC57" s="213">
        <v>7.790931839149506E-3</v>
      </c>
      <c r="AD57" s="213">
        <v>6.7365657407628104E-3</v>
      </c>
      <c r="AE57" s="213">
        <v>7.0607934076657528E-3</v>
      </c>
      <c r="AF57" s="213">
        <v>9.6426702438775231E-3</v>
      </c>
      <c r="AG57" s="213">
        <v>8.0985233017330082E-3</v>
      </c>
      <c r="AH57" s="213">
        <v>7.0114313785987811E-3</v>
      </c>
      <c r="AI57" s="213">
        <v>8.9194145712361561E-3</v>
      </c>
      <c r="AJ57" s="213">
        <v>7.452704579756597E-3</v>
      </c>
      <c r="AK57" s="213">
        <v>8.0611588190413943E-3</v>
      </c>
      <c r="AL57" s="213">
        <v>5.9861384796515765E-3</v>
      </c>
      <c r="AM57" s="213">
        <v>6.4625947310859612E-3</v>
      </c>
      <c r="AN57" s="213">
        <v>1.5955841673983447E-2</v>
      </c>
      <c r="AO57" s="213">
        <v>1.121406153019004E-2</v>
      </c>
      <c r="AP57" s="213">
        <v>1.2304080323371384E-2</v>
      </c>
      <c r="AQ57" s="213">
        <v>1.1543289921883771E-2</v>
      </c>
      <c r="AR57" s="213">
        <v>7.4399150367291077E-3</v>
      </c>
      <c r="AS57" s="213">
        <v>1.4142687306130997E-2</v>
      </c>
      <c r="AT57" s="213">
        <v>1.289961145237401E-2</v>
      </c>
      <c r="AU57" s="213">
        <v>2.2879988893177495E-3</v>
      </c>
      <c r="AV57" s="213">
        <v>2.7134980598927283E-3</v>
      </c>
      <c r="AW57" s="213">
        <v>1.101382730117292E-2</v>
      </c>
      <c r="AX57" s="213">
        <v>1.1734838204134677E-2</v>
      </c>
      <c r="AY57" s="213">
        <v>8.909472455097843E-3</v>
      </c>
      <c r="AZ57" s="213">
        <v>1.5767141553503668E-2</v>
      </c>
      <c r="BA57" s="213">
        <v>1.0351450730188776</v>
      </c>
      <c r="BB57" s="213">
        <v>7.3772796117586832E-3</v>
      </c>
      <c r="BC57" s="213">
        <v>4.2668877023257145E-3</v>
      </c>
      <c r="BD57" s="213">
        <v>9.0504520608733537E-3</v>
      </c>
      <c r="BE57" s="213">
        <v>1.1796614725567056E-2</v>
      </c>
      <c r="BF57" s="213">
        <v>6.1736232568707344E-3</v>
      </c>
      <c r="BG57" s="213">
        <v>3.4093683402239877E-3</v>
      </c>
      <c r="BH57" s="213">
        <v>4.0825338145091487E-3</v>
      </c>
      <c r="BI57" s="213">
        <v>6.0787224732430645E-3</v>
      </c>
      <c r="BJ57" s="213">
        <v>1.1755771693450408E-2</v>
      </c>
      <c r="BK57" s="296">
        <v>1.1115139495090692E-2</v>
      </c>
      <c r="BL57" s="296">
        <v>8.317564474867022E-3</v>
      </c>
      <c r="BM57" s="296">
        <v>7.3838173923742815E-3</v>
      </c>
      <c r="BN57" s="296">
        <v>4.4463125780560119E-3</v>
      </c>
      <c r="BO57" s="296">
        <v>2.2354550978266756E-4</v>
      </c>
      <c r="BP57" s="296">
        <v>8.5640398411039407E-3</v>
      </c>
    </row>
    <row r="58" spans="1:68">
      <c r="A58" s="254">
        <f t="shared" si="1"/>
        <v>51</v>
      </c>
      <c r="B58" s="255" t="s">
        <v>199</v>
      </c>
      <c r="C58" s="256" t="s">
        <v>92</v>
      </c>
      <c r="D58" s="213">
        <v>2.6597394256907016E-2</v>
      </c>
      <c r="E58" s="213">
        <v>1.5057332197766587E-2</v>
      </c>
      <c r="F58" s="213">
        <v>1.5724631711607821E-2</v>
      </c>
      <c r="G58" s="213">
        <v>1.9476291060796281E-2</v>
      </c>
      <c r="H58" s="213">
        <v>2.5858700645759094E-2</v>
      </c>
      <c r="I58" s="213">
        <v>2.0175751296572723E-2</v>
      </c>
      <c r="J58" s="213">
        <v>2.2766340670511129E-2</v>
      </c>
      <c r="K58" s="213">
        <v>2.4734912033675026E-2</v>
      </c>
      <c r="L58" s="213">
        <v>3.6736303199739868E-2</v>
      </c>
      <c r="M58" s="213">
        <v>1.5204653257519544E-2</v>
      </c>
      <c r="N58" s="213">
        <v>2.9158638044837402E-2</v>
      </c>
      <c r="O58" s="213">
        <v>0.10726628019575861</v>
      </c>
      <c r="P58" s="213">
        <v>2.3336148204986005E-2</v>
      </c>
      <c r="Q58" s="213">
        <v>2.6406343962097269E-2</v>
      </c>
      <c r="R58" s="213">
        <v>2.0753418641833037E-2</v>
      </c>
      <c r="S58" s="213">
        <v>2.1359537278463153E-2</v>
      </c>
      <c r="T58" s="213">
        <v>3.3030753300753203E-2</v>
      </c>
      <c r="U58" s="213">
        <v>1.9638183165494465E-2</v>
      </c>
      <c r="V58" s="213">
        <v>2.0232631787796898E-2</v>
      </c>
      <c r="W58" s="213">
        <v>2.2223955991943014E-2</v>
      </c>
      <c r="X58" s="213">
        <v>2.0075189620329444E-2</v>
      </c>
      <c r="Y58" s="213">
        <v>1.9263324170931889E-2</v>
      </c>
      <c r="Z58" s="213">
        <v>2.0998453053053368E-2</v>
      </c>
      <c r="AA58" s="213">
        <v>2.2884754643253832E-2</v>
      </c>
      <c r="AB58" s="213">
        <v>3.0142232763649385E-2</v>
      </c>
      <c r="AC58" s="213">
        <v>3.4039019460284169E-2</v>
      </c>
      <c r="AD58" s="213">
        <v>2.5807579011851996E-2</v>
      </c>
      <c r="AE58" s="213">
        <v>1.8744624318052891E-2</v>
      </c>
      <c r="AF58" s="213">
        <v>2.7011746487153085E-2</v>
      </c>
      <c r="AG58" s="213">
        <v>2.2119169056273449E-2</v>
      </c>
      <c r="AH58" s="213">
        <v>3.1701327172573152E-2</v>
      </c>
      <c r="AI58" s="213">
        <v>7.2182803958531896E-2</v>
      </c>
      <c r="AJ58" s="213">
        <v>6.4124327863723102E-2</v>
      </c>
      <c r="AK58" s="213">
        <v>3.158031485224265E-2</v>
      </c>
      <c r="AL58" s="213">
        <v>1.6630507466468693E-2</v>
      </c>
      <c r="AM58" s="213">
        <v>1.6003057670157209E-2</v>
      </c>
      <c r="AN58" s="213">
        <v>2.8990643035933902E-2</v>
      </c>
      <c r="AO58" s="213">
        <v>4.915230814262618E-2</v>
      </c>
      <c r="AP58" s="213">
        <v>2.5945255031579711E-2</v>
      </c>
      <c r="AQ58" s="213">
        <v>4.1855946771791337E-2</v>
      </c>
      <c r="AR58" s="213">
        <v>1.6173517065242692E-2</v>
      </c>
      <c r="AS58" s="213">
        <v>2.6711997930944763E-2</v>
      </c>
      <c r="AT58" s="213">
        <v>2.8006088817243712E-2</v>
      </c>
      <c r="AU58" s="213">
        <v>5.4626779367509745E-3</v>
      </c>
      <c r="AV58" s="213">
        <v>7.1641737359582841E-3</v>
      </c>
      <c r="AW58" s="213">
        <v>2.0072474565019024E-2</v>
      </c>
      <c r="AX58" s="213">
        <v>2.0648410415442634E-2</v>
      </c>
      <c r="AY58" s="213">
        <v>3.3636983729370643E-2</v>
      </c>
      <c r="AZ58" s="213">
        <v>3.5995707452489034E-2</v>
      </c>
      <c r="BA58" s="213">
        <v>2.7303204952215467E-2</v>
      </c>
      <c r="BB58" s="213">
        <v>1.0998973848437053</v>
      </c>
      <c r="BC58" s="213">
        <v>9.0467338307486829E-3</v>
      </c>
      <c r="BD58" s="213">
        <v>3.0513804473676076E-2</v>
      </c>
      <c r="BE58" s="213">
        <v>3.3350001570339835E-2</v>
      </c>
      <c r="BF58" s="213">
        <v>1.3749497675474084E-2</v>
      </c>
      <c r="BG58" s="213">
        <v>8.2741800090563988E-3</v>
      </c>
      <c r="BH58" s="213">
        <v>1.4763724349004984E-2</v>
      </c>
      <c r="BI58" s="213">
        <v>1.1717465976657977E-2</v>
      </c>
      <c r="BJ58" s="213">
        <v>2.1079227001631184E-2</v>
      </c>
      <c r="BK58" s="296">
        <v>2.3059507036750002E-2</v>
      </c>
      <c r="BL58" s="296">
        <v>1.7877105534597943E-2</v>
      </c>
      <c r="BM58" s="296">
        <v>2.4425491032278791E-2</v>
      </c>
      <c r="BN58" s="296">
        <v>2.2660613277881179E-2</v>
      </c>
      <c r="BO58" s="296">
        <v>1.1406254000709522E-3</v>
      </c>
      <c r="BP58" s="296">
        <v>2.4820300225739469E-2</v>
      </c>
    </row>
    <row r="59" spans="1:68">
      <c r="A59" s="254">
        <f t="shared" si="1"/>
        <v>52</v>
      </c>
      <c r="B59" s="255" t="s">
        <v>200</v>
      </c>
      <c r="C59" s="256" t="s">
        <v>93</v>
      </c>
      <c r="D59" s="213">
        <v>1.2275645618030139E-2</v>
      </c>
      <c r="E59" s="213">
        <v>5.7903984979887956E-3</v>
      </c>
      <c r="F59" s="213">
        <v>6.158272263961438E-3</v>
      </c>
      <c r="G59" s="213">
        <v>9.9033340182488484E-3</v>
      </c>
      <c r="H59" s="213">
        <v>1.6158616062389494E-2</v>
      </c>
      <c r="I59" s="213">
        <v>8.8146848634773397E-3</v>
      </c>
      <c r="J59" s="213">
        <v>1.2121434553067028E-2</v>
      </c>
      <c r="K59" s="213">
        <v>1.267123823003073E-2</v>
      </c>
      <c r="L59" s="213">
        <v>1.2917419211784169E-2</v>
      </c>
      <c r="M59" s="213">
        <v>5.1971567182423056E-3</v>
      </c>
      <c r="N59" s="213">
        <v>1.1530530280283474E-2</v>
      </c>
      <c r="O59" s="213">
        <v>1.1374182820056712E-2</v>
      </c>
      <c r="P59" s="213">
        <v>1.4823375496367456E-2</v>
      </c>
      <c r="Q59" s="213">
        <v>1.432637872762779E-2</v>
      </c>
      <c r="R59" s="213">
        <v>1.1606998554932694E-2</v>
      </c>
      <c r="S59" s="213">
        <v>1.5345911449476338E-2</v>
      </c>
      <c r="T59" s="213">
        <v>1.3321311929792891E-2</v>
      </c>
      <c r="U59" s="213">
        <v>1.3851320622267432E-2</v>
      </c>
      <c r="V59" s="213">
        <v>1.5124444675698838E-2</v>
      </c>
      <c r="W59" s="213">
        <v>1.365188682457851E-2</v>
      </c>
      <c r="X59" s="213">
        <v>2.4766090347906149E-2</v>
      </c>
      <c r="Y59" s="213">
        <v>1.2464773399879312E-2</v>
      </c>
      <c r="Z59" s="213">
        <v>2.107792078637882E-2</v>
      </c>
      <c r="AA59" s="213">
        <v>7.9665130924471417E-3</v>
      </c>
      <c r="AB59" s="213">
        <v>1.5772709875193434E-2</v>
      </c>
      <c r="AC59" s="213">
        <v>1.7028263929373077E-2</v>
      </c>
      <c r="AD59" s="213">
        <v>1.331266776934547E-2</v>
      </c>
      <c r="AE59" s="213">
        <v>7.2209161944667751E-3</v>
      </c>
      <c r="AF59" s="213">
        <v>9.2135163602082536E-3</v>
      </c>
      <c r="AG59" s="213">
        <v>8.3694910556012438E-3</v>
      </c>
      <c r="AH59" s="213">
        <v>1.0511364436194198E-2</v>
      </c>
      <c r="AI59" s="213">
        <v>1.3498098393686729E-2</v>
      </c>
      <c r="AJ59" s="213">
        <v>1.4695777940960376E-2</v>
      </c>
      <c r="AK59" s="213">
        <v>1.3812477061980574E-2</v>
      </c>
      <c r="AL59" s="213">
        <v>2.0126925907366828E-2</v>
      </c>
      <c r="AM59" s="213">
        <v>7.8396033113064655E-3</v>
      </c>
      <c r="AN59" s="213">
        <v>8.8981441319458589E-3</v>
      </c>
      <c r="AO59" s="213">
        <v>6.8538655391200591E-3</v>
      </c>
      <c r="AP59" s="213">
        <v>9.1977618913498087E-3</v>
      </c>
      <c r="AQ59" s="213">
        <v>1.2648064454396308E-2</v>
      </c>
      <c r="AR59" s="213">
        <v>8.8776666471694441E-3</v>
      </c>
      <c r="AS59" s="213">
        <v>8.1811872407872074E-3</v>
      </c>
      <c r="AT59" s="213">
        <v>8.4266415664136316E-3</v>
      </c>
      <c r="AU59" s="213">
        <v>2.0948164727310776E-3</v>
      </c>
      <c r="AV59" s="213">
        <v>3.4797912497843498E-3</v>
      </c>
      <c r="AW59" s="213">
        <v>8.165040993609176E-3</v>
      </c>
      <c r="AX59" s="213">
        <v>1.070419033506732E-2</v>
      </c>
      <c r="AY59" s="213">
        <v>8.7574108332826722E-3</v>
      </c>
      <c r="AZ59" s="213">
        <v>9.9305430649166016E-3</v>
      </c>
      <c r="BA59" s="213">
        <v>9.8088517358005962E-3</v>
      </c>
      <c r="BB59" s="213">
        <v>8.6289209391991178E-3</v>
      </c>
      <c r="BC59" s="213">
        <v>1.0155115934094316</v>
      </c>
      <c r="BD59" s="213">
        <v>8.4205776058293661E-3</v>
      </c>
      <c r="BE59" s="213">
        <v>1.4027935911041961E-2</v>
      </c>
      <c r="BF59" s="213">
        <v>6.1093322916293078E-3</v>
      </c>
      <c r="BG59" s="213">
        <v>3.5166468765876384E-3</v>
      </c>
      <c r="BH59" s="213">
        <v>5.8323624444178131E-3</v>
      </c>
      <c r="BI59" s="213">
        <v>7.564039363997137E-3</v>
      </c>
      <c r="BJ59" s="213">
        <v>6.6091384234668064E-3</v>
      </c>
      <c r="BK59" s="296">
        <v>6.7721173431164417E-3</v>
      </c>
      <c r="BL59" s="296">
        <v>5.6595927715188702E-3</v>
      </c>
      <c r="BM59" s="296">
        <v>9.1167081168815282E-3</v>
      </c>
      <c r="BN59" s="296">
        <v>5.7176434618880301E-3</v>
      </c>
      <c r="BO59" s="296">
        <v>2.904473405933022E-4</v>
      </c>
      <c r="BP59" s="296">
        <v>1.3369822095813872E-2</v>
      </c>
    </row>
    <row r="60" spans="1:68">
      <c r="A60" s="254">
        <f t="shared" si="1"/>
        <v>53</v>
      </c>
      <c r="B60" s="255" t="s">
        <v>201</v>
      </c>
      <c r="C60" s="256" t="s">
        <v>94</v>
      </c>
      <c r="D60" s="213">
        <v>1.3761053521841456E-3</v>
      </c>
      <c r="E60" s="213">
        <v>9.4140963621576056E-4</v>
      </c>
      <c r="F60" s="213">
        <v>1.7684216817126317E-3</v>
      </c>
      <c r="G60" s="213">
        <v>1.9676435449622735E-3</v>
      </c>
      <c r="H60" s="213">
        <v>2.4960735987203005E-3</v>
      </c>
      <c r="I60" s="213">
        <v>3.6810534519925767E-3</v>
      </c>
      <c r="J60" s="213">
        <v>2.3734598205723823E-3</v>
      </c>
      <c r="K60" s="213">
        <v>2.2134355019653371E-3</v>
      </c>
      <c r="L60" s="213">
        <v>2.0172713748945279E-3</v>
      </c>
      <c r="M60" s="213">
        <v>1.6727315282150641E-3</v>
      </c>
      <c r="N60" s="213">
        <v>2.612049979994186E-3</v>
      </c>
      <c r="O60" s="213">
        <v>2.4301005899972513E-3</v>
      </c>
      <c r="P60" s="213">
        <v>2.224738065906613E-3</v>
      </c>
      <c r="Q60" s="213">
        <v>3.8430414989732704E-3</v>
      </c>
      <c r="R60" s="213">
        <v>2.6871148103849523E-3</v>
      </c>
      <c r="S60" s="213">
        <v>2.2027427929428014E-3</v>
      </c>
      <c r="T60" s="213">
        <v>2.4742410633287965E-3</v>
      </c>
      <c r="U60" s="213">
        <v>2.2193997391097369E-3</v>
      </c>
      <c r="V60" s="213">
        <v>2.5031112326204846E-3</v>
      </c>
      <c r="W60" s="213">
        <v>2.1662181832847092E-3</v>
      </c>
      <c r="X60" s="213">
        <v>2.9884778920864761E-3</v>
      </c>
      <c r="Y60" s="213">
        <v>2.1971079655170979E-3</v>
      </c>
      <c r="Z60" s="213">
        <v>2.6158040527723371E-3</v>
      </c>
      <c r="AA60" s="213">
        <v>1.6020039915941595E-3</v>
      </c>
      <c r="AB60" s="213">
        <v>2.5237106149357861E-3</v>
      </c>
      <c r="AC60" s="213">
        <v>2.035680049984126E-3</v>
      </c>
      <c r="AD60" s="213">
        <v>2.5764807104531775E-3</v>
      </c>
      <c r="AE60" s="213">
        <v>2.8676662428959369E-3</v>
      </c>
      <c r="AF60" s="213">
        <v>4.2311907377461386E-3</v>
      </c>
      <c r="AG60" s="213">
        <v>3.3522713366984764E-3</v>
      </c>
      <c r="AH60" s="213">
        <v>7.6414889065095576E-3</v>
      </c>
      <c r="AI60" s="213">
        <v>2.1173696091885737E-2</v>
      </c>
      <c r="AJ60" s="213">
        <v>5.6512407224583304E-2</v>
      </c>
      <c r="AK60" s="213">
        <v>5.4742214310143141E-3</v>
      </c>
      <c r="AL60" s="213">
        <v>2.4936763218906702E-3</v>
      </c>
      <c r="AM60" s="213">
        <v>6.1521347940138495E-3</v>
      </c>
      <c r="AN60" s="213">
        <v>2.8183824208191629E-3</v>
      </c>
      <c r="AO60" s="213">
        <v>5.7613180375392569E-3</v>
      </c>
      <c r="AP60" s="213">
        <v>3.8074705474328914E-3</v>
      </c>
      <c r="AQ60" s="213">
        <v>3.1413708582779306E-3</v>
      </c>
      <c r="AR60" s="213">
        <v>1.3222146963904496E-3</v>
      </c>
      <c r="AS60" s="213">
        <v>2.1162622475793804E-3</v>
      </c>
      <c r="AT60" s="213">
        <v>2.3416528717286477E-3</v>
      </c>
      <c r="AU60" s="213">
        <v>6.2781011152268488E-4</v>
      </c>
      <c r="AV60" s="213">
        <v>6.2932564601026158E-4</v>
      </c>
      <c r="AW60" s="213">
        <v>2.6017486185538822E-3</v>
      </c>
      <c r="AX60" s="213">
        <v>2.6115259881041215E-3</v>
      </c>
      <c r="AY60" s="213">
        <v>3.1434140872118378E-3</v>
      </c>
      <c r="AZ60" s="213">
        <v>4.6511318825870965E-3</v>
      </c>
      <c r="BA60" s="213">
        <v>4.3899807891632243E-3</v>
      </c>
      <c r="BB60" s="213">
        <v>4.7105346443436493E-3</v>
      </c>
      <c r="BC60" s="213">
        <v>1.4115680383616953E-3</v>
      </c>
      <c r="BD60" s="213">
        <v>1.3338365747885883</v>
      </c>
      <c r="BE60" s="213">
        <v>3.8046857523797799E-3</v>
      </c>
      <c r="BF60" s="213">
        <v>1.738655919281095E-3</v>
      </c>
      <c r="BG60" s="213">
        <v>8.2956644281387401E-4</v>
      </c>
      <c r="BH60" s="213">
        <v>8.2323247210334179E-4</v>
      </c>
      <c r="BI60" s="213">
        <v>7.817433155777523E-4</v>
      </c>
      <c r="BJ60" s="213">
        <v>9.9112934722689373E-3</v>
      </c>
      <c r="BK60" s="296">
        <v>1.2307176080692759E-2</v>
      </c>
      <c r="BL60" s="296">
        <v>2.2280792551095667E-3</v>
      </c>
      <c r="BM60" s="296">
        <v>3.1297206577530303E-3</v>
      </c>
      <c r="BN60" s="296">
        <v>1.3693453933290901E-3</v>
      </c>
      <c r="BO60" s="296">
        <v>6.3903539322610756E-5</v>
      </c>
      <c r="BP60" s="296">
        <v>2.6788251510477569E-3</v>
      </c>
    </row>
    <row r="61" spans="1:68">
      <c r="A61" s="254">
        <f t="shared" si="1"/>
        <v>54</v>
      </c>
      <c r="B61" s="255" t="s">
        <v>202</v>
      </c>
      <c r="C61" s="256" t="s">
        <v>95</v>
      </c>
      <c r="D61" s="213">
        <v>1.8369043773797215E-2</v>
      </c>
      <c r="E61" s="213">
        <v>1.1416309776883501E-2</v>
      </c>
      <c r="F61" s="213">
        <v>1.6582831573363044E-2</v>
      </c>
      <c r="G61" s="213">
        <v>1.8505629209427419E-2</v>
      </c>
      <c r="H61" s="213">
        <v>3.0174803527971451E-2</v>
      </c>
      <c r="I61" s="213">
        <v>2.3942723461275371E-2</v>
      </c>
      <c r="J61" s="213">
        <v>2.2872738456746439E-2</v>
      </c>
      <c r="K61" s="213">
        <v>2.7827940277838092E-2</v>
      </c>
      <c r="L61" s="213">
        <v>3.0952970536635774E-2</v>
      </c>
      <c r="M61" s="213">
        <v>1.4921364231981463E-2</v>
      </c>
      <c r="N61" s="213">
        <v>3.0129632666431261E-2</v>
      </c>
      <c r="O61" s="213">
        <v>2.6380886044712514E-2</v>
      </c>
      <c r="P61" s="213">
        <v>2.4134704310521112E-2</v>
      </c>
      <c r="Q61" s="213">
        <v>2.5538775402381534E-2</v>
      </c>
      <c r="R61" s="213">
        <v>2.7385935598302543E-2</v>
      </c>
      <c r="S61" s="213">
        <v>2.4194755342482586E-2</v>
      </c>
      <c r="T61" s="213">
        <v>2.8435593908555309E-2</v>
      </c>
      <c r="U61" s="213">
        <v>2.4746849890105893E-2</v>
      </c>
      <c r="V61" s="213">
        <v>2.5704137639670492E-2</v>
      </c>
      <c r="W61" s="213">
        <v>2.9200282540760677E-2</v>
      </c>
      <c r="X61" s="213">
        <v>2.9820756948194273E-2</v>
      </c>
      <c r="Y61" s="213">
        <v>2.2859044646388365E-2</v>
      </c>
      <c r="Z61" s="213">
        <v>2.3666735927715298E-2</v>
      </c>
      <c r="AA61" s="213">
        <v>2.157536717121885E-2</v>
      </c>
      <c r="AB61" s="213">
        <v>3.9696546122239912E-2</v>
      </c>
      <c r="AC61" s="213">
        <v>6.1111429402569833E-2</v>
      </c>
      <c r="AD61" s="213">
        <v>2.2814474338166163E-2</v>
      </c>
      <c r="AE61" s="213">
        <v>2.863714881294745E-2</v>
      </c>
      <c r="AF61" s="213">
        <v>3.482344408368012E-2</v>
      </c>
      <c r="AG61" s="213">
        <v>3.1253618636978009E-2</v>
      </c>
      <c r="AH61" s="213">
        <v>2.5475111133741752E-2</v>
      </c>
      <c r="AI61" s="213">
        <v>3.0727933244760561E-2</v>
      </c>
      <c r="AJ61" s="213">
        <v>2.7167883502677688E-2</v>
      </c>
      <c r="AK61" s="213">
        <v>3.1509924205026435E-2</v>
      </c>
      <c r="AL61" s="213">
        <v>2.244142274560924E-2</v>
      </c>
      <c r="AM61" s="213">
        <v>2.2964254366694858E-2</v>
      </c>
      <c r="AN61" s="213">
        <v>3.9005838979555223E-2</v>
      </c>
      <c r="AO61" s="213">
        <v>3.4282824771963948E-2</v>
      </c>
      <c r="AP61" s="213">
        <v>3.9707046639411138E-2</v>
      </c>
      <c r="AQ61" s="213">
        <v>2.9753019588825053E-2</v>
      </c>
      <c r="AR61" s="213">
        <v>2.8876263465078374E-2</v>
      </c>
      <c r="AS61" s="213">
        <v>4.3583968509737281E-2</v>
      </c>
      <c r="AT61" s="213">
        <v>3.8147604640862039E-2</v>
      </c>
      <c r="AU61" s="213">
        <v>1.2381552822921481E-2</v>
      </c>
      <c r="AV61" s="213">
        <v>1.590754282748268E-2</v>
      </c>
      <c r="AW61" s="213">
        <v>3.6541853748988058E-2</v>
      </c>
      <c r="AX61" s="213">
        <v>3.4424570118388217E-2</v>
      </c>
      <c r="AY61" s="213">
        <v>4.6366816359476981E-2</v>
      </c>
      <c r="AZ61" s="213">
        <v>4.1020152284376714E-2</v>
      </c>
      <c r="BA61" s="213">
        <v>3.9559787979319583E-2</v>
      </c>
      <c r="BB61" s="213">
        <v>4.6075170894348337E-2</v>
      </c>
      <c r="BC61" s="213">
        <v>1.2073357410892419E-2</v>
      </c>
      <c r="BD61" s="213">
        <v>3.2503026957570159E-2</v>
      </c>
      <c r="BE61" s="213">
        <v>1.0703559163660925</v>
      </c>
      <c r="BF61" s="213">
        <v>3.1331390789316557E-2</v>
      </c>
      <c r="BG61" s="213">
        <v>1.6199820515890712E-2</v>
      </c>
      <c r="BH61" s="213">
        <v>2.3733022070395071E-2</v>
      </c>
      <c r="BI61" s="213">
        <v>2.1558607303671682E-2</v>
      </c>
      <c r="BJ61" s="213">
        <v>2.8531451050116202E-2</v>
      </c>
      <c r="BK61" s="296">
        <v>3.1747705028439238E-2</v>
      </c>
      <c r="BL61" s="296">
        <v>3.1083116873829454E-2</v>
      </c>
      <c r="BM61" s="296">
        <v>2.8938269106534863E-2</v>
      </c>
      <c r="BN61" s="296">
        <v>2.5281498030817872E-2</v>
      </c>
      <c r="BO61" s="296">
        <v>1.3085808100678454E-3</v>
      </c>
      <c r="BP61" s="296">
        <v>2.820779221461716E-2</v>
      </c>
    </row>
    <row r="62" spans="1:68">
      <c r="A62" s="254">
        <f t="shared" si="1"/>
        <v>55</v>
      </c>
      <c r="B62" s="255" t="s">
        <v>203</v>
      </c>
      <c r="C62" s="256" t="s">
        <v>328</v>
      </c>
      <c r="D62" s="213">
        <v>3.3572386898792069E-3</v>
      </c>
      <c r="E62" s="213">
        <v>5.3535257177495773E-3</v>
      </c>
      <c r="F62" s="213">
        <v>2.6791915693043862E-3</v>
      </c>
      <c r="G62" s="213">
        <v>4.2926537394340769E-3</v>
      </c>
      <c r="H62" s="213">
        <v>4.3548490511148971E-3</v>
      </c>
      <c r="I62" s="213">
        <v>3.0997901693252954E-3</v>
      </c>
      <c r="J62" s="213">
        <v>4.8739935996517277E-3</v>
      </c>
      <c r="K62" s="213">
        <v>5.613749527881933E-3</v>
      </c>
      <c r="L62" s="213">
        <v>4.4692064174553332E-3</v>
      </c>
      <c r="M62" s="213">
        <v>2.7353755162339054E-3</v>
      </c>
      <c r="N62" s="213">
        <v>5.5323898312970039E-3</v>
      </c>
      <c r="O62" s="213">
        <v>3.9680454660643788E-3</v>
      </c>
      <c r="P62" s="213">
        <v>4.738939451132314E-3</v>
      </c>
      <c r="Q62" s="213">
        <v>5.4822154736231246E-3</v>
      </c>
      <c r="R62" s="213">
        <v>5.1203162896885195E-3</v>
      </c>
      <c r="S62" s="213">
        <v>3.8780280762224671E-3</v>
      </c>
      <c r="T62" s="213">
        <v>4.6026639920504851E-3</v>
      </c>
      <c r="U62" s="213">
        <v>4.6028637943015746E-3</v>
      </c>
      <c r="V62" s="213">
        <v>4.1231024602393675E-3</v>
      </c>
      <c r="W62" s="213">
        <v>5.0762355181195049E-3</v>
      </c>
      <c r="X62" s="213">
        <v>3.6602237120341823E-3</v>
      </c>
      <c r="Y62" s="213">
        <v>3.4071820305841896E-3</v>
      </c>
      <c r="Z62" s="213">
        <v>3.7608262977343611E-3</v>
      </c>
      <c r="AA62" s="213">
        <v>1.8001638088801078E-2</v>
      </c>
      <c r="AB62" s="213">
        <v>7.0867071777516782E-3</v>
      </c>
      <c r="AC62" s="213">
        <v>7.1489111884258305E-3</v>
      </c>
      <c r="AD62" s="213">
        <v>4.7619694738411222E-3</v>
      </c>
      <c r="AE62" s="213">
        <v>3.2962640655762789E-3</v>
      </c>
      <c r="AF62" s="213">
        <v>2.7408394704887219E-3</v>
      </c>
      <c r="AG62" s="213">
        <v>3.3902702637420815E-3</v>
      </c>
      <c r="AH62" s="213">
        <v>3.3611060123181834E-3</v>
      </c>
      <c r="AI62" s="213">
        <v>2.9258941302042728E-3</v>
      </c>
      <c r="AJ62" s="213">
        <v>3.0242393861926809E-3</v>
      </c>
      <c r="AK62" s="213">
        <v>3.2627507173704378E-3</v>
      </c>
      <c r="AL62" s="213">
        <v>2.5495384092494564E-3</v>
      </c>
      <c r="AM62" s="213">
        <v>2.9755784720918717E-3</v>
      </c>
      <c r="AN62" s="213">
        <v>3.6508942996941324E-3</v>
      </c>
      <c r="AO62" s="213">
        <v>3.6305183702601746E-3</v>
      </c>
      <c r="AP62" s="213">
        <v>2.6937837630389579E-3</v>
      </c>
      <c r="AQ62" s="213">
        <v>3.4514851202694765E-3</v>
      </c>
      <c r="AR62" s="213">
        <v>2.0376920321711145E-3</v>
      </c>
      <c r="AS62" s="213">
        <v>3.1698180012238093E-3</v>
      </c>
      <c r="AT62" s="213">
        <v>2.0734877490849435E-3</v>
      </c>
      <c r="AU62" s="213">
        <v>2.0674545480790325E-3</v>
      </c>
      <c r="AV62" s="213">
        <v>1.3257182516199081E-3</v>
      </c>
      <c r="AW62" s="213">
        <v>6.1955643480350623E-3</v>
      </c>
      <c r="AX62" s="213">
        <v>7.7855747696780617E-3</v>
      </c>
      <c r="AY62" s="213">
        <v>4.4287273260428485E-3</v>
      </c>
      <c r="AZ62" s="213">
        <v>5.6731921565524156E-3</v>
      </c>
      <c r="BA62" s="213">
        <v>5.6297264065077136E-3</v>
      </c>
      <c r="BB62" s="213">
        <v>2.7904721650285026E-3</v>
      </c>
      <c r="BC62" s="213">
        <v>3.1352390982422205E-3</v>
      </c>
      <c r="BD62" s="213">
        <v>2.9224059138034074E-3</v>
      </c>
      <c r="BE62" s="213">
        <v>5.4266206362268603E-3</v>
      </c>
      <c r="BF62" s="213">
        <v>1.0066016365844568</v>
      </c>
      <c r="BG62" s="213">
        <v>4.5084351242872947E-3</v>
      </c>
      <c r="BH62" s="213">
        <v>2.2541109716553076E-3</v>
      </c>
      <c r="BI62" s="213">
        <v>2.3262449824526838E-3</v>
      </c>
      <c r="BJ62" s="213">
        <v>2.9812877778164302E-3</v>
      </c>
      <c r="BK62" s="296">
        <v>4.1881604712219449E-3</v>
      </c>
      <c r="BL62" s="296">
        <v>7.4707039567910869E-3</v>
      </c>
      <c r="BM62" s="296">
        <v>2.2351811239743427E-3</v>
      </c>
      <c r="BN62" s="296">
        <v>1.9324405664495677E-3</v>
      </c>
      <c r="BO62" s="296">
        <v>9.7004151339020087E-5</v>
      </c>
      <c r="BP62" s="296">
        <v>4.7258132759391315E-3</v>
      </c>
    </row>
    <row r="63" spans="1:68">
      <c r="A63" s="254">
        <f t="shared" si="1"/>
        <v>56</v>
      </c>
      <c r="B63" s="255" t="s">
        <v>204</v>
      </c>
      <c r="C63" s="256" t="s">
        <v>323</v>
      </c>
      <c r="D63" s="213">
        <v>2.5693254180994447E-3</v>
      </c>
      <c r="E63" s="213">
        <v>2.8632772831888773E-3</v>
      </c>
      <c r="F63" s="213">
        <v>3.5655376033043415E-3</v>
      </c>
      <c r="G63" s="213">
        <v>2.6814709404520947E-3</v>
      </c>
      <c r="H63" s="213">
        <v>3.7569110704793341E-3</v>
      </c>
      <c r="I63" s="213">
        <v>3.8151498725269716E-3</v>
      </c>
      <c r="J63" s="213">
        <v>2.8180876815119583E-3</v>
      </c>
      <c r="K63" s="213">
        <v>3.2271383272995295E-3</v>
      </c>
      <c r="L63" s="213">
        <v>4.3510412773469309E-3</v>
      </c>
      <c r="M63" s="213">
        <v>2.2361066213065048E-3</v>
      </c>
      <c r="N63" s="213">
        <v>3.8392396027628188E-3</v>
      </c>
      <c r="O63" s="213">
        <v>4.2482129270637169E-3</v>
      </c>
      <c r="P63" s="213">
        <v>3.4981328099648718E-3</v>
      </c>
      <c r="Q63" s="213">
        <v>3.3293858345601487E-3</v>
      </c>
      <c r="R63" s="213">
        <v>3.4031810537479687E-3</v>
      </c>
      <c r="S63" s="213">
        <v>3.3798507628970856E-3</v>
      </c>
      <c r="T63" s="213">
        <v>4.9774309484870057E-3</v>
      </c>
      <c r="U63" s="213">
        <v>4.2752523464318634E-3</v>
      </c>
      <c r="V63" s="213">
        <v>4.1485913365473309E-3</v>
      </c>
      <c r="W63" s="213">
        <v>6.1975953264981759E-3</v>
      </c>
      <c r="X63" s="213">
        <v>5.4755190065638969E-3</v>
      </c>
      <c r="Y63" s="213">
        <v>3.0985745302042462E-3</v>
      </c>
      <c r="Z63" s="213">
        <v>4.4672087532574411E-3</v>
      </c>
      <c r="AA63" s="213">
        <v>3.3825704530313317E-3</v>
      </c>
      <c r="AB63" s="213">
        <v>3.8507156060607244E-3</v>
      </c>
      <c r="AC63" s="213">
        <v>3.7676199026812659E-3</v>
      </c>
      <c r="AD63" s="213">
        <v>2.5634277157735364E-3</v>
      </c>
      <c r="AE63" s="213">
        <v>4.310610146202265E-3</v>
      </c>
      <c r="AF63" s="213">
        <v>3.7371913933405103E-3</v>
      </c>
      <c r="AG63" s="213">
        <v>3.485377665394771E-3</v>
      </c>
      <c r="AH63" s="213">
        <v>4.3931004986187865E-3</v>
      </c>
      <c r="AI63" s="213">
        <v>2.4274715856719567E-3</v>
      </c>
      <c r="AJ63" s="213">
        <v>8.5969728824577644E-3</v>
      </c>
      <c r="AK63" s="213">
        <v>3.1986628012043252E-3</v>
      </c>
      <c r="AL63" s="213">
        <v>4.2177732215312605E-3</v>
      </c>
      <c r="AM63" s="213">
        <v>2.7005164620866801E-3</v>
      </c>
      <c r="AN63" s="213">
        <v>4.7120835729299558E-3</v>
      </c>
      <c r="AO63" s="213">
        <v>5.5589904943090986E-3</v>
      </c>
      <c r="AP63" s="213">
        <v>5.0411339365430278E-3</v>
      </c>
      <c r="AQ63" s="213">
        <v>8.3911007467820774E-3</v>
      </c>
      <c r="AR63" s="213">
        <v>4.8919313666791935E-3</v>
      </c>
      <c r="AS63" s="213">
        <v>4.6878561324302714E-3</v>
      </c>
      <c r="AT63" s="213">
        <v>3.4605867567984302E-3</v>
      </c>
      <c r="AU63" s="213">
        <v>1.130554637960771E-3</v>
      </c>
      <c r="AV63" s="213">
        <v>1.5142120105624338E-3</v>
      </c>
      <c r="AW63" s="213">
        <v>4.4551777074427271E-3</v>
      </c>
      <c r="AX63" s="213">
        <v>4.1247518971151125E-3</v>
      </c>
      <c r="AY63" s="213">
        <v>1.1541309746891047E-2</v>
      </c>
      <c r="AZ63" s="213">
        <v>5.6145923707091082E-3</v>
      </c>
      <c r="BA63" s="213">
        <v>3.7960075697446574E-3</v>
      </c>
      <c r="BB63" s="213">
        <v>3.0333816457979346E-3</v>
      </c>
      <c r="BC63" s="213">
        <v>4.9822434816635995E-3</v>
      </c>
      <c r="BD63" s="213">
        <v>4.8800317331914667E-3</v>
      </c>
      <c r="BE63" s="213">
        <v>3.848533339500468E-3</v>
      </c>
      <c r="BF63" s="213">
        <v>6.3362176376667899E-3</v>
      </c>
      <c r="BG63" s="213">
        <v>1.0197160119968363</v>
      </c>
      <c r="BH63" s="213">
        <v>4.952918998617899E-3</v>
      </c>
      <c r="BI63" s="213">
        <v>3.1501960485061892E-3</v>
      </c>
      <c r="BJ63" s="213">
        <v>5.5426908904674752E-3</v>
      </c>
      <c r="BK63" s="296">
        <v>4.1154400162121806E-3</v>
      </c>
      <c r="BL63" s="296">
        <v>5.8575061201655175E-3</v>
      </c>
      <c r="BM63" s="296">
        <v>3.8487656139475413E-3</v>
      </c>
      <c r="BN63" s="296">
        <v>2.1774154048637526E-3</v>
      </c>
      <c r="BO63" s="296">
        <v>1.1014409543697735E-4</v>
      </c>
      <c r="BP63" s="296">
        <v>3.7153201722337791E-3</v>
      </c>
    </row>
    <row r="64" spans="1:68">
      <c r="A64" s="254">
        <f t="shared" si="1"/>
        <v>57</v>
      </c>
      <c r="B64" s="255" t="s">
        <v>205</v>
      </c>
      <c r="C64" s="256" t="s">
        <v>96</v>
      </c>
      <c r="D64" s="213">
        <v>8.935922121870659E-4</v>
      </c>
      <c r="E64" s="213">
        <v>8.557090019744761E-4</v>
      </c>
      <c r="F64" s="213">
        <v>1.6139671226347149E-3</v>
      </c>
      <c r="G64" s="213">
        <v>7.6315017299616826E-4</v>
      </c>
      <c r="H64" s="213">
        <v>1.4296396264023559E-3</v>
      </c>
      <c r="I64" s="213">
        <v>1.0986446585496369E-3</v>
      </c>
      <c r="J64" s="213">
        <v>8.3207239175463416E-4</v>
      </c>
      <c r="K64" s="213">
        <v>8.800934959032413E-4</v>
      </c>
      <c r="L64" s="213">
        <v>1.1320691078180801E-3</v>
      </c>
      <c r="M64" s="213">
        <v>6.4994149552004136E-4</v>
      </c>
      <c r="N64" s="213">
        <v>1.592305015890072E-3</v>
      </c>
      <c r="O64" s="213">
        <v>1.0387933595939368E-3</v>
      </c>
      <c r="P64" s="213">
        <v>1.1240265319199813E-3</v>
      </c>
      <c r="Q64" s="213">
        <v>8.3433146390576179E-4</v>
      </c>
      <c r="R64" s="213">
        <v>9.4256612373864036E-4</v>
      </c>
      <c r="S64" s="213">
        <v>7.9619545229280399E-4</v>
      </c>
      <c r="T64" s="213">
        <v>1.0371814457617737E-3</v>
      </c>
      <c r="U64" s="213">
        <v>9.3238338451382264E-4</v>
      </c>
      <c r="V64" s="213">
        <v>9.5827468521615753E-4</v>
      </c>
      <c r="W64" s="213">
        <v>1.4498299810108478E-3</v>
      </c>
      <c r="X64" s="213">
        <v>1.1205957287338628E-3</v>
      </c>
      <c r="Y64" s="213">
        <v>1.1886798273883291E-3</v>
      </c>
      <c r="Z64" s="213">
        <v>1.0556109451147122E-3</v>
      </c>
      <c r="AA64" s="213">
        <v>8.6347459857040053E-4</v>
      </c>
      <c r="AB64" s="213">
        <v>1.8182354333569676E-3</v>
      </c>
      <c r="AC64" s="213">
        <v>1.337381314999558E-3</v>
      </c>
      <c r="AD64" s="213">
        <v>8.1992633654449476E-4</v>
      </c>
      <c r="AE64" s="213">
        <v>1.3136344927513635E-3</v>
      </c>
      <c r="AF64" s="213">
        <v>1.5762081032885192E-3</v>
      </c>
      <c r="AG64" s="213">
        <v>1.6102894020924019E-3</v>
      </c>
      <c r="AH64" s="213">
        <v>9.298810675310474E-4</v>
      </c>
      <c r="AI64" s="213">
        <v>1.1379966100354127E-3</v>
      </c>
      <c r="AJ64" s="213">
        <v>9.9907309700669441E-4</v>
      </c>
      <c r="AK64" s="213">
        <v>9.3849394585110056E-4</v>
      </c>
      <c r="AL64" s="213">
        <v>7.5114383714249033E-4</v>
      </c>
      <c r="AM64" s="213">
        <v>2.1243366701731224E-3</v>
      </c>
      <c r="AN64" s="213">
        <v>1.3770028917304434E-3</v>
      </c>
      <c r="AO64" s="213">
        <v>1.6666938368835318E-3</v>
      </c>
      <c r="AP64" s="213">
        <v>1.8477607038002728E-3</v>
      </c>
      <c r="AQ64" s="213">
        <v>1.4041136174034667E-3</v>
      </c>
      <c r="AR64" s="213">
        <v>7.356696311035545E-4</v>
      </c>
      <c r="AS64" s="213">
        <v>2.2869477106103406E-3</v>
      </c>
      <c r="AT64" s="213">
        <v>1.7349629958081248E-3</v>
      </c>
      <c r="AU64" s="213">
        <v>3.2513352553631804E-4</v>
      </c>
      <c r="AV64" s="213">
        <v>3.0561845534999964E-4</v>
      </c>
      <c r="AW64" s="213">
        <v>1.2622055890112484E-3</v>
      </c>
      <c r="AX64" s="213">
        <v>1.4854840163200389E-3</v>
      </c>
      <c r="AY64" s="213">
        <v>2.0914620281088608E-3</v>
      </c>
      <c r="AZ64" s="213">
        <v>1.4764196321839205E-3</v>
      </c>
      <c r="BA64" s="213">
        <v>3.7241600871670884E-3</v>
      </c>
      <c r="BB64" s="213">
        <v>1.1284381652230597E-3</v>
      </c>
      <c r="BC64" s="213">
        <v>9.9005607410347814E-4</v>
      </c>
      <c r="BD64" s="213">
        <v>1.151046133880771E-3</v>
      </c>
      <c r="BE64" s="213">
        <v>1.7169197606803437E-3</v>
      </c>
      <c r="BF64" s="213">
        <v>3.3153120222636102E-3</v>
      </c>
      <c r="BG64" s="213">
        <v>3.8219855417215101E-3</v>
      </c>
      <c r="BH64" s="213">
        <v>1.0476232764022857</v>
      </c>
      <c r="BI64" s="213">
        <v>1.6120893156896042E-2</v>
      </c>
      <c r="BJ64" s="213">
        <v>1.740115637795286E-3</v>
      </c>
      <c r="BK64" s="296">
        <v>8.3549199910411456E-3</v>
      </c>
      <c r="BL64" s="296">
        <v>1.3203293366088075E-3</v>
      </c>
      <c r="BM64" s="296">
        <v>9.1074779535723401E-4</v>
      </c>
      <c r="BN64" s="296">
        <v>8.2767698449929931E-4</v>
      </c>
      <c r="BO64" s="296">
        <v>3.6655512630192277E-5</v>
      </c>
      <c r="BP64" s="296">
        <v>1.101865689008368E-3</v>
      </c>
    </row>
    <row r="65" spans="1:68">
      <c r="A65" s="254">
        <f t="shared" si="1"/>
        <v>58</v>
      </c>
      <c r="B65" s="255" t="s">
        <v>206</v>
      </c>
      <c r="C65" s="256" t="s">
        <v>97</v>
      </c>
      <c r="D65" s="213">
        <v>2.2971664345119489E-5</v>
      </c>
      <c r="E65" s="213">
        <v>3.1630537956115113E-5</v>
      </c>
      <c r="F65" s="213">
        <v>2.5858709457174461E-5</v>
      </c>
      <c r="G65" s="213">
        <v>1.8135435289616999E-5</v>
      </c>
      <c r="H65" s="213">
        <v>2.2829808972851751E-5</v>
      </c>
      <c r="I65" s="213">
        <v>2.5922483245060314E-5</v>
      </c>
      <c r="J65" s="213">
        <v>3.7112394580164996E-5</v>
      </c>
      <c r="K65" s="213">
        <v>2.6291745205377898E-5</v>
      </c>
      <c r="L65" s="213">
        <v>4.4576047140729994E-5</v>
      </c>
      <c r="M65" s="213">
        <v>1.1569207956282406E-5</v>
      </c>
      <c r="N65" s="213">
        <v>2.1418148037750492E-5</v>
      </c>
      <c r="O65" s="213">
        <v>2.0359838430298262E-5</v>
      </c>
      <c r="P65" s="213">
        <v>2.0164025118763141E-5</v>
      </c>
      <c r="Q65" s="213">
        <v>2.5757293364799129E-5</v>
      </c>
      <c r="R65" s="213">
        <v>2.4118577204909898E-5</v>
      </c>
      <c r="S65" s="213">
        <v>2.1796443463672576E-5</v>
      </c>
      <c r="T65" s="213">
        <v>3.9947405774544759E-5</v>
      </c>
      <c r="U65" s="213">
        <v>2.501377708084252E-5</v>
      </c>
      <c r="V65" s="213">
        <v>2.6615594797155019E-5</v>
      </c>
      <c r="W65" s="213">
        <v>2.0302124285110289E-5</v>
      </c>
      <c r="X65" s="213">
        <v>2.2957800548228515E-5</v>
      </c>
      <c r="Y65" s="213">
        <v>5.7231150287574616E-5</v>
      </c>
      <c r="Z65" s="213">
        <v>2.7324467234757738E-5</v>
      </c>
      <c r="AA65" s="213">
        <v>1.8983912931582037E-5</v>
      </c>
      <c r="AB65" s="213">
        <v>2.7775599420651764E-5</v>
      </c>
      <c r="AC65" s="213">
        <v>8.6617545807625754E-5</v>
      </c>
      <c r="AD65" s="213">
        <v>1.9898445319601169E-5</v>
      </c>
      <c r="AE65" s="213">
        <v>2.1335800147320107E-5</v>
      </c>
      <c r="AF65" s="213">
        <v>2.5089701988062667E-5</v>
      </c>
      <c r="AG65" s="213">
        <v>3.3892019988932412E-5</v>
      </c>
      <c r="AH65" s="213">
        <v>1.9062590109996341E-5</v>
      </c>
      <c r="AI65" s="213">
        <v>2.8319453172885808E-5</v>
      </c>
      <c r="AJ65" s="213">
        <v>2.6606478860444074E-5</v>
      </c>
      <c r="AK65" s="213">
        <v>2.3640372683584125E-5</v>
      </c>
      <c r="AL65" s="213">
        <v>1.4728231977549016E-5</v>
      </c>
      <c r="AM65" s="213">
        <v>4.0850554941975399E-5</v>
      </c>
      <c r="AN65" s="213">
        <v>5.8388799894051105E-5</v>
      </c>
      <c r="AO65" s="213">
        <v>2.8874069719755944E-5</v>
      </c>
      <c r="AP65" s="213">
        <v>2.2284925036463185E-5</v>
      </c>
      <c r="AQ65" s="213">
        <v>3.3988392027659677E-5</v>
      </c>
      <c r="AR65" s="213">
        <v>1.3409381750726488E-4</v>
      </c>
      <c r="AS65" s="213">
        <v>4.6433006870412314E-5</v>
      </c>
      <c r="AT65" s="213">
        <v>7.3079811245042601E-5</v>
      </c>
      <c r="AU65" s="213">
        <v>1.8727288361921529E-5</v>
      </c>
      <c r="AV65" s="213">
        <v>3.417869401951123E-5</v>
      </c>
      <c r="AW65" s="213">
        <v>4.0355424891865787E-5</v>
      </c>
      <c r="AX65" s="213">
        <v>3.5091161110785865E-5</v>
      </c>
      <c r="AY65" s="213">
        <v>4.4613501910584174E-5</v>
      </c>
      <c r="AZ65" s="213">
        <v>3.3786573048665023E-5</v>
      </c>
      <c r="BA65" s="213">
        <v>4.4277314237578736E-4</v>
      </c>
      <c r="BB65" s="213">
        <v>2.4141266488615878E-5</v>
      </c>
      <c r="BC65" s="213">
        <v>4.2667280423598645E-5</v>
      </c>
      <c r="BD65" s="213">
        <v>3.0305796107299995E-5</v>
      </c>
      <c r="BE65" s="213">
        <v>5.2976028697731517E-5</v>
      </c>
      <c r="BF65" s="213">
        <v>2.3861073869321624E-4</v>
      </c>
      <c r="BG65" s="213">
        <v>5.5021437544198078E-5</v>
      </c>
      <c r="BH65" s="213">
        <v>4.437830051370826E-4</v>
      </c>
      <c r="BI65" s="213">
        <v>1.0113018431361507</v>
      </c>
      <c r="BJ65" s="213">
        <v>4.4080351831969847E-5</v>
      </c>
      <c r="BK65" s="296">
        <v>9.5046762072915539E-5</v>
      </c>
      <c r="BL65" s="296">
        <v>3.1127665491022163E-4</v>
      </c>
      <c r="BM65" s="296">
        <v>2.2938543924453702E-5</v>
      </c>
      <c r="BN65" s="296">
        <v>4.7157737828828629E-5</v>
      </c>
      <c r="BO65" s="296">
        <v>9.1514843362040491E-7</v>
      </c>
      <c r="BP65" s="296">
        <v>3.1148137878594468E-5</v>
      </c>
    </row>
    <row r="66" spans="1:68">
      <c r="A66" s="254">
        <f t="shared" si="1"/>
        <v>59</v>
      </c>
      <c r="B66" s="255" t="s">
        <v>207</v>
      </c>
      <c r="C66" s="256" t="s">
        <v>98</v>
      </c>
      <c r="D66" s="213">
        <v>6.7991080348267258E-4</v>
      </c>
      <c r="E66" s="213">
        <v>1.3799796062863962E-3</v>
      </c>
      <c r="F66" s="213">
        <v>9.2253653105436439E-4</v>
      </c>
      <c r="G66" s="213">
        <v>8.3721456227565797E-4</v>
      </c>
      <c r="H66" s="213">
        <v>1.6714166727720677E-3</v>
      </c>
      <c r="I66" s="213">
        <v>1.8752576080435853E-3</v>
      </c>
      <c r="J66" s="213">
        <v>1.2674307712109594E-3</v>
      </c>
      <c r="K66" s="213">
        <v>1.3054916087294735E-3</v>
      </c>
      <c r="L66" s="213">
        <v>3.4385673106643246E-3</v>
      </c>
      <c r="M66" s="213">
        <v>6.1490020122592865E-4</v>
      </c>
      <c r="N66" s="213">
        <v>1.1193774305455419E-3</v>
      </c>
      <c r="O66" s="213">
        <v>1.476524550578122E-3</v>
      </c>
      <c r="P66" s="213">
        <v>1.1019318222284247E-3</v>
      </c>
      <c r="Q66" s="213">
        <v>9.5964393822900083E-4</v>
      </c>
      <c r="R66" s="213">
        <v>7.5920964548110005E-4</v>
      </c>
      <c r="S66" s="213">
        <v>8.1670746848848147E-4</v>
      </c>
      <c r="T66" s="213">
        <v>1.146338111035131E-3</v>
      </c>
      <c r="U66" s="213">
        <v>1.0777397123902448E-3</v>
      </c>
      <c r="V66" s="213">
        <v>8.2172834660360398E-4</v>
      </c>
      <c r="W66" s="213">
        <v>1.0457386554096554E-3</v>
      </c>
      <c r="X66" s="213">
        <v>1.0310430293461418E-3</v>
      </c>
      <c r="Y66" s="213">
        <v>9.6962545406141564E-4</v>
      </c>
      <c r="Z66" s="213">
        <v>9.4084452833828396E-4</v>
      </c>
      <c r="AA66" s="213">
        <v>9.0881477586952138E-4</v>
      </c>
      <c r="AB66" s="213">
        <v>1.1343689827627186E-3</v>
      </c>
      <c r="AC66" s="213">
        <v>1.4619117019440209E-3</v>
      </c>
      <c r="AD66" s="213">
        <v>8.1349703170098433E-4</v>
      </c>
      <c r="AE66" s="213">
        <v>1.5336734847438971E-3</v>
      </c>
      <c r="AF66" s="213">
        <v>1.4224784147304228E-3</v>
      </c>
      <c r="AG66" s="213">
        <v>1.470847150358246E-3</v>
      </c>
      <c r="AH66" s="213">
        <v>7.9966493928326353E-4</v>
      </c>
      <c r="AI66" s="213">
        <v>1.2234324958697548E-3</v>
      </c>
      <c r="AJ66" s="213">
        <v>1.0812850852257639E-3</v>
      </c>
      <c r="AK66" s="213">
        <v>9.0872506806480584E-4</v>
      </c>
      <c r="AL66" s="213">
        <v>8.0752196424967312E-4</v>
      </c>
      <c r="AM66" s="213">
        <v>2.2224426437874711E-3</v>
      </c>
      <c r="AN66" s="213">
        <v>1.5093251539078782E-2</v>
      </c>
      <c r="AO66" s="213">
        <v>3.7625311469857481E-2</v>
      </c>
      <c r="AP66" s="213">
        <v>3.8638495527170582E-3</v>
      </c>
      <c r="AQ66" s="213">
        <v>1.8775524537050314E-3</v>
      </c>
      <c r="AR66" s="213">
        <v>1.689882575805917E-3</v>
      </c>
      <c r="AS66" s="213">
        <v>1.4132546293159295E-3</v>
      </c>
      <c r="AT66" s="213">
        <v>1.3039254359364062E-3</v>
      </c>
      <c r="AU66" s="213">
        <v>3.602638392355008E-4</v>
      </c>
      <c r="AV66" s="213">
        <v>5.1701366087478727E-4</v>
      </c>
      <c r="AW66" s="213">
        <v>1.7854170311818215E-3</v>
      </c>
      <c r="AX66" s="213">
        <v>1.5172144220731998E-3</v>
      </c>
      <c r="AY66" s="213">
        <v>1.3839659377044345E-3</v>
      </c>
      <c r="AZ66" s="213">
        <v>1.0017662851042415E-2</v>
      </c>
      <c r="BA66" s="213">
        <v>2.6909383582602851E-3</v>
      </c>
      <c r="BB66" s="213">
        <v>1.6416656246896332E-3</v>
      </c>
      <c r="BC66" s="213">
        <v>9.8258220293744535E-4</v>
      </c>
      <c r="BD66" s="213">
        <v>6.0246025261538874E-3</v>
      </c>
      <c r="BE66" s="213">
        <v>2.4741797374129492E-3</v>
      </c>
      <c r="BF66" s="213">
        <v>1.7567613807477826E-3</v>
      </c>
      <c r="BG66" s="213">
        <v>1.1859427616917567E-3</v>
      </c>
      <c r="BH66" s="213">
        <v>5.0120715375346475E-4</v>
      </c>
      <c r="BI66" s="213">
        <v>7.0433928949184326E-4</v>
      </c>
      <c r="BJ66" s="213">
        <v>1.0507521446938983</v>
      </c>
      <c r="BK66" s="296">
        <v>2.3186249874210543E-2</v>
      </c>
      <c r="BL66" s="296">
        <v>1.0310697842283291E-2</v>
      </c>
      <c r="BM66" s="296">
        <v>1.1820527139752061E-3</v>
      </c>
      <c r="BN66" s="296">
        <v>8.852395411568818E-4</v>
      </c>
      <c r="BO66" s="296">
        <v>3.8543446016986019E-5</v>
      </c>
      <c r="BP66" s="296">
        <v>2.4980942385697852E-3</v>
      </c>
    </row>
    <row r="67" spans="1:68">
      <c r="A67" s="254">
        <f t="shared" si="1"/>
        <v>60</v>
      </c>
      <c r="B67" s="255" t="s">
        <v>208</v>
      </c>
      <c r="C67" s="256" t="s">
        <v>100</v>
      </c>
      <c r="D67" s="296">
        <v>8.7576111704558088E-4</v>
      </c>
      <c r="E67" s="296">
        <v>6.9471726020995533E-4</v>
      </c>
      <c r="F67" s="296">
        <v>7.8755510619761115E-4</v>
      </c>
      <c r="G67" s="296">
        <v>8.9302250593034638E-4</v>
      </c>
      <c r="H67" s="296">
        <v>2.1357956887821318E-3</v>
      </c>
      <c r="I67" s="296">
        <v>1.7247552656315431E-3</v>
      </c>
      <c r="J67" s="296">
        <v>1.1152331144610817E-3</v>
      </c>
      <c r="K67" s="296">
        <v>1.1136786281842224E-3</v>
      </c>
      <c r="L67" s="296">
        <v>2.0929489402562291E-3</v>
      </c>
      <c r="M67" s="296">
        <v>8.3979360442162964E-4</v>
      </c>
      <c r="N67" s="296">
        <v>1.2209061801646489E-3</v>
      </c>
      <c r="O67" s="296">
        <v>1.4643041775304079E-3</v>
      </c>
      <c r="P67" s="296">
        <v>1.1490206484494443E-3</v>
      </c>
      <c r="Q67" s="296">
        <v>1.0782554122882898E-3</v>
      </c>
      <c r="R67" s="296">
        <v>9.8371208828983061E-4</v>
      </c>
      <c r="S67" s="296">
        <v>9.5050514800169839E-4</v>
      </c>
      <c r="T67" s="296">
        <v>1.2027807162280847E-3</v>
      </c>
      <c r="U67" s="296">
        <v>1.1066176506798796E-3</v>
      </c>
      <c r="V67" s="296">
        <v>9.7566924596133081E-4</v>
      </c>
      <c r="W67" s="296">
        <v>1.2488666578325414E-3</v>
      </c>
      <c r="X67" s="296">
        <v>1.5718779423754756E-3</v>
      </c>
      <c r="Y67" s="296">
        <v>1.3172682281431683E-3</v>
      </c>
      <c r="Z67" s="296">
        <v>1.1408712878276919E-3</v>
      </c>
      <c r="AA67" s="296">
        <v>9.9151148558467277E-4</v>
      </c>
      <c r="AB67" s="296">
        <v>1.3841502236883164E-3</v>
      </c>
      <c r="AC67" s="296">
        <v>1.832993700406174E-3</v>
      </c>
      <c r="AD67" s="296">
        <v>9.3441726451614358E-4</v>
      </c>
      <c r="AE67" s="296">
        <v>1.6145045546437412E-3</v>
      </c>
      <c r="AF67" s="296">
        <v>1.8814347816347127E-3</v>
      </c>
      <c r="AG67" s="296">
        <v>1.9119163564673182E-3</v>
      </c>
      <c r="AH67" s="296">
        <v>1.1162636400777919E-3</v>
      </c>
      <c r="AI67" s="296">
        <v>1.6459998682471853E-3</v>
      </c>
      <c r="AJ67" s="296">
        <v>1.3471048372370529E-3</v>
      </c>
      <c r="AK67" s="296">
        <v>1.2147882989217121E-3</v>
      </c>
      <c r="AL67" s="296">
        <v>1.2180012757145474E-3</v>
      </c>
      <c r="AM67" s="296">
        <v>2.4706276523756912E-3</v>
      </c>
      <c r="AN67" s="296">
        <v>3.085938503763977E-3</v>
      </c>
      <c r="AO67" s="296">
        <v>1.6888056348160624E-2</v>
      </c>
      <c r="AP67" s="296">
        <v>2.9139707036872362E-3</v>
      </c>
      <c r="AQ67" s="296">
        <v>1.9959513715422507E-3</v>
      </c>
      <c r="AR67" s="296">
        <v>2.0628285875315643E-3</v>
      </c>
      <c r="AS67" s="296">
        <v>1.8649551810080249E-3</v>
      </c>
      <c r="AT67" s="296">
        <v>1.235498696994185E-3</v>
      </c>
      <c r="AU67" s="296">
        <v>4.9473501232322387E-4</v>
      </c>
      <c r="AV67" s="296">
        <v>6.5351050757250036E-4</v>
      </c>
      <c r="AW67" s="296">
        <v>2.0288912645539002E-3</v>
      </c>
      <c r="AX67" s="296">
        <v>1.8536432200459004E-3</v>
      </c>
      <c r="AY67" s="296">
        <v>1.8039143573580388E-3</v>
      </c>
      <c r="AZ67" s="296">
        <v>5.8032169966932426E-3</v>
      </c>
      <c r="BA67" s="296">
        <v>2.7896214571207474E-3</v>
      </c>
      <c r="BB67" s="296">
        <v>2.1192003316773318E-3</v>
      </c>
      <c r="BC67" s="296">
        <v>1.3275495545582979E-3</v>
      </c>
      <c r="BD67" s="296">
        <v>4.3399587449851401E-3</v>
      </c>
      <c r="BE67" s="296">
        <v>2.7531976415107371E-3</v>
      </c>
      <c r="BF67" s="296">
        <v>5.94602762066082E-3</v>
      </c>
      <c r="BG67" s="296">
        <v>1.7131980591495385E-3</v>
      </c>
      <c r="BH67" s="296">
        <v>7.5670114198656772E-4</v>
      </c>
      <c r="BI67" s="296">
        <v>9.0797871744310757E-4</v>
      </c>
      <c r="BJ67" s="296">
        <v>3.6176939977861061E-2</v>
      </c>
      <c r="BK67" s="296">
        <v>1.0750808781787164</v>
      </c>
      <c r="BL67" s="296">
        <v>1.6674704674448163E-2</v>
      </c>
      <c r="BM67" s="296">
        <v>1.4046885884774405E-3</v>
      </c>
      <c r="BN67" s="296">
        <v>1.5056680390475141E-3</v>
      </c>
      <c r="BO67" s="296">
        <v>5.7051761678699503E-5</v>
      </c>
      <c r="BP67" s="296">
        <v>1.5817134529122778E-3</v>
      </c>
    </row>
    <row r="68" spans="1:68">
      <c r="A68" s="254">
        <f t="shared" si="1"/>
        <v>61</v>
      </c>
      <c r="B68" s="255" t="s">
        <v>209</v>
      </c>
      <c r="C68" s="256" t="s">
        <v>101</v>
      </c>
      <c r="D68" s="296">
        <v>3.7163836662967723E-3</v>
      </c>
      <c r="E68" s="296">
        <v>1.3490692426156475E-3</v>
      </c>
      <c r="F68" s="296">
        <v>2.9264535329258656E-3</v>
      </c>
      <c r="G68" s="296">
        <v>2.2840320492571258E-3</v>
      </c>
      <c r="H68" s="296">
        <v>3.2874593800825145E-3</v>
      </c>
      <c r="I68" s="296">
        <v>2.5225287905564784E-3</v>
      </c>
      <c r="J68" s="296">
        <v>2.021495770610397E-3</v>
      </c>
      <c r="K68" s="296">
        <v>2.4493340640010818E-3</v>
      </c>
      <c r="L68" s="296">
        <v>2.8501097359702179E-3</v>
      </c>
      <c r="M68" s="296">
        <v>2.471935849702156E-3</v>
      </c>
      <c r="N68" s="296">
        <v>3.0706817763799998E-3</v>
      </c>
      <c r="O68" s="296">
        <v>2.4033612662638505E-3</v>
      </c>
      <c r="P68" s="296">
        <v>2.3381078881633114E-3</v>
      </c>
      <c r="Q68" s="296">
        <v>2.9808772074567209E-3</v>
      </c>
      <c r="R68" s="296">
        <v>2.7315124934266248E-3</v>
      </c>
      <c r="S68" s="296">
        <v>2.1836607841701468E-3</v>
      </c>
      <c r="T68" s="296">
        <v>2.3459129169453824E-3</v>
      </c>
      <c r="U68" s="296">
        <v>2.2386148639198336E-3</v>
      </c>
      <c r="V68" s="296">
        <v>2.1593844117843287E-3</v>
      </c>
      <c r="W68" s="296">
        <v>2.45748575029701E-3</v>
      </c>
      <c r="X68" s="296">
        <v>2.5533887936980281E-3</v>
      </c>
      <c r="Y68" s="296">
        <v>2.2401333007147301E-3</v>
      </c>
      <c r="Z68" s="296">
        <v>2.0889878972664491E-3</v>
      </c>
      <c r="AA68" s="296">
        <v>2.9889503076886629E-3</v>
      </c>
      <c r="AB68" s="296">
        <v>4.5911385769831876E-3</v>
      </c>
      <c r="AC68" s="296">
        <v>3.4332854931128846E-3</v>
      </c>
      <c r="AD68" s="296">
        <v>2.8706947353963575E-3</v>
      </c>
      <c r="AE68" s="296">
        <v>3.6075712152582647E-3</v>
      </c>
      <c r="AF68" s="296">
        <v>2.8841078849177072E-3</v>
      </c>
      <c r="AG68" s="296">
        <v>3.5441161121773108E-3</v>
      </c>
      <c r="AH68" s="296">
        <v>2.4360887917132608E-3</v>
      </c>
      <c r="AI68" s="296">
        <v>2.4548314661136253E-3</v>
      </c>
      <c r="AJ68" s="296">
        <v>1.8469328767047486E-3</v>
      </c>
      <c r="AK68" s="296">
        <v>3.5589942551552335E-3</v>
      </c>
      <c r="AL68" s="296">
        <v>1.3477011178137136E-3</v>
      </c>
      <c r="AM68" s="296">
        <v>2.2398439611362115E-3</v>
      </c>
      <c r="AN68" s="296">
        <v>2.895771693294366E-3</v>
      </c>
      <c r="AO68" s="296">
        <v>2.9571435345703591E-3</v>
      </c>
      <c r="AP68" s="296">
        <v>2.7181461158664283E-3</v>
      </c>
      <c r="AQ68" s="296">
        <v>2.8541633828036072E-3</v>
      </c>
      <c r="AR68" s="296">
        <v>2.0571617777640438E-3</v>
      </c>
      <c r="AS68" s="296">
        <v>2.7043532242559342E-3</v>
      </c>
      <c r="AT68" s="296">
        <v>2.1017141478053289E-3</v>
      </c>
      <c r="AU68" s="296">
        <v>6.135390062135714E-4</v>
      </c>
      <c r="AV68" s="296">
        <v>8.8244394925005216E-4</v>
      </c>
      <c r="AW68" s="296">
        <v>3.4452865334788016E-3</v>
      </c>
      <c r="AX68" s="296">
        <v>4.0976031605703626E-3</v>
      </c>
      <c r="AY68" s="296">
        <v>3.8678971771602616E-3</v>
      </c>
      <c r="AZ68" s="296">
        <v>5.1179847038541068E-3</v>
      </c>
      <c r="BA68" s="296">
        <v>3.2480065305651494E-3</v>
      </c>
      <c r="BB68" s="296">
        <v>2.0057622665525751E-3</v>
      </c>
      <c r="BC68" s="296">
        <v>3.4174141012977659E-3</v>
      </c>
      <c r="BD68" s="296">
        <v>3.463876798427227E-3</v>
      </c>
      <c r="BE68" s="296">
        <v>3.2520375663105173E-3</v>
      </c>
      <c r="BF68" s="296">
        <v>1.4380883399120617E-3</v>
      </c>
      <c r="BG68" s="296">
        <v>8.2956094168360579E-4</v>
      </c>
      <c r="BH68" s="296">
        <v>2.1780031175759082E-3</v>
      </c>
      <c r="BI68" s="296">
        <v>2.3966265119567975E-3</v>
      </c>
      <c r="BJ68" s="296">
        <v>2.785469042424014E-3</v>
      </c>
      <c r="BK68" s="296">
        <v>2.6986010299775596E-3</v>
      </c>
      <c r="BL68" s="296">
        <v>1.0045680958955747</v>
      </c>
      <c r="BM68" s="296">
        <v>1.9477499983615715E-3</v>
      </c>
      <c r="BN68" s="296">
        <v>2.3758694624651201E-3</v>
      </c>
      <c r="BO68" s="296">
        <v>1.2304472370941978E-4</v>
      </c>
      <c r="BP68" s="296">
        <v>2.7414204964859501E-3</v>
      </c>
    </row>
    <row r="69" spans="1:68">
      <c r="A69" s="254">
        <f t="shared" si="1"/>
        <v>62</v>
      </c>
      <c r="B69" s="255" t="s">
        <v>210</v>
      </c>
      <c r="C69" s="256" t="s">
        <v>102</v>
      </c>
      <c r="D69" s="296">
        <v>5.3773672072151191E-4</v>
      </c>
      <c r="E69" s="296">
        <v>2.6952459092788503E-3</v>
      </c>
      <c r="F69" s="296">
        <v>4.6726981441823816E-3</v>
      </c>
      <c r="G69" s="296">
        <v>5.4407416173184978E-4</v>
      </c>
      <c r="H69" s="296">
        <v>1.3250347876683794E-3</v>
      </c>
      <c r="I69" s="296">
        <v>9.3447369980015924E-4</v>
      </c>
      <c r="J69" s="296">
        <v>1.3057293883716092E-3</v>
      </c>
      <c r="K69" s="296">
        <v>1.0620715996033749E-3</v>
      </c>
      <c r="L69" s="296">
        <v>9.7144025142100506E-4</v>
      </c>
      <c r="M69" s="296">
        <v>4.5970418217061986E-4</v>
      </c>
      <c r="N69" s="296">
        <v>8.4748859988166363E-4</v>
      </c>
      <c r="O69" s="296">
        <v>8.7925049315908707E-4</v>
      </c>
      <c r="P69" s="296">
        <v>8.0117494481862968E-4</v>
      </c>
      <c r="Q69" s="296">
        <v>9.4682001131132277E-4</v>
      </c>
      <c r="R69" s="296">
        <v>8.0375387727469846E-4</v>
      </c>
      <c r="S69" s="296">
        <v>8.3349478871108901E-4</v>
      </c>
      <c r="T69" s="296">
        <v>1.8966704822620691E-3</v>
      </c>
      <c r="U69" s="296">
        <v>1.6359731713934073E-3</v>
      </c>
      <c r="V69" s="296">
        <v>1.2643629318978779E-3</v>
      </c>
      <c r="W69" s="296">
        <v>2.0040462520296721E-3</v>
      </c>
      <c r="X69" s="296">
        <v>1.739929853923367E-3</v>
      </c>
      <c r="Y69" s="296">
        <v>3.2885764200677034E-3</v>
      </c>
      <c r="Z69" s="296">
        <v>1.7054329474769222E-3</v>
      </c>
      <c r="AA69" s="296">
        <v>8.0339452151765645E-4</v>
      </c>
      <c r="AB69" s="296">
        <v>1.1140487395333927E-3</v>
      </c>
      <c r="AC69" s="296">
        <v>7.8453191197096661E-4</v>
      </c>
      <c r="AD69" s="296">
        <v>8.2507593501393345E-4</v>
      </c>
      <c r="AE69" s="296">
        <v>7.4958840696407846E-4</v>
      </c>
      <c r="AF69" s="296">
        <v>9.512611140781032E-4</v>
      </c>
      <c r="AG69" s="296">
        <v>1.1218226018208115E-3</v>
      </c>
      <c r="AH69" s="296">
        <v>8.6390400951147535E-4</v>
      </c>
      <c r="AI69" s="296">
        <v>8.9485301672668669E-4</v>
      </c>
      <c r="AJ69" s="296">
        <v>1.2029594387062807E-3</v>
      </c>
      <c r="AK69" s="296">
        <v>9.6714311908894536E-4</v>
      </c>
      <c r="AL69" s="296">
        <v>5.0064000642827339E-4</v>
      </c>
      <c r="AM69" s="296">
        <v>1.0338820854732577E-3</v>
      </c>
      <c r="AN69" s="296">
        <v>1.150766702537888E-3</v>
      </c>
      <c r="AO69" s="296">
        <v>2.0456140765904617E-3</v>
      </c>
      <c r="AP69" s="296">
        <v>1.7334553009453943E-3</v>
      </c>
      <c r="AQ69" s="296">
        <v>2.0129416186096369E-3</v>
      </c>
      <c r="AR69" s="296">
        <v>1.2169777094549422E-3</v>
      </c>
      <c r="AS69" s="296">
        <v>1.3419506661356394E-3</v>
      </c>
      <c r="AT69" s="296">
        <v>1.5363035670346828E-3</v>
      </c>
      <c r="AU69" s="296">
        <v>2.3319014074039669E-4</v>
      </c>
      <c r="AV69" s="296">
        <v>5.4493153452977137E-4</v>
      </c>
      <c r="AW69" s="296">
        <v>7.9364993752194647E-4</v>
      </c>
      <c r="AX69" s="296">
        <v>9.7784054668587908E-4</v>
      </c>
      <c r="AY69" s="296">
        <v>1.3146228251845703E-3</v>
      </c>
      <c r="AZ69" s="296">
        <v>1.14521743624142E-3</v>
      </c>
      <c r="BA69" s="296">
        <v>1.1575154587289693E-3</v>
      </c>
      <c r="BB69" s="296">
        <v>1.0104562393742826E-3</v>
      </c>
      <c r="BC69" s="296">
        <v>3.3332349401490516E-4</v>
      </c>
      <c r="BD69" s="296">
        <v>1.3146545770633469E-3</v>
      </c>
      <c r="BE69" s="296">
        <v>9.1212939015355651E-4</v>
      </c>
      <c r="BF69" s="296">
        <v>1.1055333357536626E-3</v>
      </c>
      <c r="BG69" s="296">
        <v>7.3632356874016151E-4</v>
      </c>
      <c r="BH69" s="296">
        <v>1.4515297966808786E-3</v>
      </c>
      <c r="BI69" s="296">
        <v>4.6273089144162766E-4</v>
      </c>
      <c r="BJ69" s="296">
        <v>6.8724614909544961E-4</v>
      </c>
      <c r="BK69" s="296">
        <v>7.9204423872874694E-4</v>
      </c>
      <c r="BL69" s="296">
        <v>1.2681246622479709E-3</v>
      </c>
      <c r="BM69" s="296">
        <v>1.0195745631100455</v>
      </c>
      <c r="BN69" s="296">
        <v>5.4664693508064282E-4</v>
      </c>
      <c r="BO69" s="296">
        <v>2.7621134225777694E-5</v>
      </c>
      <c r="BP69" s="296">
        <v>1.1352963393224777E-3</v>
      </c>
    </row>
    <row r="70" spans="1:68">
      <c r="A70" s="254">
        <f t="shared" si="1"/>
        <v>63</v>
      </c>
      <c r="B70" s="255" t="s">
        <v>211</v>
      </c>
      <c r="C70" s="256" t="s">
        <v>103</v>
      </c>
      <c r="D70" s="296">
        <v>1.3897916849980509E-3</v>
      </c>
      <c r="E70" s="296">
        <v>7.3364735456018094E-4</v>
      </c>
      <c r="F70" s="296">
        <v>2.0705387967015218E-3</v>
      </c>
      <c r="G70" s="296">
        <v>2.0375218131774681E-3</v>
      </c>
      <c r="H70" s="296">
        <v>2.0730147435683351E-3</v>
      </c>
      <c r="I70" s="296">
        <v>2.0027010369186361E-3</v>
      </c>
      <c r="J70" s="296">
        <v>1.4442724063285968E-3</v>
      </c>
      <c r="K70" s="296">
        <v>2.1504689693363356E-3</v>
      </c>
      <c r="L70" s="296">
        <v>2.6647445930259592E-3</v>
      </c>
      <c r="M70" s="296">
        <v>1.279012829028782E-3</v>
      </c>
      <c r="N70" s="296">
        <v>2.4132436971082598E-3</v>
      </c>
      <c r="O70" s="296">
        <v>2.3906897706904083E-3</v>
      </c>
      <c r="P70" s="296">
        <v>1.9439999892233916E-3</v>
      </c>
      <c r="Q70" s="296">
        <v>2.0144496216927764E-3</v>
      </c>
      <c r="R70" s="296">
        <v>2.400060796129489E-3</v>
      </c>
      <c r="S70" s="296">
        <v>1.7593026185833964E-3</v>
      </c>
      <c r="T70" s="296">
        <v>2.5651580069304264E-3</v>
      </c>
      <c r="U70" s="296">
        <v>2.248787535898595E-3</v>
      </c>
      <c r="V70" s="296">
        <v>2.154606557693639E-3</v>
      </c>
      <c r="W70" s="296">
        <v>2.0761245111804308E-3</v>
      </c>
      <c r="X70" s="296">
        <v>1.806124334682223E-3</v>
      </c>
      <c r="Y70" s="296">
        <v>1.883247515230768E-3</v>
      </c>
      <c r="Z70" s="296">
        <v>1.9172827771374984E-3</v>
      </c>
      <c r="AA70" s="296">
        <v>2.2337590762018201E-3</v>
      </c>
      <c r="AB70" s="296">
        <v>3.0815693246526786E-3</v>
      </c>
      <c r="AC70" s="296">
        <v>4.6781880452282159E-3</v>
      </c>
      <c r="AD70" s="296">
        <v>1.7416405890101922E-3</v>
      </c>
      <c r="AE70" s="296">
        <v>1.7312614119068981E-3</v>
      </c>
      <c r="AF70" s="296">
        <v>1.9920701114931783E-3</v>
      </c>
      <c r="AG70" s="296">
        <v>2.49628285345043E-3</v>
      </c>
      <c r="AH70" s="296">
        <v>1.7331371806891249E-3</v>
      </c>
      <c r="AI70" s="296">
        <v>1.7866249978427927E-3</v>
      </c>
      <c r="AJ70" s="296">
        <v>2.3117213930692799E-3</v>
      </c>
      <c r="AK70" s="296">
        <v>1.8113966911067027E-3</v>
      </c>
      <c r="AL70" s="296">
        <v>1.4078773400307545E-3</v>
      </c>
      <c r="AM70" s="296">
        <v>3.35316886785319E-3</v>
      </c>
      <c r="AN70" s="296">
        <v>2.3564866094279557E-3</v>
      </c>
      <c r="AO70" s="296">
        <v>4.550484767892121E-3</v>
      </c>
      <c r="AP70" s="296">
        <v>3.456603413153595E-3</v>
      </c>
      <c r="AQ70" s="296">
        <v>3.4280381235089409E-3</v>
      </c>
      <c r="AR70" s="296">
        <v>1.8447466970090696E-3</v>
      </c>
      <c r="AS70" s="296">
        <v>2.5258871028275226E-3</v>
      </c>
      <c r="AT70" s="296">
        <v>1.6988357584149811E-3</v>
      </c>
      <c r="AU70" s="296">
        <v>6.6591629340522146E-4</v>
      </c>
      <c r="AV70" s="296">
        <v>6.795622929271903E-4</v>
      </c>
      <c r="AW70" s="296">
        <v>7.7961303743632028E-3</v>
      </c>
      <c r="AX70" s="296">
        <v>4.5230741969519688E-3</v>
      </c>
      <c r="AY70" s="296">
        <v>2.8254293770985381E-3</v>
      </c>
      <c r="AZ70" s="296">
        <v>4.5172361487572791E-3</v>
      </c>
      <c r="BA70" s="296">
        <v>3.6969294195131667E-3</v>
      </c>
      <c r="BB70" s="296">
        <v>4.9020396136117122E-3</v>
      </c>
      <c r="BC70" s="296">
        <v>1.2170920358734213E-3</v>
      </c>
      <c r="BD70" s="296">
        <v>4.2166690717621805E-3</v>
      </c>
      <c r="BE70" s="296">
        <v>2.0365246306524479E-3</v>
      </c>
      <c r="BF70" s="296">
        <v>1.1282978583623047E-3</v>
      </c>
      <c r="BG70" s="296">
        <v>9.1735087566514331E-4</v>
      </c>
      <c r="BH70" s="296">
        <v>3.8571996530556625E-3</v>
      </c>
      <c r="BI70" s="296">
        <v>4.2452480737171245E-3</v>
      </c>
      <c r="BJ70" s="296">
        <v>5.1897282450320895E-3</v>
      </c>
      <c r="BK70" s="296">
        <v>5.9470429050967532E-3</v>
      </c>
      <c r="BL70" s="296">
        <v>4.0321394196002648E-3</v>
      </c>
      <c r="BM70" s="296">
        <v>1.9008707309350825E-3</v>
      </c>
      <c r="BN70" s="296">
        <v>1.0803353261495769</v>
      </c>
      <c r="BO70" s="296">
        <v>4.3284744250374685E-3</v>
      </c>
      <c r="BP70" s="296">
        <v>2.1426692183961968E-3</v>
      </c>
    </row>
    <row r="71" spans="1:68">
      <c r="A71" s="254">
        <f t="shared" si="1"/>
        <v>64</v>
      </c>
      <c r="B71" s="255" t="s">
        <v>212</v>
      </c>
      <c r="C71" s="256" t="s">
        <v>104</v>
      </c>
      <c r="D71" s="296">
        <v>1.0462569741701009E-5</v>
      </c>
      <c r="E71" s="296">
        <v>7.061471437755581E-6</v>
      </c>
      <c r="F71" s="296">
        <v>9.3945024817325145E-6</v>
      </c>
      <c r="G71" s="296">
        <v>9.9318156840870234E-6</v>
      </c>
      <c r="H71" s="296">
        <v>1.652236966714042E-5</v>
      </c>
      <c r="I71" s="296">
        <v>1.8976752805121147E-5</v>
      </c>
      <c r="J71" s="296">
        <v>1.7269608074353975E-5</v>
      </c>
      <c r="K71" s="296">
        <v>1.5602865322563103E-5</v>
      </c>
      <c r="L71" s="296">
        <v>1.9391142215541628E-5</v>
      </c>
      <c r="M71" s="296">
        <v>7.8241222446198477E-6</v>
      </c>
      <c r="N71" s="296">
        <v>1.3870430315749391E-5</v>
      </c>
      <c r="O71" s="296">
        <v>1.3666139912732159E-5</v>
      </c>
      <c r="P71" s="296">
        <v>1.5165187190904638E-5</v>
      </c>
      <c r="Q71" s="296">
        <v>1.6655030121942439E-5</v>
      </c>
      <c r="R71" s="296">
        <v>1.4099130942718384E-5</v>
      </c>
      <c r="S71" s="296">
        <v>1.6457698931902851E-5</v>
      </c>
      <c r="T71" s="296">
        <v>1.5823161254965944E-5</v>
      </c>
      <c r="U71" s="296">
        <v>1.6358231600130409E-5</v>
      </c>
      <c r="V71" s="296">
        <v>1.7327056488506955E-5</v>
      </c>
      <c r="W71" s="296">
        <v>2.1462266427128568E-5</v>
      </c>
      <c r="X71" s="296">
        <v>1.5257828776923163E-5</v>
      </c>
      <c r="Y71" s="296">
        <v>1.6608973538560403E-5</v>
      </c>
      <c r="Z71" s="296">
        <v>1.5913266652934828E-5</v>
      </c>
      <c r="AA71" s="296">
        <v>1.1955372117510052E-5</v>
      </c>
      <c r="AB71" s="296">
        <v>1.3447583891220779E-5</v>
      </c>
      <c r="AC71" s="296">
        <v>1.6550750796902353E-5</v>
      </c>
      <c r="AD71" s="296">
        <v>2.1596554191351116E-5</v>
      </c>
      <c r="AE71" s="296">
        <v>2.7562025817065894E-5</v>
      </c>
      <c r="AF71" s="296">
        <v>2.8959339847994427E-5</v>
      </c>
      <c r="AG71" s="296">
        <v>4.1375688579998131E-5</v>
      </c>
      <c r="AH71" s="296">
        <v>1.610655640222242E-5</v>
      </c>
      <c r="AI71" s="296">
        <v>1.4605491254772941E-5</v>
      </c>
      <c r="AJ71" s="296">
        <v>1.4575519604808912E-5</v>
      </c>
      <c r="AK71" s="296">
        <v>2.0720373615995507E-5</v>
      </c>
      <c r="AL71" s="296">
        <v>1.5792020699679191E-5</v>
      </c>
      <c r="AM71" s="296">
        <v>2.5189880390687062E-5</v>
      </c>
      <c r="AN71" s="296">
        <v>1.8841857475857637E-5</v>
      </c>
      <c r="AO71" s="296">
        <v>2.059488631453611E-5</v>
      </c>
      <c r="AP71" s="296">
        <v>2.6029216451032886E-5</v>
      </c>
      <c r="AQ71" s="296">
        <v>1.8786050580846887E-5</v>
      </c>
      <c r="AR71" s="296">
        <v>2.6292861498607192E-5</v>
      </c>
      <c r="AS71" s="296">
        <v>2.7820245052612138E-5</v>
      </c>
      <c r="AT71" s="296">
        <v>2.8647752310526306E-5</v>
      </c>
      <c r="AU71" s="296">
        <v>5.0387567665107446E-4</v>
      </c>
      <c r="AV71" s="296">
        <v>5.3731350610904951E-4</v>
      </c>
      <c r="AW71" s="296">
        <v>2.3625187985099666E-5</v>
      </c>
      <c r="AX71" s="296">
        <v>2.4758656060629877E-5</v>
      </c>
      <c r="AY71" s="296">
        <v>2.0171597203588052E-5</v>
      </c>
      <c r="AZ71" s="296">
        <v>2.4372407885589534E-5</v>
      </c>
      <c r="BA71" s="296">
        <v>2.1427955524664865E-5</v>
      </c>
      <c r="BB71" s="296">
        <v>2.0450173846828273E-5</v>
      </c>
      <c r="BC71" s="296">
        <v>8.6784056595919965E-6</v>
      </c>
      <c r="BD71" s="296">
        <v>2.0975762696458488E-5</v>
      </c>
      <c r="BE71" s="296">
        <v>2.4291246447776986E-5</v>
      </c>
      <c r="BF71" s="296">
        <v>1.4771554778628755E-5</v>
      </c>
      <c r="BG71" s="296">
        <v>7.0063234400890457E-6</v>
      </c>
      <c r="BH71" s="296">
        <v>1.1220846073740337E-5</v>
      </c>
      <c r="BI71" s="296">
        <v>1.2412634462330579E-5</v>
      </c>
      <c r="BJ71" s="296">
        <v>1.7138918772657016E-5</v>
      </c>
      <c r="BK71" s="296">
        <v>1.9343844929680418E-5</v>
      </c>
      <c r="BL71" s="296">
        <v>1.9065495656149843E-5</v>
      </c>
      <c r="BM71" s="296">
        <v>1.8204056328663173E-5</v>
      </c>
      <c r="BN71" s="296">
        <v>1.5663050227040208E-5</v>
      </c>
      <c r="BO71" s="296">
        <v>1.0000008016162283</v>
      </c>
      <c r="BP71" s="296">
        <v>1.6456882393664538E-5</v>
      </c>
    </row>
    <row r="72" spans="1:68">
      <c r="A72" s="254">
        <f t="shared" si="1"/>
        <v>65</v>
      </c>
      <c r="B72" s="255" t="s">
        <v>213</v>
      </c>
      <c r="C72" s="256" t="s">
        <v>105</v>
      </c>
      <c r="D72" s="296">
        <v>7.0845633783006601E-6</v>
      </c>
      <c r="E72" s="296">
        <v>3.1320963053547108E-6</v>
      </c>
      <c r="F72" s="296">
        <v>2.1030177526476207E-6</v>
      </c>
      <c r="G72" s="296">
        <v>7.5082565750394898E-6</v>
      </c>
      <c r="H72" s="296">
        <v>7.5489855153269354E-6</v>
      </c>
      <c r="I72" s="296">
        <v>6.8196557815198441E-6</v>
      </c>
      <c r="J72" s="296">
        <v>1.4362380528901799E-5</v>
      </c>
      <c r="K72" s="296">
        <v>2.0666885086076795E-5</v>
      </c>
      <c r="L72" s="296">
        <v>9.2090703889340607E-6</v>
      </c>
      <c r="M72" s="296">
        <v>1.9906149058288156E-6</v>
      </c>
      <c r="N72" s="296">
        <v>4.7453787102862704E-6</v>
      </c>
      <c r="O72" s="296">
        <v>2.4716292871957055E-6</v>
      </c>
      <c r="P72" s="296">
        <v>1.2184882523901767E-5</v>
      </c>
      <c r="Q72" s="296">
        <v>1.7434752607475855E-5</v>
      </c>
      <c r="R72" s="296">
        <v>2.1706576664973892E-5</v>
      </c>
      <c r="S72" s="296">
        <v>8.2025024442517321E-6</v>
      </c>
      <c r="T72" s="296">
        <v>4.1370251041392479E-6</v>
      </c>
      <c r="U72" s="296">
        <v>5.525540757109652E-6</v>
      </c>
      <c r="V72" s="296">
        <v>7.1266964625792451E-6</v>
      </c>
      <c r="W72" s="296">
        <v>4.8613118737564764E-6</v>
      </c>
      <c r="X72" s="296">
        <v>3.7014915447515595E-6</v>
      </c>
      <c r="Y72" s="296">
        <v>4.3356956354641065E-6</v>
      </c>
      <c r="Z72" s="296">
        <v>6.0591761212600176E-6</v>
      </c>
      <c r="AA72" s="296">
        <v>3.9453970054126977E-6</v>
      </c>
      <c r="AB72" s="296">
        <v>3.8676290070389575E-6</v>
      </c>
      <c r="AC72" s="296">
        <v>5.9607557443476182E-6</v>
      </c>
      <c r="AD72" s="296">
        <v>1.1910359184078703E-5</v>
      </c>
      <c r="AE72" s="296">
        <v>3.8087760509486574E-6</v>
      </c>
      <c r="AF72" s="296">
        <v>3.1422220376562023E-6</v>
      </c>
      <c r="AG72" s="296">
        <v>4.4565323302257434E-6</v>
      </c>
      <c r="AH72" s="296">
        <v>3.2207014121054213E-6</v>
      </c>
      <c r="AI72" s="296">
        <v>1.862312567270499E-6</v>
      </c>
      <c r="AJ72" s="296">
        <v>6.5260992422792122E-6</v>
      </c>
      <c r="AK72" s="296">
        <v>2.4707219407546846E-6</v>
      </c>
      <c r="AL72" s="296">
        <v>2.3029950370694422E-6</v>
      </c>
      <c r="AM72" s="296">
        <v>1.4369665410929467E-5</v>
      </c>
      <c r="AN72" s="296">
        <v>5.8110578722851907E-6</v>
      </c>
      <c r="AO72" s="296">
        <v>3.1709093483431742E-6</v>
      </c>
      <c r="AP72" s="296">
        <v>3.976933845285616E-6</v>
      </c>
      <c r="AQ72" s="296">
        <v>2.2299584574490128E-6</v>
      </c>
      <c r="AR72" s="296">
        <v>6.0069998932184038E-6</v>
      </c>
      <c r="AS72" s="296">
        <v>7.5785289828589167E-6</v>
      </c>
      <c r="AT72" s="296">
        <v>1.9101614853823358E-5</v>
      </c>
      <c r="AU72" s="296">
        <v>1.1416340737187901E-6</v>
      </c>
      <c r="AV72" s="296">
        <v>2.4738509776922251E-6</v>
      </c>
      <c r="AW72" s="296">
        <v>2.3182028830817591E-6</v>
      </c>
      <c r="AX72" s="296">
        <v>3.5922239684417728E-6</v>
      </c>
      <c r="AY72" s="296">
        <v>3.8593549196345661E-6</v>
      </c>
      <c r="AZ72" s="296">
        <v>5.6599715888229957E-6</v>
      </c>
      <c r="BA72" s="296">
        <v>3.6039336721736673E-6</v>
      </c>
      <c r="BB72" s="296">
        <v>5.6745378211749033E-6</v>
      </c>
      <c r="BC72" s="296">
        <v>9.6408478139259889E-7</v>
      </c>
      <c r="BD72" s="296">
        <v>4.3774976504031214E-6</v>
      </c>
      <c r="BE72" s="296">
        <v>2.7462973481599613E-6</v>
      </c>
      <c r="BF72" s="296">
        <v>1.9934403118090525E-6</v>
      </c>
      <c r="BG72" s="296">
        <v>2.1536212427337891E-6</v>
      </c>
      <c r="BH72" s="296">
        <v>3.7262038904576023E-6</v>
      </c>
      <c r="BI72" s="296">
        <v>4.8871684752957505E-6</v>
      </c>
      <c r="BJ72" s="296">
        <v>3.2736308436163711E-6</v>
      </c>
      <c r="BK72" s="296">
        <v>3.8091121581841106E-6</v>
      </c>
      <c r="BL72" s="296">
        <v>2.9765375925241747E-6</v>
      </c>
      <c r="BM72" s="296">
        <v>2.8049351564283921E-6</v>
      </c>
      <c r="BN72" s="296">
        <v>2.8108492118183987E-6</v>
      </c>
      <c r="BO72" s="296">
        <v>1.373473695709594E-7</v>
      </c>
      <c r="BP72" s="296">
        <v>1.0000112314115919</v>
      </c>
    </row>
  </sheetData>
  <mergeCells count="17">
    <mergeCell ref="D2:E2"/>
    <mergeCell ref="N2:O2"/>
    <mergeCell ref="X2:Y2"/>
    <mergeCell ref="D4:M4"/>
    <mergeCell ref="N4:W4"/>
    <mergeCell ref="X4:AG4"/>
    <mergeCell ref="AH4:AQ4"/>
    <mergeCell ref="AR4:BA4"/>
    <mergeCell ref="BB4:BP4"/>
    <mergeCell ref="BB1:BJ1"/>
    <mergeCell ref="AH2:AI2"/>
    <mergeCell ref="AR2:AS2"/>
    <mergeCell ref="N1:W1"/>
    <mergeCell ref="X1:AG1"/>
    <mergeCell ref="AH1:AQ1"/>
    <mergeCell ref="AR1:BA1"/>
    <mergeCell ref="BB2:BC2"/>
  </mergeCells>
  <phoneticPr fontId="0" type="noConversion"/>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sheetPr>
    <tabColor theme="9" tint="-0.249977111117893"/>
  </sheetPr>
  <dimension ref="A1:CH85"/>
  <sheetViews>
    <sheetView zoomScale="75" workbookViewId="0">
      <pane xSplit="3" ySplit="7" topLeftCell="BZ8" activePane="bottomRight" state="frozen"/>
      <selection activeCell="C55" sqref="C55"/>
      <selection pane="topRight" activeCell="C55" sqref="C55"/>
      <selection pane="bottomLeft" activeCell="C55" sqref="C55"/>
      <selection pane="bottomRight" activeCell="CM8" sqref="CM8"/>
    </sheetView>
  </sheetViews>
  <sheetFormatPr defaultColWidth="10.54296875" defaultRowHeight="12.5"/>
  <cols>
    <col min="1" max="1" width="5.54296875" style="196" customWidth="1"/>
    <col min="2" max="2" width="8.1796875" style="196" customWidth="1"/>
    <col min="3" max="3" width="54.26953125" style="196" customWidth="1"/>
    <col min="4" max="83" width="10.54296875" style="196" customWidth="1"/>
    <col min="84" max="84" width="12.7265625" style="196" customWidth="1"/>
    <col min="85" max="85" width="13" style="196" customWidth="1"/>
    <col min="86" max="86" width="10.54296875" style="196" customWidth="1"/>
    <col min="87" max="252" width="11.453125" style="196" customWidth="1"/>
    <col min="253" max="253" width="5.54296875" style="196" customWidth="1"/>
    <col min="254" max="254" width="8.1796875" style="196" customWidth="1"/>
    <col min="255" max="255" width="54.26953125" style="196" customWidth="1"/>
    <col min="256" max="16384" width="10.54296875" style="196"/>
  </cols>
  <sheetData>
    <row r="1" spans="1:86" ht="12.75" customHeight="1">
      <c r="A1" s="214"/>
      <c r="B1" s="214"/>
      <c r="C1" s="200"/>
      <c r="D1" s="471" t="s">
        <v>422</v>
      </c>
      <c r="E1" s="471"/>
      <c r="F1" s="471"/>
      <c r="G1" s="471"/>
      <c r="H1" s="471"/>
      <c r="I1" s="471"/>
      <c r="J1" s="471"/>
      <c r="K1" s="471"/>
      <c r="L1" s="471"/>
      <c r="M1" s="471"/>
      <c r="N1" s="471" t="str">
        <f>D1</f>
        <v>Symmetric Input-output table- Domestic</v>
      </c>
      <c r="O1" s="471"/>
      <c r="P1" s="471"/>
      <c r="Q1" s="471"/>
      <c r="R1" s="471"/>
      <c r="S1" s="471"/>
      <c r="T1" s="471"/>
      <c r="U1" s="471"/>
      <c r="V1" s="471"/>
      <c r="W1" s="471"/>
      <c r="X1" s="471" t="str">
        <f>D1</f>
        <v>Symmetric Input-output table- Domestic</v>
      </c>
      <c r="Y1" s="471"/>
      <c r="Z1" s="471"/>
      <c r="AA1" s="471"/>
      <c r="AB1" s="471"/>
      <c r="AC1" s="471"/>
      <c r="AD1" s="471"/>
      <c r="AE1" s="471"/>
      <c r="AF1" s="471"/>
      <c r="AG1" s="471"/>
      <c r="AH1" s="471" t="str">
        <f>D1</f>
        <v>Symmetric Input-output table- Domestic</v>
      </c>
      <c r="AI1" s="471"/>
      <c r="AJ1" s="471"/>
      <c r="AK1" s="471"/>
      <c r="AL1" s="471"/>
      <c r="AM1" s="471"/>
      <c r="AN1" s="471"/>
      <c r="AO1" s="471"/>
      <c r="AP1" s="471"/>
      <c r="AQ1" s="471"/>
      <c r="AR1" s="471" t="str">
        <f>D1</f>
        <v>Symmetric Input-output table- Domestic</v>
      </c>
      <c r="AS1" s="471"/>
      <c r="AT1" s="471"/>
      <c r="AU1" s="471"/>
      <c r="AV1" s="471"/>
      <c r="AW1" s="471"/>
      <c r="AX1" s="471"/>
      <c r="AY1" s="471"/>
      <c r="AZ1" s="471"/>
      <c r="BA1" s="471"/>
      <c r="BB1" s="471" t="str">
        <f>D1</f>
        <v>Symmetric Input-output table- Domestic</v>
      </c>
      <c r="BC1" s="471"/>
      <c r="BD1" s="471"/>
      <c r="BE1" s="471"/>
      <c r="BF1" s="471"/>
      <c r="BG1" s="471"/>
      <c r="BH1" s="471"/>
      <c r="BI1" s="471"/>
      <c r="BJ1" s="471"/>
      <c r="BK1" s="206"/>
      <c r="BL1" s="206"/>
      <c r="BM1" s="206"/>
      <c r="BN1" s="206"/>
      <c r="BO1" s="206"/>
      <c r="BP1" s="206"/>
      <c r="BQ1" s="471" t="str">
        <f>D1</f>
        <v>Symmetric Input-output table- Domestic</v>
      </c>
      <c r="BR1" s="471"/>
      <c r="BS1" s="471"/>
      <c r="BT1" s="471"/>
      <c r="BU1" s="471"/>
      <c r="BV1" s="471"/>
      <c r="BW1" s="471"/>
      <c r="BX1" s="471"/>
      <c r="BY1" s="471"/>
      <c r="BZ1" s="471"/>
      <c r="CA1" s="214" t="str">
        <f>D1</f>
        <v>Symmetric Input-output table- Domestic</v>
      </c>
      <c r="CB1" s="214"/>
      <c r="CC1" s="214"/>
      <c r="CD1" s="214"/>
      <c r="CE1" s="214"/>
      <c r="CF1" s="214"/>
      <c r="CG1" s="214"/>
    </row>
    <row r="2" spans="1:86" ht="12.75" customHeight="1">
      <c r="A2" s="198"/>
      <c r="B2" s="198"/>
      <c r="C2" s="198" t="s">
        <v>356</v>
      </c>
      <c r="D2" s="472" t="s">
        <v>421</v>
      </c>
      <c r="E2" s="472"/>
      <c r="G2" s="200"/>
      <c r="H2" s="201" t="s">
        <v>300</v>
      </c>
      <c r="I2" s="201"/>
      <c r="J2" s="202" t="s">
        <v>300</v>
      </c>
      <c r="K2" s="202"/>
      <c r="L2" s="202"/>
      <c r="M2" s="203" t="s">
        <v>388</v>
      </c>
      <c r="N2" s="472" t="str">
        <f>$D2</f>
        <v>EA17</v>
      </c>
      <c r="O2" s="472"/>
      <c r="P2" s="200"/>
      <c r="Q2" s="200"/>
      <c r="R2" s="201" t="s">
        <v>300</v>
      </c>
      <c r="S2" s="201"/>
      <c r="T2" s="202" t="s">
        <v>300</v>
      </c>
      <c r="U2" s="202"/>
      <c r="V2" s="202"/>
      <c r="W2" s="202" t="str">
        <f>$M2</f>
        <v>Mio. EUR current prices</v>
      </c>
      <c r="X2" s="472" t="str">
        <f>$D2</f>
        <v>EA17</v>
      </c>
      <c r="Y2" s="472"/>
      <c r="Z2" s="200"/>
      <c r="AA2" s="200"/>
      <c r="AB2" s="201" t="s">
        <v>300</v>
      </c>
      <c r="AC2" s="201"/>
      <c r="AD2" s="202" t="s">
        <v>300</v>
      </c>
      <c r="AE2" s="202"/>
      <c r="AF2" s="202"/>
      <c r="AG2" s="202" t="str">
        <f>$M2</f>
        <v>Mio. EUR current prices</v>
      </c>
      <c r="AH2" s="472" t="str">
        <f>$D2</f>
        <v>EA17</v>
      </c>
      <c r="AI2" s="472"/>
      <c r="AJ2" s="200"/>
      <c r="AK2" s="200"/>
      <c r="AL2" s="201" t="s">
        <v>300</v>
      </c>
      <c r="AM2" s="201"/>
      <c r="AN2" s="202" t="s">
        <v>300</v>
      </c>
      <c r="AO2" s="202"/>
      <c r="AP2" s="202"/>
      <c r="AQ2" s="202" t="str">
        <f>$M2</f>
        <v>Mio. EUR current prices</v>
      </c>
      <c r="AR2" s="472" t="str">
        <f>$D2</f>
        <v>EA17</v>
      </c>
      <c r="AS2" s="472"/>
      <c r="AT2" s="200"/>
      <c r="AU2" s="200"/>
      <c r="AV2" s="201" t="s">
        <v>300</v>
      </c>
      <c r="AW2" s="201"/>
      <c r="AX2" s="202" t="s">
        <v>300</v>
      </c>
      <c r="AY2" s="202"/>
      <c r="AZ2" s="202"/>
      <c r="BA2" s="202" t="str">
        <f>$M2</f>
        <v>Mio. EUR current prices</v>
      </c>
      <c r="BB2" s="472" t="str">
        <f>$D2</f>
        <v>EA17</v>
      </c>
      <c r="BC2" s="472"/>
      <c r="BD2" s="200"/>
      <c r="BE2" s="200"/>
      <c r="BF2" s="201" t="s">
        <v>300</v>
      </c>
      <c r="BG2" s="201"/>
      <c r="BH2" s="202" t="s">
        <v>300</v>
      </c>
      <c r="BI2" s="202"/>
      <c r="BJ2" s="202"/>
      <c r="BK2" s="202"/>
      <c r="BL2" s="202"/>
      <c r="BM2" s="202"/>
      <c r="BN2" s="202"/>
      <c r="BO2" s="202"/>
      <c r="BP2" s="202"/>
      <c r="BQ2" s="202" t="str">
        <f>$M2</f>
        <v>Mio. EUR current prices</v>
      </c>
      <c r="BR2" s="472" t="str">
        <f>$D2</f>
        <v>EA17</v>
      </c>
      <c r="BS2" s="472"/>
      <c r="BT2" s="200"/>
      <c r="BU2" s="200"/>
      <c r="BV2" s="201" t="s">
        <v>300</v>
      </c>
      <c r="BW2" s="201"/>
      <c r="BX2" s="202" t="s">
        <v>300</v>
      </c>
      <c r="BY2" s="202"/>
      <c r="BZ2" s="202"/>
      <c r="CA2" s="202" t="str">
        <f>$M2</f>
        <v>Mio. EUR current prices</v>
      </c>
      <c r="CB2" s="202"/>
      <c r="CC2" s="202"/>
      <c r="CD2" s="308" t="str">
        <f>$D2</f>
        <v>EA17</v>
      </c>
      <c r="CE2" s="308"/>
      <c r="CF2" s="308"/>
      <c r="CG2" s="204" t="str">
        <f>M2</f>
        <v>Mio. EUR current prices</v>
      </c>
    </row>
    <row r="3" spans="1:86" ht="12.75" customHeight="1">
      <c r="A3" s="215"/>
      <c r="B3" s="215"/>
      <c r="C3" s="206">
        <v>2009</v>
      </c>
      <c r="D3" s="216"/>
      <c r="E3" s="216"/>
      <c r="F3" s="216"/>
      <c r="G3" s="216"/>
      <c r="H3" s="216"/>
      <c r="I3" s="217"/>
      <c r="J3" s="216"/>
      <c r="K3" s="216"/>
      <c r="L3" s="216"/>
      <c r="M3" s="216"/>
      <c r="N3" s="216"/>
      <c r="O3" s="216"/>
      <c r="P3" s="216"/>
      <c r="Q3" s="216"/>
      <c r="R3" s="216"/>
      <c r="S3" s="217"/>
      <c r="T3" s="216"/>
      <c r="U3" s="216"/>
      <c r="V3" s="216"/>
      <c r="W3" s="216"/>
      <c r="X3" s="216"/>
      <c r="Y3" s="216"/>
      <c r="Z3" s="216"/>
      <c r="AA3" s="216"/>
      <c r="AB3" s="216"/>
      <c r="AC3" s="217"/>
      <c r="AD3" s="216"/>
      <c r="AE3" s="216"/>
      <c r="AF3" s="216"/>
      <c r="AG3" s="216"/>
      <c r="AH3" s="216"/>
      <c r="AI3" s="216"/>
      <c r="AJ3" s="216"/>
      <c r="AK3" s="216"/>
      <c r="AL3" s="216"/>
      <c r="AM3" s="217"/>
      <c r="AN3" s="216"/>
      <c r="AO3" s="216"/>
      <c r="AP3" s="216"/>
      <c r="AQ3" s="216"/>
      <c r="AR3" s="216"/>
      <c r="AS3" s="216"/>
      <c r="AT3" s="216"/>
      <c r="AU3" s="216"/>
      <c r="AV3" s="216"/>
      <c r="AW3" s="217"/>
      <c r="AX3" s="216"/>
      <c r="AY3" s="216"/>
      <c r="AZ3" s="216"/>
      <c r="BA3" s="216"/>
      <c r="BB3" s="216"/>
      <c r="BC3" s="216"/>
      <c r="BD3" s="216"/>
      <c r="BE3" s="216"/>
      <c r="BF3" s="216"/>
      <c r="BG3" s="217"/>
      <c r="BH3" s="216"/>
      <c r="BI3" s="216"/>
      <c r="BJ3" s="216"/>
      <c r="BK3" s="216"/>
      <c r="BL3" s="216"/>
      <c r="BM3" s="216"/>
      <c r="BN3" s="216"/>
      <c r="BO3" s="216"/>
      <c r="BP3" s="216"/>
      <c r="BQ3" s="216"/>
      <c r="BR3" s="216"/>
      <c r="BS3" s="216"/>
      <c r="BT3" s="216"/>
      <c r="BU3" s="216"/>
      <c r="BV3" s="216"/>
      <c r="BW3" s="217"/>
      <c r="BX3" s="216"/>
      <c r="BY3" s="216"/>
      <c r="BZ3" s="216"/>
      <c r="CA3" s="216"/>
      <c r="CB3" s="216"/>
      <c r="CC3" s="216"/>
      <c r="CD3" s="216"/>
      <c r="CE3" s="216"/>
      <c r="CF3" s="216"/>
      <c r="CG3" s="216"/>
    </row>
    <row r="4" spans="1:86" ht="12.75" customHeight="1">
      <c r="A4" s="218" t="s">
        <v>300</v>
      </c>
      <c r="B4" s="219"/>
      <c r="C4" s="220"/>
      <c r="D4" s="468" t="s">
        <v>413</v>
      </c>
      <c r="E4" s="468"/>
      <c r="F4" s="468"/>
      <c r="G4" s="468"/>
      <c r="H4" s="468"/>
      <c r="I4" s="468"/>
      <c r="J4" s="468"/>
      <c r="K4" s="468"/>
      <c r="L4" s="468"/>
      <c r="M4" s="468"/>
      <c r="N4" s="468" t="str">
        <f>D4</f>
        <v>Input of Products</v>
      </c>
      <c r="O4" s="468"/>
      <c r="P4" s="468"/>
      <c r="Q4" s="468"/>
      <c r="R4" s="468"/>
      <c r="S4" s="468"/>
      <c r="T4" s="468"/>
      <c r="U4" s="468"/>
      <c r="V4" s="468"/>
      <c r="W4" s="468"/>
      <c r="X4" s="468" t="str">
        <f>N4</f>
        <v>Input of Products</v>
      </c>
      <c r="Y4" s="468"/>
      <c r="Z4" s="468"/>
      <c r="AA4" s="468"/>
      <c r="AB4" s="468"/>
      <c r="AC4" s="468"/>
      <c r="AD4" s="468"/>
      <c r="AE4" s="468"/>
      <c r="AF4" s="468"/>
      <c r="AG4" s="468"/>
      <c r="AH4" s="468" t="str">
        <f>X4</f>
        <v>Input of Products</v>
      </c>
      <c r="AI4" s="468"/>
      <c r="AJ4" s="468"/>
      <c r="AK4" s="468"/>
      <c r="AL4" s="468"/>
      <c r="AM4" s="468"/>
      <c r="AN4" s="468"/>
      <c r="AO4" s="468"/>
      <c r="AP4" s="468"/>
      <c r="AQ4" s="468"/>
      <c r="AR4" s="468" t="str">
        <f>AH4</f>
        <v>Input of Products</v>
      </c>
      <c r="AS4" s="468"/>
      <c r="AT4" s="468"/>
      <c r="AU4" s="468"/>
      <c r="AV4" s="468"/>
      <c r="AW4" s="468"/>
      <c r="AX4" s="468"/>
      <c r="AY4" s="468"/>
      <c r="AZ4" s="468"/>
      <c r="BA4" s="468"/>
      <c r="BB4" s="468" t="s">
        <v>413</v>
      </c>
      <c r="BC4" s="468"/>
      <c r="BD4" s="468"/>
      <c r="BE4" s="468"/>
      <c r="BF4" s="468"/>
      <c r="BG4" s="468"/>
      <c r="BH4" s="468"/>
      <c r="BI4" s="468"/>
      <c r="BJ4" s="468"/>
      <c r="BK4" s="221"/>
      <c r="BL4" s="221"/>
      <c r="BM4" s="221"/>
      <c r="BN4" s="221"/>
      <c r="BO4" s="221"/>
      <c r="BP4" s="221"/>
      <c r="BQ4" s="222"/>
      <c r="BR4" s="477" t="s">
        <v>338</v>
      </c>
      <c r="BS4" s="478"/>
      <c r="BT4" s="478"/>
      <c r="BU4" s="478"/>
      <c r="BV4" s="478"/>
      <c r="BW4" s="478"/>
      <c r="BX4" s="478"/>
      <c r="BY4" s="478"/>
      <c r="BZ4" s="478"/>
      <c r="CA4" s="310" t="s">
        <v>338</v>
      </c>
      <c r="CB4" s="309"/>
      <c r="CC4" s="309"/>
      <c r="CD4" s="309"/>
      <c r="CE4" s="309"/>
      <c r="CF4" s="309"/>
      <c r="CG4" s="223" t="s">
        <v>300</v>
      </c>
    </row>
    <row r="5" spans="1:86" ht="150" customHeight="1">
      <c r="A5" s="224" t="s">
        <v>300</v>
      </c>
      <c r="B5" s="225" t="s">
        <v>300</v>
      </c>
      <c r="C5" s="226" t="s">
        <v>414</v>
      </c>
      <c r="D5" s="227" t="s">
        <v>301</v>
      </c>
      <c r="E5" s="228" t="s">
        <v>302</v>
      </c>
      <c r="F5" s="228" t="s">
        <v>55</v>
      </c>
      <c r="G5" s="228" t="s">
        <v>383</v>
      </c>
      <c r="H5" s="228" t="s">
        <v>56</v>
      </c>
      <c r="I5" s="228" t="s">
        <v>57</v>
      </c>
      <c r="J5" s="228" t="s">
        <v>58</v>
      </c>
      <c r="K5" s="228" t="s">
        <v>59</v>
      </c>
      <c r="L5" s="228" t="s">
        <v>60</v>
      </c>
      <c r="M5" s="228" t="s">
        <v>61</v>
      </c>
      <c r="N5" s="228" t="s">
        <v>62</v>
      </c>
      <c r="O5" s="228" t="s">
        <v>63</v>
      </c>
      <c r="P5" s="228" t="s">
        <v>64</v>
      </c>
      <c r="Q5" s="228" t="s">
        <v>327</v>
      </c>
      <c r="R5" s="228" t="s">
        <v>303</v>
      </c>
      <c r="S5" s="228" t="s">
        <v>304</v>
      </c>
      <c r="T5" s="228" t="s">
        <v>65</v>
      </c>
      <c r="U5" s="228" t="s">
        <v>66</v>
      </c>
      <c r="V5" s="228" t="s">
        <v>305</v>
      </c>
      <c r="W5" s="228" t="s">
        <v>306</v>
      </c>
      <c r="X5" s="228" t="s">
        <v>307</v>
      </c>
      <c r="Y5" s="228" t="s">
        <v>67</v>
      </c>
      <c r="Z5" s="228" t="s">
        <v>68</v>
      </c>
      <c r="AA5" s="228" t="s">
        <v>69</v>
      </c>
      <c r="AB5" s="228" t="s">
        <v>70</v>
      </c>
      <c r="AC5" s="228" t="s">
        <v>16</v>
      </c>
      <c r="AD5" s="228" t="s">
        <v>71</v>
      </c>
      <c r="AE5" s="228" t="s">
        <v>72</v>
      </c>
      <c r="AF5" s="228" t="s">
        <v>73</v>
      </c>
      <c r="AG5" s="228" t="s">
        <v>74</v>
      </c>
      <c r="AH5" s="228" t="s">
        <v>75</v>
      </c>
      <c r="AI5" s="228" t="s">
        <v>321</v>
      </c>
      <c r="AJ5" s="228" t="s">
        <v>322</v>
      </c>
      <c r="AK5" s="228" t="s">
        <v>76</v>
      </c>
      <c r="AL5" s="228" t="s">
        <v>77</v>
      </c>
      <c r="AM5" s="228" t="s">
        <v>78</v>
      </c>
      <c r="AN5" s="228" t="s">
        <v>79</v>
      </c>
      <c r="AO5" s="228" t="s">
        <v>80</v>
      </c>
      <c r="AP5" s="228" t="s">
        <v>81</v>
      </c>
      <c r="AQ5" s="228" t="s">
        <v>82</v>
      </c>
      <c r="AR5" s="228" t="s">
        <v>83</v>
      </c>
      <c r="AS5" s="228" t="s">
        <v>84</v>
      </c>
      <c r="AT5" s="228" t="s">
        <v>85</v>
      </c>
      <c r="AU5" s="228" t="s">
        <v>378</v>
      </c>
      <c r="AV5" s="228" t="s">
        <v>86</v>
      </c>
      <c r="AW5" s="228" t="s">
        <v>87</v>
      </c>
      <c r="AX5" s="228" t="s">
        <v>88</v>
      </c>
      <c r="AY5" s="228" t="s">
        <v>89</v>
      </c>
      <c r="AZ5" s="228" t="s">
        <v>90</v>
      </c>
      <c r="BA5" s="228" t="s">
        <v>91</v>
      </c>
      <c r="BB5" s="228" t="s">
        <v>92</v>
      </c>
      <c r="BC5" s="228" t="s">
        <v>93</v>
      </c>
      <c r="BD5" s="228" t="s">
        <v>94</v>
      </c>
      <c r="BE5" s="228" t="s">
        <v>95</v>
      </c>
      <c r="BF5" s="228" t="s">
        <v>328</v>
      </c>
      <c r="BG5" s="228" t="s">
        <v>323</v>
      </c>
      <c r="BH5" s="228" t="s">
        <v>96</v>
      </c>
      <c r="BI5" s="228" t="s">
        <v>97</v>
      </c>
      <c r="BJ5" s="228" t="s">
        <v>98</v>
      </c>
      <c r="BK5" s="228" t="s">
        <v>100</v>
      </c>
      <c r="BL5" s="228" t="s">
        <v>101</v>
      </c>
      <c r="BM5" s="228" t="s">
        <v>102</v>
      </c>
      <c r="BN5" s="228" t="s">
        <v>103</v>
      </c>
      <c r="BO5" s="228" t="s">
        <v>104</v>
      </c>
      <c r="BP5" s="228" t="s">
        <v>105</v>
      </c>
      <c r="BQ5" s="229" t="s">
        <v>334</v>
      </c>
      <c r="BR5" s="230" t="s">
        <v>324</v>
      </c>
      <c r="BS5" s="231" t="s">
        <v>333</v>
      </c>
      <c r="BT5" s="228" t="s">
        <v>325</v>
      </c>
      <c r="BU5" s="228" t="s">
        <v>341</v>
      </c>
      <c r="BV5" s="228" t="s">
        <v>374</v>
      </c>
      <c r="BW5" s="228" t="s">
        <v>389</v>
      </c>
      <c r="BX5" s="228" t="s">
        <v>326</v>
      </c>
      <c r="BY5" s="228" t="s">
        <v>379</v>
      </c>
      <c r="BZ5" s="228" t="s">
        <v>358</v>
      </c>
      <c r="CA5" s="228" t="s">
        <v>390</v>
      </c>
      <c r="CB5" s="228" t="s">
        <v>391</v>
      </c>
      <c r="CC5" s="228" t="s">
        <v>392</v>
      </c>
      <c r="CD5" s="228" t="s">
        <v>393</v>
      </c>
      <c r="CE5" s="228" t="s">
        <v>394</v>
      </c>
      <c r="CF5" s="232" t="s">
        <v>418</v>
      </c>
      <c r="CG5" s="233" t="s">
        <v>297</v>
      </c>
    </row>
    <row r="6" spans="1:86" ht="12.75" customHeight="1">
      <c r="A6" s="234"/>
      <c r="B6" s="235" t="s">
        <v>346</v>
      </c>
      <c r="C6" s="236" t="s">
        <v>395</v>
      </c>
      <c r="D6" s="227" t="s">
        <v>150</v>
      </c>
      <c r="E6" s="228" t="s">
        <v>151</v>
      </c>
      <c r="F6" s="228" t="s">
        <v>152</v>
      </c>
      <c r="G6" s="228" t="s">
        <v>153</v>
      </c>
      <c r="H6" s="228" t="s">
        <v>154</v>
      </c>
      <c r="I6" s="228" t="s">
        <v>155</v>
      </c>
      <c r="J6" s="228" t="s">
        <v>156</v>
      </c>
      <c r="K6" s="228" t="s">
        <v>157</v>
      </c>
      <c r="L6" s="228" t="s">
        <v>158</v>
      </c>
      <c r="M6" s="228" t="s">
        <v>159</v>
      </c>
      <c r="N6" s="228" t="s">
        <v>160</v>
      </c>
      <c r="O6" s="228" t="s">
        <v>161</v>
      </c>
      <c r="P6" s="228" t="s">
        <v>162</v>
      </c>
      <c r="Q6" s="228" t="s">
        <v>163</v>
      </c>
      <c r="R6" s="228" t="s">
        <v>164</v>
      </c>
      <c r="S6" s="228" t="s">
        <v>165</v>
      </c>
      <c r="T6" s="228" t="s">
        <v>166</v>
      </c>
      <c r="U6" s="228" t="s">
        <v>167</v>
      </c>
      <c r="V6" s="228" t="s">
        <v>168</v>
      </c>
      <c r="W6" s="228" t="s">
        <v>169</v>
      </c>
      <c r="X6" s="228" t="s">
        <v>170</v>
      </c>
      <c r="Y6" s="228" t="s">
        <v>171</v>
      </c>
      <c r="Z6" s="228" t="s">
        <v>172</v>
      </c>
      <c r="AA6" s="228" t="s">
        <v>173</v>
      </c>
      <c r="AB6" s="228" t="s">
        <v>174</v>
      </c>
      <c r="AC6" s="228" t="s">
        <v>175</v>
      </c>
      <c r="AD6" s="228" t="s">
        <v>176</v>
      </c>
      <c r="AE6" s="228" t="s">
        <v>177</v>
      </c>
      <c r="AF6" s="228" t="s">
        <v>178</v>
      </c>
      <c r="AG6" s="228" t="s">
        <v>179</v>
      </c>
      <c r="AH6" s="228" t="s">
        <v>180</v>
      </c>
      <c r="AI6" s="228" t="s">
        <v>181</v>
      </c>
      <c r="AJ6" s="228" t="s">
        <v>182</v>
      </c>
      <c r="AK6" s="228" t="s">
        <v>183</v>
      </c>
      <c r="AL6" s="228" t="s">
        <v>184</v>
      </c>
      <c r="AM6" s="228" t="s">
        <v>185</v>
      </c>
      <c r="AN6" s="228" t="s">
        <v>186</v>
      </c>
      <c r="AO6" s="228" t="s">
        <v>187</v>
      </c>
      <c r="AP6" s="228" t="s">
        <v>188</v>
      </c>
      <c r="AQ6" s="228" t="s">
        <v>189</v>
      </c>
      <c r="AR6" s="228" t="s">
        <v>190</v>
      </c>
      <c r="AS6" s="228" t="s">
        <v>191</v>
      </c>
      <c r="AT6" s="228" t="s">
        <v>192</v>
      </c>
      <c r="AU6" s="228" t="s">
        <v>375</v>
      </c>
      <c r="AV6" s="228" t="s">
        <v>193</v>
      </c>
      <c r="AW6" s="228" t="s">
        <v>194</v>
      </c>
      <c r="AX6" s="228" t="s">
        <v>195</v>
      </c>
      <c r="AY6" s="228" t="s">
        <v>196</v>
      </c>
      <c r="AZ6" s="228" t="s">
        <v>197</v>
      </c>
      <c r="BA6" s="228" t="s">
        <v>198</v>
      </c>
      <c r="BB6" s="228" t="s">
        <v>199</v>
      </c>
      <c r="BC6" s="228" t="s">
        <v>200</v>
      </c>
      <c r="BD6" s="228" t="s">
        <v>201</v>
      </c>
      <c r="BE6" s="228" t="s">
        <v>202</v>
      </c>
      <c r="BF6" s="228" t="s">
        <v>203</v>
      </c>
      <c r="BG6" s="228" t="s">
        <v>204</v>
      </c>
      <c r="BH6" s="228" t="s">
        <v>205</v>
      </c>
      <c r="BI6" s="228" t="s">
        <v>206</v>
      </c>
      <c r="BJ6" s="228" t="s">
        <v>207</v>
      </c>
      <c r="BK6" s="228" t="s">
        <v>208</v>
      </c>
      <c r="BL6" s="228" t="s">
        <v>209</v>
      </c>
      <c r="BM6" s="228" t="s">
        <v>210</v>
      </c>
      <c r="BN6" s="228" t="s">
        <v>211</v>
      </c>
      <c r="BO6" s="228" t="s">
        <v>212</v>
      </c>
      <c r="BP6" s="228" t="s">
        <v>213</v>
      </c>
      <c r="BQ6" s="237" t="s">
        <v>106</v>
      </c>
      <c r="BR6" s="230" t="s">
        <v>133</v>
      </c>
      <c r="BS6" s="231" t="s">
        <v>134</v>
      </c>
      <c r="BT6" s="228" t="s">
        <v>135</v>
      </c>
      <c r="BU6" s="228" t="s">
        <v>136</v>
      </c>
      <c r="BV6" s="230" t="s">
        <v>137</v>
      </c>
      <c r="BW6" s="230" t="s">
        <v>138</v>
      </c>
      <c r="BX6" s="230" t="s">
        <v>139</v>
      </c>
      <c r="BY6" s="228" t="s">
        <v>140</v>
      </c>
      <c r="BZ6" s="228" t="s">
        <v>141</v>
      </c>
      <c r="CA6" s="238" t="s">
        <v>142</v>
      </c>
      <c r="CB6" s="238" t="s">
        <v>143</v>
      </c>
      <c r="CC6" s="238" t="s">
        <v>144</v>
      </c>
      <c r="CD6" s="238" t="s">
        <v>145</v>
      </c>
      <c r="CE6" s="238" t="s">
        <v>146</v>
      </c>
      <c r="CF6" s="239" t="s">
        <v>147</v>
      </c>
      <c r="CG6" s="239" t="s">
        <v>148</v>
      </c>
    </row>
    <row r="7" spans="1:86" ht="12.75" customHeight="1">
      <c r="A7" s="240" t="s">
        <v>347</v>
      </c>
      <c r="B7" s="241" t="s">
        <v>300</v>
      </c>
      <c r="C7" s="242" t="s">
        <v>300</v>
      </c>
      <c r="D7" s="243">
        <v>1</v>
      </c>
      <c r="E7" s="244">
        <f t="shared" ref="E7:BP7" si="0">D7+1</f>
        <v>2</v>
      </c>
      <c r="F7" s="244">
        <f t="shared" si="0"/>
        <v>3</v>
      </c>
      <c r="G7" s="244">
        <f t="shared" si="0"/>
        <v>4</v>
      </c>
      <c r="H7" s="244">
        <f t="shared" si="0"/>
        <v>5</v>
      </c>
      <c r="I7" s="244">
        <f t="shared" si="0"/>
        <v>6</v>
      </c>
      <c r="J7" s="244">
        <f t="shared" si="0"/>
        <v>7</v>
      </c>
      <c r="K7" s="244">
        <f t="shared" si="0"/>
        <v>8</v>
      </c>
      <c r="L7" s="244">
        <f t="shared" si="0"/>
        <v>9</v>
      </c>
      <c r="M7" s="244">
        <f t="shared" si="0"/>
        <v>10</v>
      </c>
      <c r="N7" s="244">
        <f t="shared" si="0"/>
        <v>11</v>
      </c>
      <c r="O7" s="244">
        <f t="shared" si="0"/>
        <v>12</v>
      </c>
      <c r="P7" s="244">
        <f t="shared" si="0"/>
        <v>13</v>
      </c>
      <c r="Q7" s="244">
        <f t="shared" si="0"/>
        <v>14</v>
      </c>
      <c r="R7" s="244">
        <f t="shared" si="0"/>
        <v>15</v>
      </c>
      <c r="S7" s="244">
        <f t="shared" si="0"/>
        <v>16</v>
      </c>
      <c r="T7" s="244">
        <f t="shared" si="0"/>
        <v>17</v>
      </c>
      <c r="U7" s="244">
        <f t="shared" si="0"/>
        <v>18</v>
      </c>
      <c r="V7" s="244">
        <f t="shared" si="0"/>
        <v>19</v>
      </c>
      <c r="W7" s="244">
        <f t="shared" si="0"/>
        <v>20</v>
      </c>
      <c r="X7" s="244">
        <f t="shared" si="0"/>
        <v>21</v>
      </c>
      <c r="Y7" s="244">
        <f t="shared" si="0"/>
        <v>22</v>
      </c>
      <c r="Z7" s="244">
        <f t="shared" si="0"/>
        <v>23</v>
      </c>
      <c r="AA7" s="244">
        <f t="shared" si="0"/>
        <v>24</v>
      </c>
      <c r="AB7" s="244">
        <f t="shared" si="0"/>
        <v>25</v>
      </c>
      <c r="AC7" s="244">
        <f t="shared" si="0"/>
        <v>26</v>
      </c>
      <c r="AD7" s="244">
        <f t="shared" si="0"/>
        <v>27</v>
      </c>
      <c r="AE7" s="244">
        <f t="shared" si="0"/>
        <v>28</v>
      </c>
      <c r="AF7" s="244">
        <f t="shared" si="0"/>
        <v>29</v>
      </c>
      <c r="AG7" s="244">
        <f t="shared" si="0"/>
        <v>30</v>
      </c>
      <c r="AH7" s="244">
        <f t="shared" si="0"/>
        <v>31</v>
      </c>
      <c r="AI7" s="244">
        <f t="shared" si="0"/>
        <v>32</v>
      </c>
      <c r="AJ7" s="244">
        <f t="shared" si="0"/>
        <v>33</v>
      </c>
      <c r="AK7" s="244">
        <f t="shared" si="0"/>
        <v>34</v>
      </c>
      <c r="AL7" s="244">
        <f t="shared" si="0"/>
        <v>35</v>
      </c>
      <c r="AM7" s="244">
        <f t="shared" si="0"/>
        <v>36</v>
      </c>
      <c r="AN7" s="244">
        <f t="shared" si="0"/>
        <v>37</v>
      </c>
      <c r="AO7" s="244">
        <f t="shared" si="0"/>
        <v>38</v>
      </c>
      <c r="AP7" s="244">
        <f t="shared" si="0"/>
        <v>39</v>
      </c>
      <c r="AQ7" s="244">
        <f t="shared" si="0"/>
        <v>40</v>
      </c>
      <c r="AR7" s="244">
        <f t="shared" si="0"/>
        <v>41</v>
      </c>
      <c r="AS7" s="244">
        <f t="shared" si="0"/>
        <v>42</v>
      </c>
      <c r="AT7" s="244">
        <f t="shared" si="0"/>
        <v>43</v>
      </c>
      <c r="AU7" s="244">
        <f t="shared" si="0"/>
        <v>44</v>
      </c>
      <c r="AV7" s="244">
        <f t="shared" si="0"/>
        <v>45</v>
      </c>
      <c r="AW7" s="244">
        <f t="shared" si="0"/>
        <v>46</v>
      </c>
      <c r="AX7" s="244">
        <f t="shared" si="0"/>
        <v>47</v>
      </c>
      <c r="AY7" s="244">
        <f t="shared" si="0"/>
        <v>48</v>
      </c>
      <c r="AZ7" s="244">
        <f t="shared" si="0"/>
        <v>49</v>
      </c>
      <c r="BA7" s="244">
        <f t="shared" si="0"/>
        <v>50</v>
      </c>
      <c r="BB7" s="244">
        <f t="shared" si="0"/>
        <v>51</v>
      </c>
      <c r="BC7" s="244">
        <f t="shared" si="0"/>
        <v>52</v>
      </c>
      <c r="BD7" s="244">
        <f t="shared" si="0"/>
        <v>53</v>
      </c>
      <c r="BE7" s="244">
        <f t="shared" si="0"/>
        <v>54</v>
      </c>
      <c r="BF7" s="244">
        <f t="shared" si="0"/>
        <v>55</v>
      </c>
      <c r="BG7" s="244">
        <f t="shared" si="0"/>
        <v>56</v>
      </c>
      <c r="BH7" s="244">
        <f t="shared" si="0"/>
        <v>57</v>
      </c>
      <c r="BI7" s="244">
        <f t="shared" si="0"/>
        <v>58</v>
      </c>
      <c r="BJ7" s="244">
        <f t="shared" si="0"/>
        <v>59</v>
      </c>
      <c r="BK7" s="244">
        <f t="shared" si="0"/>
        <v>60</v>
      </c>
      <c r="BL7" s="244">
        <f t="shared" si="0"/>
        <v>61</v>
      </c>
      <c r="BM7" s="244">
        <f t="shared" si="0"/>
        <v>62</v>
      </c>
      <c r="BN7" s="244">
        <f t="shared" si="0"/>
        <v>63</v>
      </c>
      <c r="BO7" s="244">
        <f t="shared" si="0"/>
        <v>64</v>
      </c>
      <c r="BP7" s="244">
        <f t="shared" si="0"/>
        <v>65</v>
      </c>
      <c r="BQ7" s="244">
        <f t="shared" ref="BQ7:CG7" si="1">BP7+1</f>
        <v>66</v>
      </c>
      <c r="BR7" s="244">
        <f t="shared" si="1"/>
        <v>67</v>
      </c>
      <c r="BS7" s="244">
        <f t="shared" si="1"/>
        <v>68</v>
      </c>
      <c r="BT7" s="244">
        <f t="shared" si="1"/>
        <v>69</v>
      </c>
      <c r="BU7" s="244">
        <f t="shared" si="1"/>
        <v>70</v>
      </c>
      <c r="BV7" s="244">
        <f t="shared" si="1"/>
        <v>71</v>
      </c>
      <c r="BW7" s="244">
        <f t="shared" si="1"/>
        <v>72</v>
      </c>
      <c r="BX7" s="244">
        <f t="shared" si="1"/>
        <v>73</v>
      </c>
      <c r="BY7" s="244">
        <f t="shared" si="1"/>
        <v>74</v>
      </c>
      <c r="BZ7" s="244">
        <f t="shared" si="1"/>
        <v>75</v>
      </c>
      <c r="CA7" s="244">
        <f t="shared" si="1"/>
        <v>76</v>
      </c>
      <c r="CB7" s="244">
        <f t="shared" si="1"/>
        <v>77</v>
      </c>
      <c r="CC7" s="244">
        <f t="shared" si="1"/>
        <v>78</v>
      </c>
      <c r="CD7" s="244">
        <f t="shared" si="1"/>
        <v>79</v>
      </c>
      <c r="CE7" s="244">
        <f t="shared" si="1"/>
        <v>80</v>
      </c>
      <c r="CF7" s="244">
        <f t="shared" si="1"/>
        <v>81</v>
      </c>
      <c r="CG7" s="244">
        <f t="shared" si="1"/>
        <v>82</v>
      </c>
    </row>
    <row r="8" spans="1:86" ht="12.75" customHeight="1">
      <c r="A8" s="245">
        <v>1</v>
      </c>
      <c r="B8" s="246" t="s">
        <v>150</v>
      </c>
      <c r="C8" s="247" t="s">
        <v>301</v>
      </c>
      <c r="D8" s="209">
        <v>30049.120739819838</v>
      </c>
      <c r="E8" s="209">
        <v>291.94599966872431</v>
      </c>
      <c r="F8" s="209">
        <v>16.407542546375577</v>
      </c>
      <c r="G8" s="209">
        <v>13.827348481321986</v>
      </c>
      <c r="H8" s="209">
        <v>110439.94824918435</v>
      </c>
      <c r="I8" s="209">
        <v>984.88016962799725</v>
      </c>
      <c r="J8" s="209">
        <v>33.110714585485752</v>
      </c>
      <c r="K8" s="209">
        <v>57.306387120683908</v>
      </c>
      <c r="L8" s="209">
        <v>38.120255189215712</v>
      </c>
      <c r="M8" s="209">
        <v>19.009674427650705</v>
      </c>
      <c r="N8" s="209">
        <v>745.18422729194015</v>
      </c>
      <c r="O8" s="209">
        <v>129.75970633770513</v>
      </c>
      <c r="P8" s="209">
        <v>456.26413248252589</v>
      </c>
      <c r="Q8" s="209">
        <v>19.282419047191624</v>
      </c>
      <c r="R8" s="209">
        <v>21.876599052295656</v>
      </c>
      <c r="S8" s="209">
        <v>102.74644533635261</v>
      </c>
      <c r="T8" s="209">
        <v>12.933977335518254</v>
      </c>
      <c r="U8" s="209">
        <v>25.551695389690614</v>
      </c>
      <c r="V8" s="209">
        <v>44.357812130334707</v>
      </c>
      <c r="W8" s="209">
        <v>33.434816932257519</v>
      </c>
      <c r="X8" s="209">
        <v>9.5118719108120686</v>
      </c>
      <c r="Y8" s="209">
        <v>69.941646580494165</v>
      </c>
      <c r="Z8" s="209">
        <v>62.077700986460641</v>
      </c>
      <c r="AA8" s="209">
        <v>175.87971551955329</v>
      </c>
      <c r="AB8" s="209">
        <v>12.589312667765565</v>
      </c>
      <c r="AC8" s="209">
        <v>71.513991974051976</v>
      </c>
      <c r="AD8" s="209">
        <v>393.29680450191182</v>
      </c>
      <c r="AE8" s="209">
        <v>43.859238395218291</v>
      </c>
      <c r="AF8" s="209">
        <v>4860.5628419555942</v>
      </c>
      <c r="AG8" s="209">
        <v>2005.8832892482874</v>
      </c>
      <c r="AH8" s="209">
        <v>143.89634595783338</v>
      </c>
      <c r="AI8" s="209">
        <v>65.758942458258446</v>
      </c>
      <c r="AJ8" s="209">
        <v>1.3005718404200084</v>
      </c>
      <c r="AK8" s="209">
        <v>246.47387113217164</v>
      </c>
      <c r="AL8" s="209">
        <v>2.8093211800325277</v>
      </c>
      <c r="AM8" s="209">
        <v>5089.6141550566999</v>
      </c>
      <c r="AN8" s="209">
        <v>30.279254801132819</v>
      </c>
      <c r="AO8" s="209">
        <v>13.563818182448362</v>
      </c>
      <c r="AP8" s="209">
        <v>17.364581244314689</v>
      </c>
      <c r="AQ8" s="209">
        <v>103.24232570992463</v>
      </c>
      <c r="AR8" s="209">
        <v>-0.4019634275074675</v>
      </c>
      <c r="AS8" s="209">
        <v>0.33642149981272079</v>
      </c>
      <c r="AT8" s="209">
        <v>0.60476695344800147</v>
      </c>
      <c r="AU8" s="209">
        <v>490.55517605484886</v>
      </c>
      <c r="AV8" s="209">
        <v>3.541997298284512</v>
      </c>
      <c r="AW8" s="209">
        <v>160.95647470665085</v>
      </c>
      <c r="AX8" s="209">
        <v>192.37038134640824</v>
      </c>
      <c r="AY8" s="209">
        <v>140.65669129911799</v>
      </c>
      <c r="AZ8" s="209">
        <v>49.183654081282533</v>
      </c>
      <c r="BA8" s="209">
        <v>319.6653660219348</v>
      </c>
      <c r="BB8" s="209">
        <v>214.74770306925947</v>
      </c>
      <c r="BC8" s="209">
        <v>17.083756962332245</v>
      </c>
      <c r="BD8" s="209">
        <v>5.7396577788701615</v>
      </c>
      <c r="BE8" s="209">
        <v>714.07043641765483</v>
      </c>
      <c r="BF8" s="209">
        <v>759.78172163388979</v>
      </c>
      <c r="BG8" s="209">
        <v>115.61565435472446</v>
      </c>
      <c r="BH8" s="209">
        <v>453.53204578461538</v>
      </c>
      <c r="BI8" s="209">
        <v>392.05019420357172</v>
      </c>
      <c r="BJ8" s="209">
        <v>83.90146633599467</v>
      </c>
      <c r="BK8" s="209">
        <v>189.24357447377997</v>
      </c>
      <c r="BL8" s="209">
        <v>46.958800437395908</v>
      </c>
      <c r="BM8" s="209">
        <v>8.8259314840547578</v>
      </c>
      <c r="BN8" s="209">
        <v>111.31727913308505</v>
      </c>
      <c r="BO8" s="209">
        <v>1.6668620248971047</v>
      </c>
      <c r="BP8" s="209">
        <v>3.8738095915519963</v>
      </c>
      <c r="BQ8" s="261">
        <v>161430.36637281073</v>
      </c>
      <c r="BR8" s="209">
        <v>58085.618841667965</v>
      </c>
      <c r="BS8" s="209">
        <v>12.367356736319593</v>
      </c>
      <c r="BT8" s="209">
        <v>105.18436784096987</v>
      </c>
      <c r="BU8" s="250">
        <v>58203.170566245259</v>
      </c>
      <c r="BV8" s="209">
        <v>3158.5389332113036</v>
      </c>
      <c r="BW8" s="209">
        <v>0</v>
      </c>
      <c r="BX8" s="209">
        <v>1824.402953869801</v>
      </c>
      <c r="BY8" s="250">
        <v>1824.402953869801</v>
      </c>
      <c r="BZ8" s="250">
        <v>4982.9418870811041</v>
      </c>
      <c r="CA8" s="209">
        <v>0</v>
      </c>
      <c r="CB8" s="209">
        <v>0</v>
      </c>
      <c r="CC8" s="209">
        <v>17491.996847076403</v>
      </c>
      <c r="CD8" s="209">
        <v>0</v>
      </c>
      <c r="CE8" s="251">
        <v>17491.996847076403</v>
      </c>
      <c r="CF8" s="250">
        <v>80678.109300402764</v>
      </c>
      <c r="CG8" s="252">
        <v>242108.47567321348</v>
      </c>
      <c r="CH8" s="298"/>
    </row>
    <row r="9" spans="1:86" ht="12.75" customHeight="1">
      <c r="A9" s="254">
        <f t="shared" ref="A9:A72" si="2">A8+1</f>
        <v>2</v>
      </c>
      <c r="B9" s="255" t="s">
        <v>151</v>
      </c>
      <c r="C9" s="256" t="s">
        <v>302</v>
      </c>
      <c r="D9" s="209">
        <v>116.17668630419199</v>
      </c>
      <c r="E9" s="209">
        <v>3750.7269956990672</v>
      </c>
      <c r="F9" s="209">
        <v>1.1575649046066483</v>
      </c>
      <c r="G9" s="209">
        <v>28.889600159621807</v>
      </c>
      <c r="H9" s="209">
        <v>246.60998246118851</v>
      </c>
      <c r="I9" s="209">
        <v>15.638820772322857</v>
      </c>
      <c r="J9" s="209">
        <v>5091.6651825104855</v>
      </c>
      <c r="K9" s="209">
        <v>2213.575028453658</v>
      </c>
      <c r="L9" s="209">
        <v>45.596135378693248</v>
      </c>
      <c r="M9" s="209">
        <v>2.2835167501448193</v>
      </c>
      <c r="N9" s="209">
        <v>56.852120523178208</v>
      </c>
      <c r="O9" s="209">
        <v>20.919162679407357</v>
      </c>
      <c r="P9" s="209">
        <v>167.7583514630326</v>
      </c>
      <c r="Q9" s="209">
        <v>13.146985717840481</v>
      </c>
      <c r="R9" s="209">
        <v>17.156383515246937</v>
      </c>
      <c r="S9" s="209">
        <v>47.385949449901048</v>
      </c>
      <c r="T9" s="209">
        <v>2.3880632861364095</v>
      </c>
      <c r="U9" s="209">
        <v>5.6721971848905079</v>
      </c>
      <c r="V9" s="209">
        <v>11.990738392777976</v>
      </c>
      <c r="W9" s="209">
        <v>10.518558469822892</v>
      </c>
      <c r="X9" s="209">
        <v>7.1371229619682168</v>
      </c>
      <c r="Y9" s="209">
        <v>209.59401564114529</v>
      </c>
      <c r="Z9" s="209">
        <v>10.586002539292242</v>
      </c>
      <c r="AA9" s="209">
        <v>110.9599246571822</v>
      </c>
      <c r="AB9" s="209">
        <v>1.0335882451391492</v>
      </c>
      <c r="AC9" s="209">
        <v>29.558719195077</v>
      </c>
      <c r="AD9" s="209">
        <v>344.27799243589232</v>
      </c>
      <c r="AE9" s="209">
        <v>5.204640526256668</v>
      </c>
      <c r="AF9" s="209">
        <v>168.31116372925436</v>
      </c>
      <c r="AG9" s="209">
        <v>89.440795115641635</v>
      </c>
      <c r="AH9" s="209">
        <v>7.6413058301621932</v>
      </c>
      <c r="AI9" s="209">
        <v>0.19500741114787562</v>
      </c>
      <c r="AJ9" s="209">
        <v>0.13512908934223425</v>
      </c>
      <c r="AK9" s="209">
        <v>24.786559039711861</v>
      </c>
      <c r="AL9" s="209">
        <v>0.13806337168476543</v>
      </c>
      <c r="AM9" s="209">
        <v>36.290085167873485</v>
      </c>
      <c r="AN9" s="209">
        <v>6.6230072772145618</v>
      </c>
      <c r="AO9" s="209">
        <v>8.6005695307210974</v>
      </c>
      <c r="AP9" s="209">
        <v>0.41348240640802408</v>
      </c>
      <c r="AQ9" s="209">
        <v>9.408013449083807</v>
      </c>
      <c r="AR9" s="209">
        <v>1.7013986644097094</v>
      </c>
      <c r="AS9" s="209">
        <v>9.3802479656533919E-2</v>
      </c>
      <c r="AT9" s="209">
        <v>0.1364451748314171</v>
      </c>
      <c r="AU9" s="209">
        <v>45.106547849687104</v>
      </c>
      <c r="AV9" s="209">
        <v>20.643471651020064</v>
      </c>
      <c r="AW9" s="209">
        <v>21.263682707891252</v>
      </c>
      <c r="AX9" s="209">
        <v>10.33537070709643</v>
      </c>
      <c r="AY9" s="209">
        <v>11.71531666580627</v>
      </c>
      <c r="AZ9" s="209">
        <v>3.8649491611810607</v>
      </c>
      <c r="BA9" s="209">
        <v>12.956759899126334</v>
      </c>
      <c r="BB9" s="209">
        <v>8.0301222040466236</v>
      </c>
      <c r="BC9" s="209">
        <v>1.8104752255906877</v>
      </c>
      <c r="BD9" s="209">
        <v>0.38857568950708099</v>
      </c>
      <c r="BE9" s="209">
        <v>61.986244309790564</v>
      </c>
      <c r="BF9" s="209">
        <v>109.37185935415839</v>
      </c>
      <c r="BG9" s="209">
        <v>7.5587746256829815</v>
      </c>
      <c r="BH9" s="209">
        <v>3.2104835478211569</v>
      </c>
      <c r="BI9" s="209">
        <v>1.8288331336984354</v>
      </c>
      <c r="BJ9" s="209">
        <v>21.904931716793733</v>
      </c>
      <c r="BK9" s="209">
        <v>12.39016330500589</v>
      </c>
      <c r="BL9" s="209">
        <v>2.820735321791024</v>
      </c>
      <c r="BM9" s="209">
        <v>1.4920396387221386</v>
      </c>
      <c r="BN9" s="209">
        <v>2.5684883342836695</v>
      </c>
      <c r="BO9" s="209">
        <v>3.9769578079252001E-2</v>
      </c>
      <c r="BP9" s="209">
        <v>0.63553655061464553</v>
      </c>
      <c r="BQ9" s="261">
        <v>13300.297989192712</v>
      </c>
      <c r="BR9" s="209">
        <v>3292.7975098890047</v>
      </c>
      <c r="BS9" s="209">
        <v>9.2949752638658367</v>
      </c>
      <c r="BT9" s="209">
        <v>55.14289883829111</v>
      </c>
      <c r="BU9" s="250">
        <v>3357.2353839911621</v>
      </c>
      <c r="BV9" s="209">
        <v>875.47791385729442</v>
      </c>
      <c r="BW9" s="209">
        <v>0</v>
      </c>
      <c r="BX9" s="209">
        <v>408.01455114218777</v>
      </c>
      <c r="BY9" s="250">
        <v>408.01455114218777</v>
      </c>
      <c r="BZ9" s="250">
        <v>1283.4924649994823</v>
      </c>
      <c r="CA9" s="209">
        <v>0</v>
      </c>
      <c r="CB9" s="209">
        <v>0</v>
      </c>
      <c r="CC9" s="209">
        <v>474.35998509462195</v>
      </c>
      <c r="CD9" s="209">
        <v>0</v>
      </c>
      <c r="CE9" s="251">
        <v>474.35998509462195</v>
      </c>
      <c r="CF9" s="297">
        <v>5115.0878340852669</v>
      </c>
      <c r="CG9" s="257">
        <v>18415.385823277978</v>
      </c>
      <c r="CH9" s="298"/>
    </row>
    <row r="10" spans="1:86" ht="12.75" customHeight="1">
      <c r="A10" s="254">
        <f t="shared" si="2"/>
        <v>3</v>
      </c>
      <c r="B10" s="255" t="s">
        <v>152</v>
      </c>
      <c r="C10" s="256" t="s">
        <v>55</v>
      </c>
      <c r="D10" s="209">
        <v>1.2582185285567977</v>
      </c>
      <c r="E10" s="209">
        <v>3.4791197059886843</v>
      </c>
      <c r="F10" s="209">
        <v>309.99261533860999</v>
      </c>
      <c r="G10" s="209">
        <v>0.31460904722763866</v>
      </c>
      <c r="H10" s="209">
        <v>1629.3472075576576</v>
      </c>
      <c r="I10" s="209">
        <v>4.8418437447579743</v>
      </c>
      <c r="J10" s="209">
        <v>0.32367309763701119</v>
      </c>
      <c r="K10" s="209">
        <v>0.85811622223162931</v>
      </c>
      <c r="L10" s="209">
        <v>0.13452436821709918</v>
      </c>
      <c r="M10" s="209">
        <v>2.0401839356062244</v>
      </c>
      <c r="N10" s="209">
        <v>78.109195852985067</v>
      </c>
      <c r="O10" s="209">
        <v>5.3070220982471765</v>
      </c>
      <c r="P10" s="209">
        <v>5.0049002262137172</v>
      </c>
      <c r="Q10" s="209">
        <v>0.53782169057347318</v>
      </c>
      <c r="R10" s="209">
        <v>0.44366947289445879</v>
      </c>
      <c r="S10" s="209">
        <v>0.60076554398460591</v>
      </c>
      <c r="T10" s="209">
        <v>0.24396146167813779</v>
      </c>
      <c r="U10" s="209">
        <v>0.17782446675056218</v>
      </c>
      <c r="V10" s="209">
        <v>0.55396707014634028</v>
      </c>
      <c r="W10" s="209">
        <v>0.18164475054696705</v>
      </c>
      <c r="X10" s="209">
        <v>0.23962611097601461</v>
      </c>
      <c r="Y10" s="209">
        <v>4.9812593579078799</v>
      </c>
      <c r="Z10" s="209">
        <v>4.076185047180787</v>
      </c>
      <c r="AA10" s="209">
        <v>9.9763918399034548</v>
      </c>
      <c r="AB10" s="209">
        <v>5.1977647794011025E-2</v>
      </c>
      <c r="AC10" s="209">
        <v>2.1798121380992628</v>
      </c>
      <c r="AD10" s="209">
        <v>58.94284810547888</v>
      </c>
      <c r="AE10" s="209">
        <v>4.9345406343797817</v>
      </c>
      <c r="AF10" s="209">
        <v>52.68304989452588</v>
      </c>
      <c r="AG10" s="209">
        <v>30.356266128026707</v>
      </c>
      <c r="AH10" s="209">
        <v>2.0791398540804353</v>
      </c>
      <c r="AI10" s="209">
        <v>52.100457332543222</v>
      </c>
      <c r="AJ10" s="209">
        <v>0.48745111847667705</v>
      </c>
      <c r="AK10" s="209">
        <v>10.899506935040785</v>
      </c>
      <c r="AL10" s="209">
        <v>8.431031049999696E-2</v>
      </c>
      <c r="AM10" s="209">
        <v>1095.5541067766471</v>
      </c>
      <c r="AN10" s="209">
        <v>0.78594710904252041</v>
      </c>
      <c r="AO10" s="209">
        <v>8.233049590686905</v>
      </c>
      <c r="AP10" s="209">
        <v>1.5259072530027502</v>
      </c>
      <c r="AQ10" s="209">
        <v>2.6792574749055764</v>
      </c>
      <c r="AR10" s="209">
        <v>0.11051083915036793</v>
      </c>
      <c r="AS10" s="209">
        <v>0.41060697403265517</v>
      </c>
      <c r="AT10" s="209">
        <v>9.2631971471892699E-2</v>
      </c>
      <c r="AU10" s="209">
        <v>14.296525246546047</v>
      </c>
      <c r="AV10" s="209">
        <v>0.11124967216911175</v>
      </c>
      <c r="AW10" s="209">
        <v>3.4685933484345348</v>
      </c>
      <c r="AX10" s="209">
        <v>3.727055997963582</v>
      </c>
      <c r="AY10" s="209">
        <v>2.8971701261381293</v>
      </c>
      <c r="AZ10" s="209">
        <v>1.4949100172103011</v>
      </c>
      <c r="BA10" s="209">
        <v>5.0983809433507412</v>
      </c>
      <c r="BB10" s="209">
        <v>2.4908338601267599</v>
      </c>
      <c r="BC10" s="209">
        <v>0.51969205566798216</v>
      </c>
      <c r="BD10" s="209">
        <v>0.95960726887218406</v>
      </c>
      <c r="BE10" s="209">
        <v>3.0134206149984397</v>
      </c>
      <c r="BF10" s="209">
        <v>22.152506584848499</v>
      </c>
      <c r="BG10" s="209">
        <v>15.7896779808212</v>
      </c>
      <c r="BH10" s="209">
        <v>49.37252143835542</v>
      </c>
      <c r="BI10" s="209">
        <v>25.478710294297002</v>
      </c>
      <c r="BJ10" s="209">
        <v>8.737031619955145</v>
      </c>
      <c r="BK10" s="209">
        <v>17.235040737747681</v>
      </c>
      <c r="BL10" s="209">
        <v>12.705559235845085</v>
      </c>
      <c r="BM10" s="209">
        <v>0.30245379541904049</v>
      </c>
      <c r="BN10" s="209">
        <v>3.4351603962129609</v>
      </c>
      <c r="BO10" s="209">
        <v>5.4156297381633186E-3</v>
      </c>
      <c r="BP10" s="209">
        <v>5.0581311486859321E-2</v>
      </c>
      <c r="BQ10" s="261">
        <v>3580.5578228005688</v>
      </c>
      <c r="BR10" s="209">
        <v>5618.6633790121268</v>
      </c>
      <c r="BS10" s="209">
        <v>0</v>
      </c>
      <c r="BT10" s="209">
        <v>1.3731363494327198</v>
      </c>
      <c r="BU10" s="250">
        <v>5620.0365153615594</v>
      </c>
      <c r="BV10" s="209">
        <v>15.741143161002412</v>
      </c>
      <c r="BW10" s="209">
        <v>0</v>
      </c>
      <c r="BX10" s="209">
        <v>-66.181562125800752</v>
      </c>
      <c r="BY10" s="250">
        <v>-66.181562125800752</v>
      </c>
      <c r="BZ10" s="250">
        <v>-50.44041896479834</v>
      </c>
      <c r="CA10" s="209">
        <v>0</v>
      </c>
      <c r="CB10" s="209">
        <v>0</v>
      </c>
      <c r="CC10" s="209">
        <v>434.02868131561763</v>
      </c>
      <c r="CD10" s="209">
        <v>0</v>
      </c>
      <c r="CE10" s="251">
        <v>434.02868131561763</v>
      </c>
      <c r="CF10" s="297">
        <v>6003.624777712379</v>
      </c>
      <c r="CG10" s="257">
        <v>9584.1826005129478</v>
      </c>
      <c r="CH10" s="298"/>
    </row>
    <row r="11" spans="1:86" ht="12.75" customHeight="1">
      <c r="A11" s="254">
        <f t="shared" si="2"/>
        <v>4</v>
      </c>
      <c r="B11" s="255" t="s">
        <v>153</v>
      </c>
      <c r="C11" s="256" t="s">
        <v>383</v>
      </c>
      <c r="D11" s="209">
        <v>267.3958409835459</v>
      </c>
      <c r="E11" s="209">
        <v>3.0593450182482305</v>
      </c>
      <c r="F11" s="209">
        <v>33.396202554100974</v>
      </c>
      <c r="G11" s="209">
        <v>2174.5831493197857</v>
      </c>
      <c r="H11" s="209">
        <v>932.7468167200235</v>
      </c>
      <c r="I11" s="209">
        <v>58.39772223207445</v>
      </c>
      <c r="J11" s="209">
        <v>22.20365225046276</v>
      </c>
      <c r="K11" s="209">
        <v>424.82892535872077</v>
      </c>
      <c r="L11" s="209">
        <v>31.901488023057361</v>
      </c>
      <c r="M11" s="209">
        <v>11939.996461387391</v>
      </c>
      <c r="N11" s="209">
        <v>3185.0262946747212</v>
      </c>
      <c r="O11" s="209">
        <v>106.55125303878525</v>
      </c>
      <c r="P11" s="209">
        <v>159.98774069148263</v>
      </c>
      <c r="Q11" s="209">
        <v>6920.8331531060539</v>
      </c>
      <c r="R11" s="209">
        <v>2556.8655339622505</v>
      </c>
      <c r="S11" s="209">
        <v>371.91684619604928</v>
      </c>
      <c r="T11" s="209">
        <v>101.29013821125932</v>
      </c>
      <c r="U11" s="209">
        <v>93.975387783871867</v>
      </c>
      <c r="V11" s="209">
        <v>92.401656066094901</v>
      </c>
      <c r="W11" s="209">
        <v>58.272815430084002</v>
      </c>
      <c r="X11" s="209">
        <v>33.742336848442577</v>
      </c>
      <c r="Y11" s="209">
        <v>112.90556070146539</v>
      </c>
      <c r="Z11" s="209">
        <v>125.0206924926981</v>
      </c>
      <c r="AA11" s="209">
        <v>15793.267581300015</v>
      </c>
      <c r="AB11" s="209">
        <v>72.579292422815797</v>
      </c>
      <c r="AC11" s="209">
        <v>203.35844723200219</v>
      </c>
      <c r="AD11" s="209">
        <v>7201.3843684884969</v>
      </c>
      <c r="AE11" s="209">
        <v>13.539631523104349</v>
      </c>
      <c r="AF11" s="209">
        <v>1187.9673077347927</v>
      </c>
      <c r="AG11" s="209">
        <v>205.64566900767073</v>
      </c>
      <c r="AH11" s="209">
        <v>98.470860230199918</v>
      </c>
      <c r="AI11" s="209">
        <v>0.94367718755513852</v>
      </c>
      <c r="AJ11" s="209">
        <v>3.3448282818974557</v>
      </c>
      <c r="AK11" s="209">
        <v>83.885729248425676</v>
      </c>
      <c r="AL11" s="209">
        <v>2.8749943367957886</v>
      </c>
      <c r="AM11" s="209">
        <v>112.4759174958524</v>
      </c>
      <c r="AN11" s="209">
        <v>33.016260815977141</v>
      </c>
      <c r="AO11" s="209">
        <v>7.872618849537238</v>
      </c>
      <c r="AP11" s="209">
        <v>17.466488313137454</v>
      </c>
      <c r="AQ11" s="209">
        <v>82.613909831499441</v>
      </c>
      <c r="AR11" s="209">
        <v>10.486350220742152</v>
      </c>
      <c r="AS11" s="209">
        <v>2.8611725991424106</v>
      </c>
      <c r="AT11" s="209">
        <v>1.1040713216673643</v>
      </c>
      <c r="AU11" s="209">
        <v>214.49085018349558</v>
      </c>
      <c r="AV11" s="209">
        <v>4.0521358529213209</v>
      </c>
      <c r="AW11" s="209">
        <v>225.15527455093468</v>
      </c>
      <c r="AX11" s="209">
        <v>267.58319518123284</v>
      </c>
      <c r="AY11" s="209">
        <v>92.925308560400495</v>
      </c>
      <c r="AZ11" s="209">
        <v>10.170190336765627</v>
      </c>
      <c r="BA11" s="209">
        <v>81.502557405366375</v>
      </c>
      <c r="BB11" s="209">
        <v>100.2751634452957</v>
      </c>
      <c r="BC11" s="209">
        <v>18.075147044604709</v>
      </c>
      <c r="BD11" s="209">
        <v>2.7018019325907958</v>
      </c>
      <c r="BE11" s="209">
        <v>171.81499160330293</v>
      </c>
      <c r="BF11" s="209">
        <v>491.92052555675042</v>
      </c>
      <c r="BG11" s="209">
        <v>25.673378237059044</v>
      </c>
      <c r="BH11" s="209">
        <v>32.46515347548609</v>
      </c>
      <c r="BI11" s="209">
        <v>8.1166165784144084</v>
      </c>
      <c r="BJ11" s="209">
        <v>9.6453816793424156</v>
      </c>
      <c r="BK11" s="209">
        <v>30.34864598239378</v>
      </c>
      <c r="BL11" s="209">
        <v>13.623193906347124</v>
      </c>
      <c r="BM11" s="209">
        <v>10.927477758265503</v>
      </c>
      <c r="BN11" s="209">
        <v>26.92340893907744</v>
      </c>
      <c r="BO11" s="209">
        <v>0.26859201638971492</v>
      </c>
      <c r="BP11" s="209">
        <v>1.2346605556780601</v>
      </c>
      <c r="BQ11" s="261">
        <v>56782.351840274103</v>
      </c>
      <c r="BR11" s="209">
        <v>974.08753817512297</v>
      </c>
      <c r="BS11" s="209">
        <v>0</v>
      </c>
      <c r="BT11" s="209">
        <v>10.615235141358326</v>
      </c>
      <c r="BU11" s="250">
        <v>984.70277331648128</v>
      </c>
      <c r="BV11" s="209">
        <v>1129.0814089165401</v>
      </c>
      <c r="BW11" s="209">
        <v>0</v>
      </c>
      <c r="BX11" s="209">
        <v>-2764.5570871834252</v>
      </c>
      <c r="BY11" s="250">
        <v>-2764.5570871834252</v>
      </c>
      <c r="BZ11" s="250">
        <v>-1635.4756782668851</v>
      </c>
      <c r="CA11" s="209">
        <v>0</v>
      </c>
      <c r="CB11" s="209">
        <v>0</v>
      </c>
      <c r="CC11" s="209">
        <v>4629.7918616645129</v>
      </c>
      <c r="CD11" s="209">
        <v>0</v>
      </c>
      <c r="CE11" s="251">
        <v>4629.7918616645129</v>
      </c>
      <c r="CF11" s="297">
        <v>3979.0189567141092</v>
      </c>
      <c r="CG11" s="257">
        <v>60761.370796988209</v>
      </c>
      <c r="CH11" s="298"/>
    </row>
    <row r="12" spans="1:86" ht="12.75" customHeight="1">
      <c r="A12" s="254">
        <f t="shared" si="2"/>
        <v>5</v>
      </c>
      <c r="B12" s="255" t="s">
        <v>154</v>
      </c>
      <c r="C12" s="256" t="s">
        <v>56</v>
      </c>
      <c r="D12" s="209">
        <v>24306.842719314267</v>
      </c>
      <c r="E12" s="209">
        <v>29.554158903367462</v>
      </c>
      <c r="F12" s="209">
        <v>239.1333388515047</v>
      </c>
      <c r="G12" s="209">
        <v>94.096839977745404</v>
      </c>
      <c r="H12" s="209">
        <v>99829.868238068084</v>
      </c>
      <c r="I12" s="209">
        <v>1423.0594884438126</v>
      </c>
      <c r="J12" s="209">
        <v>49.271676478247507</v>
      </c>
      <c r="K12" s="209">
        <v>484.95255019234799</v>
      </c>
      <c r="L12" s="209">
        <v>43.058070713132096</v>
      </c>
      <c r="M12" s="209">
        <v>182.26616304494667</v>
      </c>
      <c r="N12" s="209">
        <v>4792.5652675635738</v>
      </c>
      <c r="O12" s="209">
        <v>1037.6154455362596</v>
      </c>
      <c r="P12" s="209">
        <v>162.12892491651766</v>
      </c>
      <c r="Q12" s="209">
        <v>115.7413664179183</v>
      </c>
      <c r="R12" s="209">
        <v>115.40652308740324</v>
      </c>
      <c r="S12" s="209">
        <v>122.3187968184987</v>
      </c>
      <c r="T12" s="209">
        <v>79.57064406985522</v>
      </c>
      <c r="U12" s="209">
        <v>60.968236557713517</v>
      </c>
      <c r="V12" s="209">
        <v>120.51318396559354</v>
      </c>
      <c r="W12" s="209">
        <v>105.98236644393882</v>
      </c>
      <c r="X12" s="209">
        <v>26.486865785162681</v>
      </c>
      <c r="Y12" s="209">
        <v>140.72295700478276</v>
      </c>
      <c r="Z12" s="209">
        <v>143.14435872818964</v>
      </c>
      <c r="AA12" s="209">
        <v>251.15469765946722</v>
      </c>
      <c r="AB12" s="209">
        <v>19.910743510333901</v>
      </c>
      <c r="AC12" s="209">
        <v>235.60543258352368</v>
      </c>
      <c r="AD12" s="209">
        <v>859.6853609431721</v>
      </c>
      <c r="AE12" s="209">
        <v>233.6548558328013</v>
      </c>
      <c r="AF12" s="209">
        <v>5106.3435080346753</v>
      </c>
      <c r="AG12" s="209">
        <v>3246.8511907572747</v>
      </c>
      <c r="AH12" s="209">
        <v>225.3082248972519</v>
      </c>
      <c r="AI12" s="209">
        <v>520.99830184709879</v>
      </c>
      <c r="AJ12" s="209">
        <v>219.09723948842623</v>
      </c>
      <c r="AK12" s="209">
        <v>359.6513606047655</v>
      </c>
      <c r="AL12" s="209">
        <v>41.594780769188539</v>
      </c>
      <c r="AM12" s="209">
        <v>60738.549767531273</v>
      </c>
      <c r="AN12" s="209">
        <v>117.76125549285733</v>
      </c>
      <c r="AO12" s="209">
        <v>466.47224871932815</v>
      </c>
      <c r="AP12" s="209">
        <v>257.52994954078395</v>
      </c>
      <c r="AQ12" s="209">
        <v>384.16801546059395</v>
      </c>
      <c r="AR12" s="209">
        <v>73.247870581546096</v>
      </c>
      <c r="AS12" s="209">
        <v>40.310081561670209</v>
      </c>
      <c r="AT12" s="209">
        <v>22.769542004513447</v>
      </c>
      <c r="AU12" s="209">
        <v>937.27780937941043</v>
      </c>
      <c r="AV12" s="209">
        <v>270.97567286779616</v>
      </c>
      <c r="AW12" s="209">
        <v>843.56475781134009</v>
      </c>
      <c r="AX12" s="209">
        <v>461.79309065472341</v>
      </c>
      <c r="AY12" s="209">
        <v>600.57093604643785</v>
      </c>
      <c r="AZ12" s="209">
        <v>304.7368526202971</v>
      </c>
      <c r="BA12" s="209">
        <v>427.88862583276557</v>
      </c>
      <c r="BB12" s="209">
        <v>625.65909972253269</v>
      </c>
      <c r="BC12" s="209">
        <v>156.0925241357036</v>
      </c>
      <c r="BD12" s="209">
        <v>60.160105513778888</v>
      </c>
      <c r="BE12" s="209">
        <v>728.29978807854854</v>
      </c>
      <c r="BF12" s="209">
        <v>2468.1179155038885</v>
      </c>
      <c r="BG12" s="209">
        <v>2714.4261515435123</v>
      </c>
      <c r="BH12" s="209">
        <v>6569.2302931154882</v>
      </c>
      <c r="BI12" s="209">
        <v>3628.8174213914886</v>
      </c>
      <c r="BJ12" s="209">
        <v>743.93964077499641</v>
      </c>
      <c r="BK12" s="209">
        <v>1543.0663681216515</v>
      </c>
      <c r="BL12" s="209">
        <v>470.38638642930709</v>
      </c>
      <c r="BM12" s="209">
        <v>36.920867675460201</v>
      </c>
      <c r="BN12" s="209">
        <v>387.76555483024788</v>
      </c>
      <c r="BO12" s="209">
        <v>3.9093024905781202</v>
      </c>
      <c r="BP12" s="209">
        <v>3.6009063621922475</v>
      </c>
      <c r="BQ12" s="261">
        <v>231113.13267960559</v>
      </c>
      <c r="BR12" s="209">
        <v>370642.20901642961</v>
      </c>
      <c r="BS12" s="209">
        <v>40.308806158679062</v>
      </c>
      <c r="BT12" s="209">
        <v>370.3200522996118</v>
      </c>
      <c r="BU12" s="250">
        <v>371052.83787488786</v>
      </c>
      <c r="BV12" s="209">
        <v>36.085131106477036</v>
      </c>
      <c r="BW12" s="209">
        <v>0</v>
      </c>
      <c r="BX12" s="209">
        <v>875.03294504865096</v>
      </c>
      <c r="BY12" s="250">
        <v>875.03294504865096</v>
      </c>
      <c r="BZ12" s="250">
        <v>911.11807615512794</v>
      </c>
      <c r="CA12" s="209">
        <v>0</v>
      </c>
      <c r="CB12" s="209">
        <v>0</v>
      </c>
      <c r="CC12" s="209">
        <v>78862.196982335823</v>
      </c>
      <c r="CD12" s="209">
        <v>0</v>
      </c>
      <c r="CE12" s="251">
        <v>78862.196982335823</v>
      </c>
      <c r="CF12" s="297">
        <v>450826.15293337882</v>
      </c>
      <c r="CG12" s="257">
        <v>681939.28561298444</v>
      </c>
      <c r="CH12" s="298"/>
    </row>
    <row r="13" spans="1:86" ht="12.75" customHeight="1">
      <c r="A13" s="254">
        <f t="shared" si="2"/>
        <v>6</v>
      </c>
      <c r="B13" s="255" t="s">
        <v>155</v>
      </c>
      <c r="C13" s="256" t="s">
        <v>57</v>
      </c>
      <c r="D13" s="209">
        <v>306.87800887452175</v>
      </c>
      <c r="E13" s="209">
        <v>7.3939380097080605</v>
      </c>
      <c r="F13" s="209">
        <v>159.90181178934637</v>
      </c>
      <c r="G13" s="209">
        <v>19.386655419163642</v>
      </c>
      <c r="H13" s="209">
        <v>321.73299767584962</v>
      </c>
      <c r="I13" s="209">
        <v>36466.713428200164</v>
      </c>
      <c r="J13" s="209">
        <v>281.1665710590226</v>
      </c>
      <c r="K13" s="209">
        <v>881.76330209485457</v>
      </c>
      <c r="L13" s="209">
        <v>80.439758078417611</v>
      </c>
      <c r="M13" s="209">
        <v>61.423089338433712</v>
      </c>
      <c r="N13" s="209">
        <v>585.72035106926694</v>
      </c>
      <c r="O13" s="209">
        <v>131.80360688267572</v>
      </c>
      <c r="P13" s="209">
        <v>987.85060756134976</v>
      </c>
      <c r="Q13" s="209">
        <v>127.97231051068557</v>
      </c>
      <c r="R13" s="209">
        <v>172.09393180035207</v>
      </c>
      <c r="S13" s="209">
        <v>416.96599290110083</v>
      </c>
      <c r="T13" s="209">
        <v>112.75868807531835</v>
      </c>
      <c r="U13" s="209">
        <v>150.32093795710034</v>
      </c>
      <c r="V13" s="209">
        <v>325.95514876052005</v>
      </c>
      <c r="W13" s="209">
        <v>2283.6990726997014</v>
      </c>
      <c r="X13" s="209">
        <v>250.63370409563416</v>
      </c>
      <c r="Y13" s="209">
        <v>1349.4932455549761</v>
      </c>
      <c r="Z13" s="209">
        <v>273.86719992839664</v>
      </c>
      <c r="AA13" s="209">
        <v>122.7484074578183</v>
      </c>
      <c r="AB13" s="209">
        <v>24.519952004253536</v>
      </c>
      <c r="AC13" s="209">
        <v>280.85103439872398</v>
      </c>
      <c r="AD13" s="209">
        <v>1030.0351233671845</v>
      </c>
      <c r="AE13" s="209">
        <v>187.1157007100783</v>
      </c>
      <c r="AF13" s="209">
        <v>1718.4212092317844</v>
      </c>
      <c r="AG13" s="209">
        <v>1335.7944679165018</v>
      </c>
      <c r="AH13" s="209">
        <v>108.31497601702409</v>
      </c>
      <c r="AI13" s="209">
        <v>11.966736196830203</v>
      </c>
      <c r="AJ13" s="209">
        <v>44.877340201392208</v>
      </c>
      <c r="AK13" s="209">
        <v>79.374961478618772</v>
      </c>
      <c r="AL13" s="209">
        <v>7.0040366376350027</v>
      </c>
      <c r="AM13" s="209">
        <v>826.34584897662478</v>
      </c>
      <c r="AN13" s="209">
        <v>30.782344420386124</v>
      </c>
      <c r="AO13" s="209">
        <v>183.18018384466254</v>
      </c>
      <c r="AP13" s="209">
        <v>65.80130190304429</v>
      </c>
      <c r="AQ13" s="209">
        <v>74.189487646376307</v>
      </c>
      <c r="AR13" s="209">
        <v>72.2150270256396</v>
      </c>
      <c r="AS13" s="209">
        <v>14.004701118333504</v>
      </c>
      <c r="AT13" s="209">
        <v>11.892762227106154</v>
      </c>
      <c r="AU13" s="209">
        <v>197.12836186793976</v>
      </c>
      <c r="AV13" s="209">
        <v>7.458874443390445</v>
      </c>
      <c r="AW13" s="209">
        <v>111.54042627371736</v>
      </c>
      <c r="AX13" s="209">
        <v>100.51911347318807</v>
      </c>
      <c r="AY13" s="209">
        <v>203.67974289395559</v>
      </c>
      <c r="AZ13" s="209">
        <v>83.282607302894078</v>
      </c>
      <c r="BA13" s="209">
        <v>210.92226725507692</v>
      </c>
      <c r="BB13" s="209">
        <v>144.64727041936067</v>
      </c>
      <c r="BC13" s="209">
        <v>19.411353644914943</v>
      </c>
      <c r="BD13" s="209">
        <v>28.004760118337479</v>
      </c>
      <c r="BE13" s="209">
        <v>290.48799769270005</v>
      </c>
      <c r="BF13" s="209">
        <v>649.99829854692575</v>
      </c>
      <c r="BG13" s="209">
        <v>139.55443544807764</v>
      </c>
      <c r="BH13" s="209">
        <v>638.07790007677033</v>
      </c>
      <c r="BI13" s="209">
        <v>293.19532703068819</v>
      </c>
      <c r="BJ13" s="209">
        <v>195.81639977147367</v>
      </c>
      <c r="BK13" s="209">
        <v>141.31214047178372</v>
      </c>
      <c r="BL13" s="209">
        <v>85.417993763135954</v>
      </c>
      <c r="BM13" s="209">
        <v>153.10287291555335</v>
      </c>
      <c r="BN13" s="209">
        <v>222.89213294024665</v>
      </c>
      <c r="BO13" s="209">
        <v>4.3865030418146702</v>
      </c>
      <c r="BP13" s="209">
        <v>0.88480709964419046</v>
      </c>
      <c r="BQ13" s="261">
        <v>55907.091547608157</v>
      </c>
      <c r="BR13" s="209">
        <v>66608.06442450035</v>
      </c>
      <c r="BS13" s="209">
        <v>0</v>
      </c>
      <c r="BT13" s="209">
        <v>18.537484307940538</v>
      </c>
      <c r="BU13" s="250">
        <v>66626.601908808283</v>
      </c>
      <c r="BV13" s="209">
        <v>585.42953374786725</v>
      </c>
      <c r="BW13" s="209">
        <v>0</v>
      </c>
      <c r="BX13" s="209">
        <v>-5882.2809835056087</v>
      </c>
      <c r="BY13" s="250">
        <v>-5882.2809835056087</v>
      </c>
      <c r="BZ13" s="250">
        <v>-5296.8514497577416</v>
      </c>
      <c r="CA13" s="209">
        <v>0</v>
      </c>
      <c r="CB13" s="209">
        <v>0</v>
      </c>
      <c r="CC13" s="209">
        <v>46484.661314891797</v>
      </c>
      <c r="CD13" s="209">
        <v>0</v>
      </c>
      <c r="CE13" s="251">
        <v>46484.661314891797</v>
      </c>
      <c r="CF13" s="297">
        <v>107814.41177394234</v>
      </c>
      <c r="CG13" s="257">
        <v>163721.5033215505</v>
      </c>
      <c r="CH13" s="298"/>
    </row>
    <row r="14" spans="1:86" ht="12.75" customHeight="1">
      <c r="A14" s="254">
        <f t="shared" si="2"/>
        <v>7</v>
      </c>
      <c r="B14" s="255" t="s">
        <v>156</v>
      </c>
      <c r="C14" s="256" t="s">
        <v>58</v>
      </c>
      <c r="D14" s="209">
        <v>616.81545328339882</v>
      </c>
      <c r="E14" s="209">
        <v>21.059577071273374</v>
      </c>
      <c r="F14" s="209">
        <v>45.866304166154663</v>
      </c>
      <c r="G14" s="209">
        <v>197.93436628399076</v>
      </c>
      <c r="H14" s="209">
        <v>1686.1916317826751</v>
      </c>
      <c r="I14" s="209">
        <v>196.53802027472963</v>
      </c>
      <c r="J14" s="209">
        <v>12639.935898457867</v>
      </c>
      <c r="K14" s="209">
        <v>934.37327325718547</v>
      </c>
      <c r="L14" s="209">
        <v>113.87991990257287</v>
      </c>
      <c r="M14" s="209">
        <v>266.6239502462434</v>
      </c>
      <c r="N14" s="209">
        <v>454.59404296603088</v>
      </c>
      <c r="O14" s="209">
        <v>102.37995955846831</v>
      </c>
      <c r="P14" s="209">
        <v>526.42591872502749</v>
      </c>
      <c r="Q14" s="209">
        <v>671.50462081387877</v>
      </c>
      <c r="R14" s="209">
        <v>388.52680373420753</v>
      </c>
      <c r="S14" s="209">
        <v>1079.458187049356</v>
      </c>
      <c r="T14" s="209">
        <v>236.91115072768551</v>
      </c>
      <c r="U14" s="209">
        <v>329.96561865171623</v>
      </c>
      <c r="V14" s="209">
        <v>624.23239969341705</v>
      </c>
      <c r="W14" s="209">
        <v>830.76374097988594</v>
      </c>
      <c r="X14" s="209">
        <v>618.51139629821205</v>
      </c>
      <c r="Y14" s="209">
        <v>6659.2852981450123</v>
      </c>
      <c r="Z14" s="209">
        <v>340.13259781061856</v>
      </c>
      <c r="AA14" s="209">
        <v>284.07438638858423</v>
      </c>
      <c r="AB14" s="209">
        <v>17.320812999652919</v>
      </c>
      <c r="AC14" s="209">
        <v>310.69522048672371</v>
      </c>
      <c r="AD14" s="209">
        <v>18045.887378367224</v>
      </c>
      <c r="AE14" s="209">
        <v>86.714948839123949</v>
      </c>
      <c r="AF14" s="209">
        <v>1218.8262809154446</v>
      </c>
      <c r="AG14" s="209">
        <v>556.7645670485565</v>
      </c>
      <c r="AH14" s="209">
        <v>109.18158018015353</v>
      </c>
      <c r="AI14" s="209">
        <v>13.177541916069808</v>
      </c>
      <c r="AJ14" s="209">
        <v>8.1739072680937372</v>
      </c>
      <c r="AK14" s="209">
        <v>313.18063607076817</v>
      </c>
      <c r="AL14" s="209">
        <v>9.5041627749867175</v>
      </c>
      <c r="AM14" s="209">
        <v>453.42806230255229</v>
      </c>
      <c r="AN14" s="209">
        <v>83.343363054063488</v>
      </c>
      <c r="AO14" s="209">
        <v>336.59274792288124</v>
      </c>
      <c r="AP14" s="209">
        <v>126.4247314160515</v>
      </c>
      <c r="AQ14" s="209">
        <v>80.761735627506155</v>
      </c>
      <c r="AR14" s="209">
        <v>14.110820511754772</v>
      </c>
      <c r="AS14" s="209">
        <v>6.9478868379910192</v>
      </c>
      <c r="AT14" s="209">
        <v>3.9917948725086458</v>
      </c>
      <c r="AU14" s="209">
        <v>355.42956741860655</v>
      </c>
      <c r="AV14" s="209">
        <v>509.81640293848187</v>
      </c>
      <c r="AW14" s="209">
        <v>141.93133221658121</v>
      </c>
      <c r="AX14" s="209">
        <v>272.88700312658062</v>
      </c>
      <c r="AY14" s="209">
        <v>88.241184760436013</v>
      </c>
      <c r="AZ14" s="209">
        <v>109.01547513858129</v>
      </c>
      <c r="BA14" s="209">
        <v>127.27924174565685</v>
      </c>
      <c r="BB14" s="209">
        <v>124.23127606987822</v>
      </c>
      <c r="BC14" s="209">
        <v>35.701269826390337</v>
      </c>
      <c r="BD14" s="209">
        <v>7.6998968815475575</v>
      </c>
      <c r="BE14" s="209">
        <v>569.04670179144739</v>
      </c>
      <c r="BF14" s="209">
        <v>324.4580212838884</v>
      </c>
      <c r="BG14" s="209">
        <v>201.28348402853533</v>
      </c>
      <c r="BH14" s="209">
        <v>80.697520143301304</v>
      </c>
      <c r="BI14" s="209">
        <v>69.433672367909097</v>
      </c>
      <c r="BJ14" s="209">
        <v>147.9363606532427</v>
      </c>
      <c r="BK14" s="209">
        <v>77.932243226062027</v>
      </c>
      <c r="BL14" s="209">
        <v>58.977091136947564</v>
      </c>
      <c r="BM14" s="209">
        <v>133.1134724009203</v>
      </c>
      <c r="BN14" s="209">
        <v>861.76590896899222</v>
      </c>
      <c r="BO14" s="209">
        <v>17.685259671313442</v>
      </c>
      <c r="BP14" s="209">
        <v>1.2553762211530084</v>
      </c>
      <c r="BQ14" s="261">
        <v>55976.830457696757</v>
      </c>
      <c r="BR14" s="209">
        <v>4617.5942785449988</v>
      </c>
      <c r="BS14" s="209">
        <v>0</v>
      </c>
      <c r="BT14" s="209">
        <v>0.21209357336957718</v>
      </c>
      <c r="BU14" s="250">
        <v>4617.806372118368</v>
      </c>
      <c r="BV14" s="209">
        <v>5747.4432915217476</v>
      </c>
      <c r="BW14" s="209">
        <v>0</v>
      </c>
      <c r="BX14" s="209">
        <v>-2260.6531426449683</v>
      </c>
      <c r="BY14" s="250">
        <v>-2260.6531426449683</v>
      </c>
      <c r="BZ14" s="250">
        <v>3486.7901488767793</v>
      </c>
      <c r="CA14" s="209">
        <v>0</v>
      </c>
      <c r="CB14" s="209">
        <v>0</v>
      </c>
      <c r="CC14" s="209">
        <v>9496.9710443572658</v>
      </c>
      <c r="CD14" s="209">
        <v>0</v>
      </c>
      <c r="CE14" s="251">
        <v>9496.9710443572658</v>
      </c>
      <c r="CF14" s="297">
        <v>17601.567565352412</v>
      </c>
      <c r="CG14" s="257">
        <v>73578.398023049172</v>
      </c>
      <c r="CH14" s="298"/>
    </row>
    <row r="15" spans="1:86" ht="12.75" customHeight="1">
      <c r="A15" s="254">
        <f t="shared" si="2"/>
        <v>8</v>
      </c>
      <c r="B15" s="255" t="s">
        <v>157</v>
      </c>
      <c r="C15" s="256" t="s">
        <v>59</v>
      </c>
      <c r="D15" s="209">
        <v>279.29814726004889</v>
      </c>
      <c r="E15" s="209">
        <v>16.384431457365825</v>
      </c>
      <c r="F15" s="209">
        <v>18.888397621621397</v>
      </c>
      <c r="G15" s="209">
        <v>126.9242549087063</v>
      </c>
      <c r="H15" s="209">
        <v>7612.1975751503805</v>
      </c>
      <c r="I15" s="209">
        <v>815.43212866226816</v>
      </c>
      <c r="J15" s="209">
        <v>373.6077440605427</v>
      </c>
      <c r="K15" s="209">
        <v>19047.398170471304</v>
      </c>
      <c r="L15" s="209">
        <v>8687.7655093025933</v>
      </c>
      <c r="M15" s="209">
        <v>151.81127058400281</v>
      </c>
      <c r="N15" s="209">
        <v>2771.63550821118</v>
      </c>
      <c r="O15" s="209">
        <v>853.12813418184169</v>
      </c>
      <c r="P15" s="209">
        <v>1247.181813097505</v>
      </c>
      <c r="Q15" s="209">
        <v>873.98283961799928</v>
      </c>
      <c r="R15" s="209">
        <v>391.18840855522501</v>
      </c>
      <c r="S15" s="209">
        <v>734.79194336229068</v>
      </c>
      <c r="T15" s="209">
        <v>713.48682260676219</v>
      </c>
      <c r="U15" s="209">
        <v>856.09285612203553</v>
      </c>
      <c r="V15" s="209">
        <v>726.63265092985944</v>
      </c>
      <c r="W15" s="209">
        <v>496.46179514300729</v>
      </c>
      <c r="X15" s="209">
        <v>183.57564065509953</v>
      </c>
      <c r="Y15" s="209">
        <v>830.42932439659296</v>
      </c>
      <c r="Z15" s="209">
        <v>412.834313958846</v>
      </c>
      <c r="AA15" s="209">
        <v>905.52666512103144</v>
      </c>
      <c r="AB15" s="209">
        <v>79.257467319992713</v>
      </c>
      <c r="AC15" s="209">
        <v>1088.9564156602403</v>
      </c>
      <c r="AD15" s="209">
        <v>1283.8246172483455</v>
      </c>
      <c r="AE15" s="209">
        <v>240.77476910397056</v>
      </c>
      <c r="AF15" s="209">
        <v>3051.8248607238602</v>
      </c>
      <c r="AG15" s="209">
        <v>1919.7284311116643</v>
      </c>
      <c r="AH15" s="209">
        <v>315.98219555709966</v>
      </c>
      <c r="AI15" s="209">
        <v>31.911366358177602</v>
      </c>
      <c r="AJ15" s="209">
        <v>24.524988318361459</v>
      </c>
      <c r="AK15" s="209">
        <v>390.01856565488401</v>
      </c>
      <c r="AL15" s="209">
        <v>100.65672101325819</v>
      </c>
      <c r="AM15" s="209">
        <v>1062.7329084650646</v>
      </c>
      <c r="AN15" s="209">
        <v>4021.0149559928045</v>
      </c>
      <c r="AO15" s="209">
        <v>975.47117269815101</v>
      </c>
      <c r="AP15" s="209">
        <v>264.18340133613373</v>
      </c>
      <c r="AQ15" s="209">
        <v>452.61949445414501</v>
      </c>
      <c r="AR15" s="209">
        <v>745.61909752940755</v>
      </c>
      <c r="AS15" s="209">
        <v>232.51545093270079</v>
      </c>
      <c r="AT15" s="209">
        <v>442.22917051835253</v>
      </c>
      <c r="AU15" s="209">
        <v>424.88887880921163</v>
      </c>
      <c r="AV15" s="209">
        <v>94.356799855346196</v>
      </c>
      <c r="AW15" s="209">
        <v>1329.213886773234</v>
      </c>
      <c r="AX15" s="209">
        <v>910.58432152255682</v>
      </c>
      <c r="AY15" s="209">
        <v>271.16765625734007</v>
      </c>
      <c r="AZ15" s="209">
        <v>772.74949266627812</v>
      </c>
      <c r="BA15" s="209">
        <v>551.60809681720548</v>
      </c>
      <c r="BB15" s="209">
        <v>448.92048839051972</v>
      </c>
      <c r="BC15" s="209">
        <v>94.307183589144557</v>
      </c>
      <c r="BD15" s="209">
        <v>278.94296293840085</v>
      </c>
      <c r="BE15" s="209">
        <v>1634.0243592832267</v>
      </c>
      <c r="BF15" s="209">
        <v>1437.5383801595895</v>
      </c>
      <c r="BG15" s="209">
        <v>752.17581587439338</v>
      </c>
      <c r="BH15" s="209">
        <v>879.56916979694574</v>
      </c>
      <c r="BI15" s="209">
        <v>484.4903122822617</v>
      </c>
      <c r="BJ15" s="209">
        <v>248.57068629223861</v>
      </c>
      <c r="BK15" s="209">
        <v>152.49738090184536</v>
      </c>
      <c r="BL15" s="209">
        <v>184.9823456951238</v>
      </c>
      <c r="BM15" s="209">
        <v>73.060980122135902</v>
      </c>
      <c r="BN15" s="209">
        <v>140.49504122702859</v>
      </c>
      <c r="BO15" s="209">
        <v>2.6168416639898271</v>
      </c>
      <c r="BP15" s="209">
        <v>3.2772374474138655</v>
      </c>
      <c r="BQ15" s="261">
        <v>77020.540713800146</v>
      </c>
      <c r="BR15" s="209">
        <v>13084.677950223959</v>
      </c>
      <c r="BS15" s="209">
        <v>0</v>
      </c>
      <c r="BT15" s="209">
        <v>10.776741586233625</v>
      </c>
      <c r="BU15" s="250">
        <v>13095.454691810193</v>
      </c>
      <c r="BV15" s="209">
        <v>22.194162192162473</v>
      </c>
      <c r="BW15" s="209">
        <v>0</v>
      </c>
      <c r="BX15" s="209">
        <v>-246.26086135902352</v>
      </c>
      <c r="BY15" s="250">
        <v>-246.26086135902352</v>
      </c>
      <c r="BZ15" s="250">
        <v>-224.06669916686104</v>
      </c>
      <c r="CA15" s="209">
        <v>0</v>
      </c>
      <c r="CB15" s="209">
        <v>0</v>
      </c>
      <c r="CC15" s="209">
        <v>22910.545233022753</v>
      </c>
      <c r="CD15" s="209">
        <v>0</v>
      </c>
      <c r="CE15" s="251">
        <v>22910.545233022753</v>
      </c>
      <c r="CF15" s="297">
        <v>35781.933225666085</v>
      </c>
      <c r="CG15" s="257">
        <v>112802.47393946623</v>
      </c>
      <c r="CH15" s="298"/>
    </row>
    <row r="16" spans="1:86" ht="12.75" customHeight="1">
      <c r="A16" s="254">
        <f t="shared" si="2"/>
        <v>9</v>
      </c>
      <c r="B16" s="255" t="s">
        <v>158</v>
      </c>
      <c r="C16" s="256" t="s">
        <v>60</v>
      </c>
      <c r="D16" s="209">
        <v>50.756982287319985</v>
      </c>
      <c r="E16" s="209">
        <v>9.4605488543968708</v>
      </c>
      <c r="F16" s="209">
        <v>7.3726710204427173</v>
      </c>
      <c r="G16" s="209">
        <v>57.908399378039825</v>
      </c>
      <c r="H16" s="209">
        <v>1093.7399375396501</v>
      </c>
      <c r="I16" s="209">
        <v>397.27387850732549</v>
      </c>
      <c r="J16" s="209">
        <v>88.355265496053775</v>
      </c>
      <c r="K16" s="209">
        <v>1353.4264281513636</v>
      </c>
      <c r="L16" s="209">
        <v>7424.3897105366177</v>
      </c>
      <c r="M16" s="209">
        <v>91.090985260968239</v>
      </c>
      <c r="N16" s="209">
        <v>934.72679247785811</v>
      </c>
      <c r="O16" s="209">
        <v>493.15007024671183</v>
      </c>
      <c r="P16" s="209">
        <v>348.88703341387941</v>
      </c>
      <c r="Q16" s="209">
        <v>232.84774420905762</v>
      </c>
      <c r="R16" s="209">
        <v>250.95149750274899</v>
      </c>
      <c r="S16" s="209">
        <v>517.47205118193165</v>
      </c>
      <c r="T16" s="209">
        <v>362.45559466542363</v>
      </c>
      <c r="U16" s="209">
        <v>362.70693338748833</v>
      </c>
      <c r="V16" s="209">
        <v>626.03883175545411</v>
      </c>
      <c r="W16" s="209">
        <v>691.13792134849814</v>
      </c>
      <c r="X16" s="209">
        <v>156.86767853470522</v>
      </c>
      <c r="Y16" s="209">
        <v>572.94498890250418</v>
      </c>
      <c r="Z16" s="209">
        <v>290.10469359685698</v>
      </c>
      <c r="AA16" s="209">
        <v>437.16739321702181</v>
      </c>
      <c r="AB16" s="209">
        <v>97.926591237356362</v>
      </c>
      <c r="AC16" s="209">
        <v>349.04878881122073</v>
      </c>
      <c r="AD16" s="209">
        <v>1325.3789552770122</v>
      </c>
      <c r="AE16" s="209">
        <v>665.73171478520942</v>
      </c>
      <c r="AF16" s="209">
        <v>2408.0052720532631</v>
      </c>
      <c r="AG16" s="209">
        <v>3330.9758711687969</v>
      </c>
      <c r="AH16" s="209">
        <v>579.3399240971479</v>
      </c>
      <c r="AI16" s="209">
        <v>32.451821388072112</v>
      </c>
      <c r="AJ16" s="209">
        <v>46.402752254062463</v>
      </c>
      <c r="AK16" s="209">
        <v>479.59721267462487</v>
      </c>
      <c r="AL16" s="209">
        <v>470.55134187614834</v>
      </c>
      <c r="AM16" s="209">
        <v>1234.8960779958775</v>
      </c>
      <c r="AN16" s="209">
        <v>10797.101690203272</v>
      </c>
      <c r="AO16" s="209">
        <v>2227.5784543866375</v>
      </c>
      <c r="AP16" s="209">
        <v>1892.2954630381016</v>
      </c>
      <c r="AQ16" s="209">
        <v>1750.0554262541216</v>
      </c>
      <c r="AR16" s="209">
        <v>1787.4008644305277</v>
      </c>
      <c r="AS16" s="209">
        <v>608.84784788399793</v>
      </c>
      <c r="AT16" s="209">
        <v>630.18761273690836</v>
      </c>
      <c r="AU16" s="209">
        <v>467.95785201828414</v>
      </c>
      <c r="AV16" s="209">
        <v>34.603189901740159</v>
      </c>
      <c r="AW16" s="209">
        <v>2611.0737598125897</v>
      </c>
      <c r="AX16" s="209">
        <v>2414.2705833931846</v>
      </c>
      <c r="AY16" s="209">
        <v>576.93881101733189</v>
      </c>
      <c r="AZ16" s="209">
        <v>2610.4491118988376</v>
      </c>
      <c r="BA16" s="209">
        <v>682.60797532293566</v>
      </c>
      <c r="BB16" s="209">
        <v>974.1429007225513</v>
      </c>
      <c r="BC16" s="209">
        <v>177.99571337125397</v>
      </c>
      <c r="BD16" s="209">
        <v>1749.3112377420709</v>
      </c>
      <c r="BE16" s="209">
        <v>2500.3471328894293</v>
      </c>
      <c r="BF16" s="209">
        <v>2644.3405150272265</v>
      </c>
      <c r="BG16" s="209">
        <v>1123.753119522707</v>
      </c>
      <c r="BH16" s="209">
        <v>489.47146341381125</v>
      </c>
      <c r="BI16" s="209">
        <v>339.84005149102904</v>
      </c>
      <c r="BJ16" s="209">
        <v>1196.1600866422841</v>
      </c>
      <c r="BK16" s="209">
        <v>692.88515020909722</v>
      </c>
      <c r="BL16" s="209">
        <v>718.69626058429674</v>
      </c>
      <c r="BM16" s="209">
        <v>92.687663309565067</v>
      </c>
      <c r="BN16" s="209">
        <v>244.84075223291001</v>
      </c>
      <c r="BO16" s="209">
        <v>4.6766393928018521</v>
      </c>
      <c r="BP16" s="209">
        <v>1.8873410225627636</v>
      </c>
      <c r="BQ16" s="261">
        <v>69913.945024963163</v>
      </c>
      <c r="BR16" s="209">
        <v>2637.6284271659079</v>
      </c>
      <c r="BS16" s="209">
        <v>0.89544663352447917</v>
      </c>
      <c r="BT16" s="209">
        <v>3.6837401159792758</v>
      </c>
      <c r="BU16" s="250">
        <v>2642.2076139154115</v>
      </c>
      <c r="BV16" s="209">
        <v>37.420660465550696</v>
      </c>
      <c r="BW16" s="209">
        <v>0</v>
      </c>
      <c r="BX16" s="209">
        <v>-1413.6464099212808</v>
      </c>
      <c r="BY16" s="250">
        <v>-1413.6464099212808</v>
      </c>
      <c r="BZ16" s="250">
        <v>-1376.22574945573</v>
      </c>
      <c r="CA16" s="209">
        <v>0</v>
      </c>
      <c r="CB16" s="209">
        <v>0</v>
      </c>
      <c r="CC16" s="209">
        <v>2560.4245184170222</v>
      </c>
      <c r="CD16" s="209">
        <v>0</v>
      </c>
      <c r="CE16" s="251">
        <v>2560.4245184170222</v>
      </c>
      <c r="CF16" s="297">
        <v>3826.4063828767039</v>
      </c>
      <c r="CG16" s="257">
        <v>73740.351407839873</v>
      </c>
      <c r="CH16" s="298"/>
    </row>
    <row r="17" spans="1:86" ht="12.75" customHeight="1">
      <c r="A17" s="254">
        <f t="shared" si="2"/>
        <v>10</v>
      </c>
      <c r="B17" s="255" t="s">
        <v>159</v>
      </c>
      <c r="C17" s="256" t="s">
        <v>61</v>
      </c>
      <c r="D17" s="209">
        <v>3416.4725269319665</v>
      </c>
      <c r="E17" s="209">
        <v>180.63781964552172</v>
      </c>
      <c r="F17" s="209">
        <v>314.74168806512057</v>
      </c>
      <c r="G17" s="209">
        <v>631.78309180788938</v>
      </c>
      <c r="H17" s="209">
        <v>1681.8668383020263</v>
      </c>
      <c r="I17" s="209">
        <v>441.49830549031111</v>
      </c>
      <c r="J17" s="209">
        <v>251.86449727032019</v>
      </c>
      <c r="K17" s="209">
        <v>340.66327062952087</v>
      </c>
      <c r="L17" s="209">
        <v>110.33643282548179</v>
      </c>
      <c r="M17" s="209">
        <v>18491.553620650811</v>
      </c>
      <c r="N17" s="209">
        <v>9728.1759142452611</v>
      </c>
      <c r="O17" s="209">
        <v>392.46673621672977</v>
      </c>
      <c r="P17" s="209">
        <v>816.90944037573479</v>
      </c>
      <c r="Q17" s="209">
        <v>1344.0293381002982</v>
      </c>
      <c r="R17" s="209">
        <v>2187.6657356154683</v>
      </c>
      <c r="S17" s="209">
        <v>645.16440688220382</v>
      </c>
      <c r="T17" s="209">
        <v>284.00012401518342</v>
      </c>
      <c r="U17" s="209">
        <v>302.27997496333018</v>
      </c>
      <c r="V17" s="209">
        <v>445.67834569159032</v>
      </c>
      <c r="W17" s="209">
        <v>401.40646096750993</v>
      </c>
      <c r="X17" s="209">
        <v>125.56378273422592</v>
      </c>
      <c r="Y17" s="209">
        <v>240.98328813028536</v>
      </c>
      <c r="Z17" s="209">
        <v>408.96590738280565</v>
      </c>
      <c r="AA17" s="209">
        <v>4905.5331180088569</v>
      </c>
      <c r="AB17" s="209">
        <v>178.21166392515403</v>
      </c>
      <c r="AC17" s="209">
        <v>892.39708607331272</v>
      </c>
      <c r="AD17" s="209">
        <v>6050.9572104442059</v>
      </c>
      <c r="AE17" s="209">
        <v>925.99630727402416</v>
      </c>
      <c r="AF17" s="209">
        <v>7711.5430546863799</v>
      </c>
      <c r="AG17" s="209">
        <v>2668.4891449287552</v>
      </c>
      <c r="AH17" s="209">
        <v>12109.0837291607</v>
      </c>
      <c r="AI17" s="209">
        <v>1949.2201698103468</v>
      </c>
      <c r="AJ17" s="209">
        <v>6928.9809046360824</v>
      </c>
      <c r="AK17" s="209">
        <v>2510.0165776325771</v>
      </c>
      <c r="AL17" s="209">
        <v>369.47683586597628</v>
      </c>
      <c r="AM17" s="209">
        <v>1106.6479612773012</v>
      </c>
      <c r="AN17" s="209">
        <v>310.58419470900031</v>
      </c>
      <c r="AO17" s="209">
        <v>291.2126072478074</v>
      </c>
      <c r="AP17" s="209">
        <v>522.95690931678143</v>
      </c>
      <c r="AQ17" s="209">
        <v>651.08563858630077</v>
      </c>
      <c r="AR17" s="209">
        <v>253.63203652281021</v>
      </c>
      <c r="AS17" s="209">
        <v>85.3248767316841</v>
      </c>
      <c r="AT17" s="209">
        <v>186.83784675386534</v>
      </c>
      <c r="AU17" s="209">
        <v>560.89218086091807</v>
      </c>
      <c r="AV17" s="209">
        <v>329.13863026568504</v>
      </c>
      <c r="AW17" s="209">
        <v>1171.6192522028377</v>
      </c>
      <c r="AX17" s="209">
        <v>602.88885669462434</v>
      </c>
      <c r="AY17" s="209">
        <v>357.20697837411933</v>
      </c>
      <c r="AZ17" s="209">
        <v>340.94257611177068</v>
      </c>
      <c r="BA17" s="209">
        <v>276.92907423161603</v>
      </c>
      <c r="BB17" s="209">
        <v>1373.1929712788196</v>
      </c>
      <c r="BC17" s="209">
        <v>184.43745153733116</v>
      </c>
      <c r="BD17" s="209">
        <v>175.51336357666992</v>
      </c>
      <c r="BE17" s="209">
        <v>1118.0848852893971</v>
      </c>
      <c r="BF17" s="209">
        <v>2399.6837953947093</v>
      </c>
      <c r="BG17" s="209">
        <v>727.62995617179411</v>
      </c>
      <c r="BH17" s="209">
        <v>737.66670050166283</v>
      </c>
      <c r="BI17" s="209">
        <v>298.05172498771532</v>
      </c>
      <c r="BJ17" s="209">
        <v>310.15977958263466</v>
      </c>
      <c r="BK17" s="209">
        <v>218.22021904496484</v>
      </c>
      <c r="BL17" s="209">
        <v>278.0331800682651</v>
      </c>
      <c r="BM17" s="209">
        <v>84.166129154518359</v>
      </c>
      <c r="BN17" s="209">
        <v>442.28863227150953</v>
      </c>
      <c r="BO17" s="209">
        <v>8.5511817345552963</v>
      </c>
      <c r="BP17" s="209">
        <v>0.76281191461219755</v>
      </c>
      <c r="BQ17" s="261">
        <v>105788.95575178225</v>
      </c>
      <c r="BR17" s="209">
        <v>60873.772706512289</v>
      </c>
      <c r="BS17" s="209">
        <v>0</v>
      </c>
      <c r="BT17" s="209">
        <v>71.943340409721614</v>
      </c>
      <c r="BU17" s="250">
        <v>60945.716046922011</v>
      </c>
      <c r="BV17" s="209">
        <v>72.589821852187129</v>
      </c>
      <c r="BW17" s="209">
        <v>0</v>
      </c>
      <c r="BX17" s="209">
        <v>-1124.9834649073475</v>
      </c>
      <c r="BY17" s="250">
        <v>-1124.9834649073475</v>
      </c>
      <c r="BZ17" s="250">
        <v>-1052.3936430551603</v>
      </c>
      <c r="CA17" s="209">
        <v>0</v>
      </c>
      <c r="CB17" s="209">
        <v>0</v>
      </c>
      <c r="CC17" s="209">
        <v>53581.064966139355</v>
      </c>
      <c r="CD17" s="209">
        <v>0</v>
      </c>
      <c r="CE17" s="251">
        <v>53581.064966139355</v>
      </c>
      <c r="CF17" s="297">
        <v>113474.38737000621</v>
      </c>
      <c r="CG17" s="257">
        <v>219263.34312178846</v>
      </c>
      <c r="CH17" s="298"/>
    </row>
    <row r="18" spans="1:86" ht="12.75" customHeight="1">
      <c r="A18" s="254">
        <f t="shared" si="2"/>
        <v>11</v>
      </c>
      <c r="B18" s="255" t="s">
        <v>160</v>
      </c>
      <c r="C18" s="256" t="s">
        <v>62</v>
      </c>
      <c r="D18" s="209">
        <v>9870.781370014347</v>
      </c>
      <c r="E18" s="209">
        <v>123.38193387289509</v>
      </c>
      <c r="F18" s="209">
        <v>195.1475563837167</v>
      </c>
      <c r="G18" s="209">
        <v>807.11869393391589</v>
      </c>
      <c r="H18" s="209">
        <v>4627.3094317281848</v>
      </c>
      <c r="I18" s="209">
        <v>4372.1926855366919</v>
      </c>
      <c r="J18" s="209">
        <v>2095.2297920224105</v>
      </c>
      <c r="K18" s="209">
        <v>4433.4873442813714</v>
      </c>
      <c r="L18" s="209">
        <v>1626.9574737350686</v>
      </c>
      <c r="M18" s="209">
        <v>11068.993855308874</v>
      </c>
      <c r="N18" s="209">
        <v>56909.734360399416</v>
      </c>
      <c r="O18" s="209">
        <v>5938.3063967886201</v>
      </c>
      <c r="P18" s="209">
        <v>21070.073961261038</v>
      </c>
      <c r="Q18" s="209">
        <v>3052.3561860301957</v>
      </c>
      <c r="R18" s="209">
        <v>4300.0177697089084</v>
      </c>
      <c r="S18" s="209">
        <v>4178.1841465991774</v>
      </c>
      <c r="T18" s="209">
        <v>1353.6345468378224</v>
      </c>
      <c r="U18" s="209">
        <v>2577.4038019403624</v>
      </c>
      <c r="V18" s="209">
        <v>2373.7830879237117</v>
      </c>
      <c r="W18" s="209">
        <v>4376.4965485737002</v>
      </c>
      <c r="X18" s="209">
        <v>967.76140597271194</v>
      </c>
      <c r="Y18" s="209">
        <v>1921.2883423676565</v>
      </c>
      <c r="Z18" s="209">
        <v>1121.493215125244</v>
      </c>
      <c r="AA18" s="209">
        <v>5370.4436559088244</v>
      </c>
      <c r="AB18" s="209">
        <v>1107.563906647611</v>
      </c>
      <c r="AC18" s="209">
        <v>1995.8586014375167</v>
      </c>
      <c r="AD18" s="209">
        <v>7132.8877021391363</v>
      </c>
      <c r="AE18" s="209">
        <v>1587.6270897176969</v>
      </c>
      <c r="AF18" s="209">
        <v>5053.1733520549806</v>
      </c>
      <c r="AG18" s="209">
        <v>1300.7657189529914</v>
      </c>
      <c r="AH18" s="209">
        <v>498.00984684006715</v>
      </c>
      <c r="AI18" s="209">
        <v>52.698421744056652</v>
      </c>
      <c r="AJ18" s="209">
        <v>128.82033178769507</v>
      </c>
      <c r="AK18" s="209">
        <v>405.70380098222273</v>
      </c>
      <c r="AL18" s="209">
        <v>28.320763208543656</v>
      </c>
      <c r="AM18" s="209">
        <v>1534.119930496196</v>
      </c>
      <c r="AN18" s="209">
        <v>548.62351855126099</v>
      </c>
      <c r="AO18" s="209">
        <v>560.97455129810373</v>
      </c>
      <c r="AP18" s="209">
        <v>99.778160239655236</v>
      </c>
      <c r="AQ18" s="209">
        <v>587.84210180490322</v>
      </c>
      <c r="AR18" s="209">
        <v>70.699216344932239</v>
      </c>
      <c r="AS18" s="209">
        <v>35.001434203932526</v>
      </c>
      <c r="AT18" s="209">
        <v>23.037174649337217</v>
      </c>
      <c r="AU18" s="209">
        <v>746.89958725827444</v>
      </c>
      <c r="AV18" s="209">
        <v>70.7609310194984</v>
      </c>
      <c r="AW18" s="209">
        <v>543.67753879972315</v>
      </c>
      <c r="AX18" s="209">
        <v>838.9425212051168</v>
      </c>
      <c r="AY18" s="209">
        <v>1279.329137462571</v>
      </c>
      <c r="AZ18" s="209">
        <v>211.98199804055548</v>
      </c>
      <c r="BA18" s="209">
        <v>666.72518835947017</v>
      </c>
      <c r="BB18" s="209">
        <v>556.14836989035223</v>
      </c>
      <c r="BC18" s="209">
        <v>83.815335840077367</v>
      </c>
      <c r="BD18" s="209">
        <v>96.775188822718746</v>
      </c>
      <c r="BE18" s="209">
        <v>1802.1875847066156</v>
      </c>
      <c r="BF18" s="209">
        <v>1103.3320707913342</v>
      </c>
      <c r="BG18" s="209">
        <v>457.39090748971267</v>
      </c>
      <c r="BH18" s="209">
        <v>3296.7372320470104</v>
      </c>
      <c r="BI18" s="209">
        <v>460.48613655263631</v>
      </c>
      <c r="BJ18" s="209">
        <v>260.56429256143576</v>
      </c>
      <c r="BK18" s="209">
        <v>195.79438081391385</v>
      </c>
      <c r="BL18" s="209">
        <v>135.39688203516147</v>
      </c>
      <c r="BM18" s="209">
        <v>96.995086763493759</v>
      </c>
      <c r="BN18" s="209">
        <v>1246.3298935630116</v>
      </c>
      <c r="BO18" s="209">
        <v>25.000669877703704</v>
      </c>
      <c r="BP18" s="209">
        <v>3.6390381862554939</v>
      </c>
      <c r="BQ18" s="261">
        <v>191661.99315744234</v>
      </c>
      <c r="BR18" s="209">
        <v>30126.595910587199</v>
      </c>
      <c r="BS18" s="209">
        <v>1.0112030782091582E-2</v>
      </c>
      <c r="BT18" s="209">
        <v>129.15824780692282</v>
      </c>
      <c r="BU18" s="250">
        <v>30255.764270424901</v>
      </c>
      <c r="BV18" s="209">
        <v>85.20688506199582</v>
      </c>
      <c r="BW18" s="209">
        <v>0</v>
      </c>
      <c r="BX18" s="209">
        <v>-1150.8954528912259</v>
      </c>
      <c r="BY18" s="250">
        <v>-1150.8954528912259</v>
      </c>
      <c r="BZ18" s="250">
        <v>-1065.6885678292301</v>
      </c>
      <c r="CA18" s="209">
        <v>0</v>
      </c>
      <c r="CB18" s="209">
        <v>0</v>
      </c>
      <c r="CC18" s="209">
        <v>110060.63941099202</v>
      </c>
      <c r="CD18" s="209">
        <v>0</v>
      </c>
      <c r="CE18" s="251">
        <v>110060.63941099202</v>
      </c>
      <c r="CF18" s="297">
        <v>139250.71511358768</v>
      </c>
      <c r="CG18" s="257">
        <v>330912.70827102999</v>
      </c>
      <c r="CH18" s="298"/>
    </row>
    <row r="19" spans="1:86" ht="12.75" customHeight="1">
      <c r="A19" s="254">
        <f t="shared" si="2"/>
        <v>12</v>
      </c>
      <c r="B19" s="255" t="s">
        <v>161</v>
      </c>
      <c r="C19" s="256" t="s">
        <v>63</v>
      </c>
      <c r="D19" s="209">
        <v>906.66767229040533</v>
      </c>
      <c r="E19" s="209">
        <v>1.7409485055930349</v>
      </c>
      <c r="F19" s="209">
        <v>21.056020314111404</v>
      </c>
      <c r="G19" s="209">
        <v>3.411538407122968</v>
      </c>
      <c r="H19" s="209">
        <v>412.87656495597895</v>
      </c>
      <c r="I19" s="209">
        <v>10.92201799844127</v>
      </c>
      <c r="J19" s="209">
        <v>5.0205260712675175</v>
      </c>
      <c r="K19" s="209">
        <v>39.292830387286017</v>
      </c>
      <c r="L19" s="209">
        <v>4.902556259578172</v>
      </c>
      <c r="M19" s="209">
        <v>23.058806692077326</v>
      </c>
      <c r="N19" s="209">
        <v>1814.957538447323</v>
      </c>
      <c r="O19" s="209">
        <v>9797.7172845425739</v>
      </c>
      <c r="P19" s="209">
        <v>54.135648556150464</v>
      </c>
      <c r="Q19" s="209">
        <v>4.8563273590599314</v>
      </c>
      <c r="R19" s="209">
        <v>8.9924193216694821</v>
      </c>
      <c r="S19" s="209">
        <v>6.9862411083704128</v>
      </c>
      <c r="T19" s="209">
        <v>16.184212021555307</v>
      </c>
      <c r="U19" s="209">
        <v>5.15290673369421</v>
      </c>
      <c r="V19" s="209">
        <v>6.8704043084001798</v>
      </c>
      <c r="W19" s="209">
        <v>3.6063150503184724</v>
      </c>
      <c r="X19" s="209">
        <v>3.7203480427496305</v>
      </c>
      <c r="Y19" s="209">
        <v>98.015606911491005</v>
      </c>
      <c r="Z19" s="209">
        <v>19.637454612434915</v>
      </c>
      <c r="AA19" s="209">
        <v>16.917091427905937</v>
      </c>
      <c r="AB19" s="209">
        <v>6.3378223088960182</v>
      </c>
      <c r="AC19" s="209">
        <v>32.043456954138321</v>
      </c>
      <c r="AD19" s="209">
        <v>45.463345346413035</v>
      </c>
      <c r="AE19" s="209">
        <v>2.333886601035021</v>
      </c>
      <c r="AF19" s="209">
        <v>659.99491868374685</v>
      </c>
      <c r="AG19" s="209">
        <v>257.03876932774028</v>
      </c>
      <c r="AH19" s="209">
        <v>15.347560974628331</v>
      </c>
      <c r="AI19" s="209">
        <v>2.6616365749665376</v>
      </c>
      <c r="AJ19" s="209">
        <v>1.5082435950478503</v>
      </c>
      <c r="AK19" s="209">
        <v>16.224044557457901</v>
      </c>
      <c r="AL19" s="209">
        <v>0.93886071379596447</v>
      </c>
      <c r="AM19" s="209">
        <v>51.18747185228861</v>
      </c>
      <c r="AN19" s="209">
        <v>13.947489295788973</v>
      </c>
      <c r="AO19" s="209">
        <v>7.8796519255029391</v>
      </c>
      <c r="AP19" s="209">
        <v>3.4211218170973527</v>
      </c>
      <c r="AQ19" s="209">
        <v>32.194379992125896</v>
      </c>
      <c r="AR19" s="209">
        <v>5.7148727120538689</v>
      </c>
      <c r="AS19" s="209">
        <v>3.7042897021512937</v>
      </c>
      <c r="AT19" s="209">
        <v>0.75258317567472588</v>
      </c>
      <c r="AU19" s="209">
        <v>144.5963169179318</v>
      </c>
      <c r="AV19" s="209">
        <v>0.26060302243486988</v>
      </c>
      <c r="AW19" s="209">
        <v>27.444327792151302</v>
      </c>
      <c r="AX19" s="209">
        <v>54.615735829321039</v>
      </c>
      <c r="AY19" s="209">
        <v>342.99651998313999</v>
      </c>
      <c r="AZ19" s="209">
        <v>10.323299966084086</v>
      </c>
      <c r="BA19" s="209">
        <v>352.01677396972997</v>
      </c>
      <c r="BB19" s="209">
        <v>105.73413633646594</v>
      </c>
      <c r="BC19" s="209">
        <v>5.7017790976820057</v>
      </c>
      <c r="BD19" s="209">
        <v>0.79872497661372377</v>
      </c>
      <c r="BE19" s="209">
        <v>110.74030829036271</v>
      </c>
      <c r="BF19" s="209">
        <v>152.57928675679446</v>
      </c>
      <c r="BG19" s="209">
        <v>81.776602592651926</v>
      </c>
      <c r="BH19" s="209">
        <v>18747.442292490985</v>
      </c>
      <c r="BI19" s="209">
        <v>1245.4388964658067</v>
      </c>
      <c r="BJ19" s="209">
        <v>13.910052680044874</v>
      </c>
      <c r="BK19" s="209">
        <v>7.8586715247526033</v>
      </c>
      <c r="BL19" s="209">
        <v>23.992860522540887</v>
      </c>
      <c r="BM19" s="209">
        <v>2.0502474218141971</v>
      </c>
      <c r="BN19" s="209">
        <v>83.852521316415519</v>
      </c>
      <c r="BO19" s="209">
        <v>0.1420913574036913</v>
      </c>
      <c r="BP19" s="209">
        <v>4.1220880656192456E-2</v>
      </c>
      <c r="BQ19" s="261">
        <v>35959.706956627902</v>
      </c>
      <c r="BR19" s="209">
        <v>18934.424303184751</v>
      </c>
      <c r="BS19" s="209">
        <v>20.640141273730922</v>
      </c>
      <c r="BT19" s="209">
        <v>37654.774484435278</v>
      </c>
      <c r="BU19" s="250">
        <v>56609.838928893761</v>
      </c>
      <c r="BV19" s="209">
        <v>3.880531062892536</v>
      </c>
      <c r="BW19" s="209">
        <v>0</v>
      </c>
      <c r="BX19" s="209">
        <v>-8322.8567771213111</v>
      </c>
      <c r="BY19" s="250">
        <v>-8322.8567771213111</v>
      </c>
      <c r="BZ19" s="250">
        <v>-8318.9762460584188</v>
      </c>
      <c r="CA19" s="209">
        <v>0</v>
      </c>
      <c r="CB19" s="209">
        <v>0</v>
      </c>
      <c r="CC19" s="209">
        <v>49545.419660483567</v>
      </c>
      <c r="CD19" s="209">
        <v>0</v>
      </c>
      <c r="CE19" s="251">
        <v>49545.419660483567</v>
      </c>
      <c r="CF19" s="297">
        <v>97836.282343318919</v>
      </c>
      <c r="CG19" s="257">
        <v>133795.98929994681</v>
      </c>
      <c r="CH19" s="298"/>
    </row>
    <row r="20" spans="1:86" ht="12.75" customHeight="1">
      <c r="A20" s="254">
        <f t="shared" si="2"/>
        <v>13</v>
      </c>
      <c r="B20" s="255" t="s">
        <v>162</v>
      </c>
      <c r="C20" s="256" t="s">
        <v>64</v>
      </c>
      <c r="D20" s="209">
        <v>938.53636372131029</v>
      </c>
      <c r="E20" s="209">
        <v>24.201635171386219</v>
      </c>
      <c r="F20" s="209">
        <v>63.548086235384588</v>
      </c>
      <c r="G20" s="209">
        <v>196.67385997802552</v>
      </c>
      <c r="H20" s="209">
        <v>7067.6732228395895</v>
      </c>
      <c r="I20" s="209">
        <v>2432.4269168971132</v>
      </c>
      <c r="J20" s="209">
        <v>567.85214118902786</v>
      </c>
      <c r="K20" s="209">
        <v>1305.5581680766959</v>
      </c>
      <c r="L20" s="209">
        <v>480.05265222349027</v>
      </c>
      <c r="M20" s="209">
        <v>1066.8460203454931</v>
      </c>
      <c r="N20" s="209">
        <v>4490.5060651889735</v>
      </c>
      <c r="O20" s="209">
        <v>974.8144362400003</v>
      </c>
      <c r="P20" s="209">
        <v>13094.590967829532</v>
      </c>
      <c r="Q20" s="209">
        <v>1082.4914007098669</v>
      </c>
      <c r="R20" s="209">
        <v>896.55878135162266</v>
      </c>
      <c r="S20" s="209">
        <v>2882.4294425647463</v>
      </c>
      <c r="T20" s="209">
        <v>2241.0959936312015</v>
      </c>
      <c r="U20" s="209">
        <v>4028.5829320527955</v>
      </c>
      <c r="V20" s="209">
        <v>6446.1046471340915</v>
      </c>
      <c r="W20" s="209">
        <v>13735.399580969113</v>
      </c>
      <c r="X20" s="209">
        <v>2116.971366046369</v>
      </c>
      <c r="Y20" s="209">
        <v>2464.959851715591</v>
      </c>
      <c r="Z20" s="209">
        <v>2654.1860628471759</v>
      </c>
      <c r="AA20" s="209">
        <v>1282.7053724651551</v>
      </c>
      <c r="AB20" s="209">
        <v>107.32031544923923</v>
      </c>
      <c r="AC20" s="209">
        <v>720.37554152996199</v>
      </c>
      <c r="AD20" s="209">
        <v>18170.865203982205</v>
      </c>
      <c r="AE20" s="209">
        <v>2877.339757653388</v>
      </c>
      <c r="AF20" s="209">
        <v>3348.4251456551565</v>
      </c>
      <c r="AG20" s="209">
        <v>2507.0905760813762</v>
      </c>
      <c r="AH20" s="209">
        <v>2059.3490240796668</v>
      </c>
      <c r="AI20" s="209">
        <v>69.952871819193348</v>
      </c>
      <c r="AJ20" s="209">
        <v>87.783070651520163</v>
      </c>
      <c r="AK20" s="209">
        <v>855.10712776181367</v>
      </c>
      <c r="AL20" s="209">
        <v>126.60146155391195</v>
      </c>
      <c r="AM20" s="209">
        <v>680.29746078725805</v>
      </c>
      <c r="AN20" s="209">
        <v>279.05984345350544</v>
      </c>
      <c r="AO20" s="209">
        <v>208.81419760281312</v>
      </c>
      <c r="AP20" s="209">
        <v>586.77664938120006</v>
      </c>
      <c r="AQ20" s="209">
        <v>421.91936556021312</v>
      </c>
      <c r="AR20" s="209">
        <v>116.90261220964054</v>
      </c>
      <c r="AS20" s="209">
        <v>58.323312943361906</v>
      </c>
      <c r="AT20" s="209">
        <v>87.329057881973341</v>
      </c>
      <c r="AU20" s="209">
        <v>523.70923504414054</v>
      </c>
      <c r="AV20" s="209">
        <v>168.69308933525434</v>
      </c>
      <c r="AW20" s="209">
        <v>619.12227860563462</v>
      </c>
      <c r="AX20" s="209">
        <v>765.95077745496906</v>
      </c>
      <c r="AY20" s="209">
        <v>601.87626275761454</v>
      </c>
      <c r="AZ20" s="209">
        <v>290.90327358463281</v>
      </c>
      <c r="BA20" s="209">
        <v>414.20294384825462</v>
      </c>
      <c r="BB20" s="209">
        <v>672.18817299828629</v>
      </c>
      <c r="BC20" s="209">
        <v>59.160365851977005</v>
      </c>
      <c r="BD20" s="209">
        <v>67.471426792123367</v>
      </c>
      <c r="BE20" s="209">
        <v>1080.0569330912222</v>
      </c>
      <c r="BF20" s="209">
        <v>570.26936532999775</v>
      </c>
      <c r="BG20" s="209">
        <v>142.97912930741867</v>
      </c>
      <c r="BH20" s="209">
        <v>815.85100242673502</v>
      </c>
      <c r="BI20" s="209">
        <v>226.59497395141798</v>
      </c>
      <c r="BJ20" s="209">
        <v>159.37711783814126</v>
      </c>
      <c r="BK20" s="209">
        <v>88.75893477548405</v>
      </c>
      <c r="BL20" s="209">
        <v>109.84729663640823</v>
      </c>
      <c r="BM20" s="209">
        <v>247.01254143716972</v>
      </c>
      <c r="BN20" s="209">
        <v>282.08778754720629</v>
      </c>
      <c r="BO20" s="209">
        <v>5.4130711599446437</v>
      </c>
      <c r="BP20" s="209">
        <v>1.5951847694401922</v>
      </c>
      <c r="BQ20" s="261">
        <v>113817.51972800463</v>
      </c>
      <c r="BR20" s="209">
        <v>11717.288591943221</v>
      </c>
      <c r="BS20" s="209">
        <v>-1.8319660911300797E-2</v>
      </c>
      <c r="BT20" s="209">
        <v>0.46740336435584012</v>
      </c>
      <c r="BU20" s="250">
        <v>11717.737675646666</v>
      </c>
      <c r="BV20" s="209">
        <v>1285.4071773675805</v>
      </c>
      <c r="BW20" s="209">
        <v>0</v>
      </c>
      <c r="BX20" s="209">
        <v>-1809.7355309641371</v>
      </c>
      <c r="BY20" s="250">
        <v>-1809.7355309641371</v>
      </c>
      <c r="BZ20" s="250">
        <v>-524.32835359655655</v>
      </c>
      <c r="CA20" s="209">
        <v>0</v>
      </c>
      <c r="CB20" s="209">
        <v>0</v>
      </c>
      <c r="CC20" s="209">
        <v>33639.163662362553</v>
      </c>
      <c r="CD20" s="209">
        <v>0</v>
      </c>
      <c r="CE20" s="251">
        <v>33639.163662362553</v>
      </c>
      <c r="CF20" s="297">
        <v>44832.572984412662</v>
      </c>
      <c r="CG20" s="257">
        <v>158650.0927124173</v>
      </c>
      <c r="CH20" s="298"/>
    </row>
    <row r="21" spans="1:86" ht="12.75" customHeight="1">
      <c r="A21" s="254">
        <f t="shared" si="2"/>
        <v>14</v>
      </c>
      <c r="B21" s="255" t="s">
        <v>163</v>
      </c>
      <c r="C21" s="256" t="s">
        <v>327</v>
      </c>
      <c r="D21" s="209">
        <v>965.37350505577751</v>
      </c>
      <c r="E21" s="209">
        <v>29.10899102979031</v>
      </c>
      <c r="F21" s="209">
        <v>22.499853583295558</v>
      </c>
      <c r="G21" s="209">
        <v>980.56082929282206</v>
      </c>
      <c r="H21" s="209">
        <v>3044.6774842035893</v>
      </c>
      <c r="I21" s="209">
        <v>183.14632172957263</v>
      </c>
      <c r="J21" s="209">
        <v>775.53708407726128</v>
      </c>
      <c r="K21" s="209">
        <v>146.78040834496531</v>
      </c>
      <c r="L21" s="209">
        <v>44.576858419563777</v>
      </c>
      <c r="M21" s="209">
        <v>225.80414458725403</v>
      </c>
      <c r="N21" s="209">
        <v>1884.9837982220592</v>
      </c>
      <c r="O21" s="209">
        <v>439.28648235341217</v>
      </c>
      <c r="P21" s="209">
        <v>729.96934944234135</v>
      </c>
      <c r="Q21" s="209">
        <v>18785.040163506343</v>
      </c>
      <c r="R21" s="209">
        <v>1934.0914148711952</v>
      </c>
      <c r="S21" s="209">
        <v>2087.2892237356605</v>
      </c>
      <c r="T21" s="209">
        <v>675.59959507543238</v>
      </c>
      <c r="U21" s="209">
        <v>995.55706721729427</v>
      </c>
      <c r="V21" s="209">
        <v>1114.6680773049004</v>
      </c>
      <c r="W21" s="209">
        <v>2227.9449997765701</v>
      </c>
      <c r="X21" s="209">
        <v>421.58992732679292</v>
      </c>
      <c r="Y21" s="209">
        <v>694.87794459858901</v>
      </c>
      <c r="Z21" s="209">
        <v>837.46193469778143</v>
      </c>
      <c r="AA21" s="209">
        <v>1886.1007131165045</v>
      </c>
      <c r="AB21" s="209">
        <v>242.05166628510622</v>
      </c>
      <c r="AC21" s="209">
        <v>614.44874164023679</v>
      </c>
      <c r="AD21" s="209">
        <v>70472.196549462416</v>
      </c>
      <c r="AE21" s="209">
        <v>589.44197035560285</v>
      </c>
      <c r="AF21" s="209">
        <v>1928.2207324091273</v>
      </c>
      <c r="AG21" s="209">
        <v>620.89262878965621</v>
      </c>
      <c r="AH21" s="209">
        <v>271.09910542471971</v>
      </c>
      <c r="AI21" s="209">
        <v>24.281672506897099</v>
      </c>
      <c r="AJ21" s="209">
        <v>9.4939201517737022</v>
      </c>
      <c r="AK21" s="209">
        <v>235.24174155252223</v>
      </c>
      <c r="AL21" s="209">
        <v>14.732394452685639</v>
      </c>
      <c r="AM21" s="209">
        <v>803.87351169594115</v>
      </c>
      <c r="AN21" s="209">
        <v>39.159387516200269</v>
      </c>
      <c r="AO21" s="209">
        <v>49.851837855395807</v>
      </c>
      <c r="AP21" s="209">
        <v>323.28028997882524</v>
      </c>
      <c r="AQ21" s="209">
        <v>148.92996954141023</v>
      </c>
      <c r="AR21" s="209">
        <v>6.4929842412097587</v>
      </c>
      <c r="AS21" s="209">
        <v>1.4175835155467345</v>
      </c>
      <c r="AT21" s="209">
        <v>12.062831832294028</v>
      </c>
      <c r="AU21" s="209">
        <v>667.67335196935812</v>
      </c>
      <c r="AV21" s="209">
        <v>716.11518084814418</v>
      </c>
      <c r="AW21" s="209">
        <v>222.40531922077287</v>
      </c>
      <c r="AX21" s="209">
        <v>918.90847332004159</v>
      </c>
      <c r="AY21" s="209">
        <v>451.63972048522425</v>
      </c>
      <c r="AZ21" s="209">
        <v>71.214163703792551</v>
      </c>
      <c r="BA21" s="209">
        <v>199.40347433794577</v>
      </c>
      <c r="BB21" s="209">
        <v>307.23432676069882</v>
      </c>
      <c r="BC21" s="209">
        <v>48.156944117008585</v>
      </c>
      <c r="BD21" s="209">
        <v>9.67491208977758</v>
      </c>
      <c r="BE21" s="209">
        <v>464.20710921306193</v>
      </c>
      <c r="BF21" s="209">
        <v>528.68795765593404</v>
      </c>
      <c r="BG21" s="209">
        <v>353.85024994039367</v>
      </c>
      <c r="BH21" s="209">
        <v>844.05651260451509</v>
      </c>
      <c r="BI21" s="209">
        <v>113.90168136046313</v>
      </c>
      <c r="BJ21" s="209">
        <v>92.059813484904225</v>
      </c>
      <c r="BK21" s="209">
        <v>92.943119540839575</v>
      </c>
      <c r="BL21" s="209">
        <v>54.383189476896369</v>
      </c>
      <c r="BM21" s="209">
        <v>85.656630616204922</v>
      </c>
      <c r="BN21" s="209">
        <v>265.84523876130072</v>
      </c>
      <c r="BO21" s="209">
        <v>5.3194288898071687</v>
      </c>
      <c r="BP21" s="209">
        <v>2.8259035056772825</v>
      </c>
      <c r="BQ21" s="261">
        <v>124055.85839267909</v>
      </c>
      <c r="BR21" s="209">
        <v>8039.7730584437404</v>
      </c>
      <c r="BS21" s="209">
        <v>0</v>
      </c>
      <c r="BT21" s="209">
        <v>0.3126621586222651</v>
      </c>
      <c r="BU21" s="250">
        <v>8040.0857206023629</v>
      </c>
      <c r="BV21" s="209">
        <v>911.86814153042485</v>
      </c>
      <c r="BW21" s="209">
        <v>0</v>
      </c>
      <c r="BX21" s="209">
        <v>-491.53562889868397</v>
      </c>
      <c r="BY21" s="250">
        <v>-491.53562889868397</v>
      </c>
      <c r="BZ21" s="250">
        <v>420.33251263174088</v>
      </c>
      <c r="CA21" s="209">
        <v>0</v>
      </c>
      <c r="CB21" s="209">
        <v>0</v>
      </c>
      <c r="CC21" s="209">
        <v>19083.337169637678</v>
      </c>
      <c r="CD21" s="209">
        <v>0</v>
      </c>
      <c r="CE21" s="251">
        <v>19083.337169637678</v>
      </c>
      <c r="CF21" s="297">
        <v>27543.755402871779</v>
      </c>
      <c r="CG21" s="257">
        <v>151599.61379555086</v>
      </c>
      <c r="CH21" s="298"/>
    </row>
    <row r="22" spans="1:86" ht="12.75" customHeight="1">
      <c r="A22" s="254">
        <f t="shared" si="2"/>
        <v>15</v>
      </c>
      <c r="B22" s="255" t="s">
        <v>164</v>
      </c>
      <c r="C22" s="256" t="s">
        <v>303</v>
      </c>
      <c r="D22" s="209">
        <v>36.206008650718097</v>
      </c>
      <c r="E22" s="209">
        <v>21.789075697703694</v>
      </c>
      <c r="F22" s="209">
        <v>0.54331929378486543</v>
      </c>
      <c r="G22" s="209">
        <v>214.86889842136577</v>
      </c>
      <c r="H22" s="209">
        <v>320.10326196025676</v>
      </c>
      <c r="I22" s="209">
        <v>160.16288870614628</v>
      </c>
      <c r="J22" s="209">
        <v>185.24016426209835</v>
      </c>
      <c r="K22" s="209">
        <v>222.57138574132736</v>
      </c>
      <c r="L22" s="209">
        <v>134.33144685631405</v>
      </c>
      <c r="M22" s="209">
        <v>653.19628726968631</v>
      </c>
      <c r="N22" s="209">
        <v>1988.6284594428178</v>
      </c>
      <c r="O22" s="209">
        <v>189.89523103846483</v>
      </c>
      <c r="P22" s="209">
        <v>1425.2358428976372</v>
      </c>
      <c r="Q22" s="209">
        <v>1082.0947639312383</v>
      </c>
      <c r="R22" s="209">
        <v>39055.852396804701</v>
      </c>
      <c r="S22" s="209">
        <v>31872.379615390091</v>
      </c>
      <c r="T22" s="209">
        <v>2016.6627138685392</v>
      </c>
      <c r="U22" s="209">
        <v>9776.7135776473897</v>
      </c>
      <c r="V22" s="209">
        <v>17150.376157050428</v>
      </c>
      <c r="W22" s="209">
        <v>14981.638376471981</v>
      </c>
      <c r="X22" s="209">
        <v>3814.3649739838552</v>
      </c>
      <c r="Y22" s="209">
        <v>2764.9143225369676</v>
      </c>
      <c r="Z22" s="209">
        <v>6283.5605517234708</v>
      </c>
      <c r="AA22" s="209">
        <v>1470.3435614963043</v>
      </c>
      <c r="AB22" s="209">
        <v>241.91006932394001</v>
      </c>
      <c r="AC22" s="209">
        <v>3210.7440332203582</v>
      </c>
      <c r="AD22" s="209">
        <v>11813.935977331788</v>
      </c>
      <c r="AE22" s="209">
        <v>918.10803400377688</v>
      </c>
      <c r="AF22" s="209">
        <v>2324.2102755693832</v>
      </c>
      <c r="AG22" s="209">
        <v>569.96852263314793</v>
      </c>
      <c r="AH22" s="209">
        <v>274.11195362406022</v>
      </c>
      <c r="AI22" s="209">
        <v>6.3811163885579232</v>
      </c>
      <c r="AJ22" s="209">
        <v>4.5726138630115107</v>
      </c>
      <c r="AK22" s="209">
        <v>167.66077861308105</v>
      </c>
      <c r="AL22" s="209">
        <v>7.0834999198973749</v>
      </c>
      <c r="AM22" s="209">
        <v>143.13972743162597</v>
      </c>
      <c r="AN22" s="209">
        <v>151.33254781637959</v>
      </c>
      <c r="AO22" s="209">
        <v>15.548089460116685</v>
      </c>
      <c r="AP22" s="209">
        <v>45.821142532525791</v>
      </c>
      <c r="AQ22" s="209">
        <v>326.88762889989511</v>
      </c>
      <c r="AR22" s="209">
        <v>6.8209921856728677</v>
      </c>
      <c r="AS22" s="209">
        <v>2.304880080682032</v>
      </c>
      <c r="AT22" s="209">
        <v>2.3989799537968954</v>
      </c>
      <c r="AU22" s="209">
        <v>509.09963476943881</v>
      </c>
      <c r="AV22" s="209">
        <v>15.885547878675201</v>
      </c>
      <c r="AW22" s="209">
        <v>214.01908831258231</v>
      </c>
      <c r="AX22" s="209">
        <v>453.48291990182508</v>
      </c>
      <c r="AY22" s="209">
        <v>695.33207982198087</v>
      </c>
      <c r="AZ22" s="209">
        <v>65.10031154164642</v>
      </c>
      <c r="BA22" s="209">
        <v>329.75734191127998</v>
      </c>
      <c r="BB22" s="209">
        <v>505.79264606060633</v>
      </c>
      <c r="BC22" s="209">
        <v>40.885048489072602</v>
      </c>
      <c r="BD22" s="209">
        <v>1.1012279935085707</v>
      </c>
      <c r="BE22" s="209">
        <v>369.56148617868041</v>
      </c>
      <c r="BF22" s="209">
        <v>194.75907580996156</v>
      </c>
      <c r="BG22" s="209">
        <v>60.543693124264074</v>
      </c>
      <c r="BH22" s="209">
        <v>8.5091314363707244</v>
      </c>
      <c r="BI22" s="209">
        <v>1.8916445859328153</v>
      </c>
      <c r="BJ22" s="209">
        <v>9.7503495550912422</v>
      </c>
      <c r="BK22" s="209">
        <v>8.5305584725654455</v>
      </c>
      <c r="BL22" s="209">
        <v>1.1116213150773395</v>
      </c>
      <c r="BM22" s="209">
        <v>147.82762875709628</v>
      </c>
      <c r="BN22" s="209">
        <v>46.793657800811204</v>
      </c>
      <c r="BO22" s="209">
        <v>0.72153511552227834</v>
      </c>
      <c r="BP22" s="209">
        <v>3.7339321634821498</v>
      </c>
      <c r="BQ22" s="261">
        <v>159738.80430499051</v>
      </c>
      <c r="BR22" s="209">
        <v>155.20488714417783</v>
      </c>
      <c r="BS22" s="209">
        <v>0</v>
      </c>
      <c r="BT22" s="209">
        <v>0.29425504061267055</v>
      </c>
      <c r="BU22" s="250">
        <v>155.49914218479051</v>
      </c>
      <c r="BV22" s="209">
        <v>1353.8080209699597</v>
      </c>
      <c r="BW22" s="209">
        <v>250.54589362419603</v>
      </c>
      <c r="BX22" s="209">
        <v>-8753.6856001465985</v>
      </c>
      <c r="BY22" s="250">
        <v>-8503.1397065224028</v>
      </c>
      <c r="BZ22" s="250">
        <v>-7149.3316855524427</v>
      </c>
      <c r="CA22" s="209">
        <v>0</v>
      </c>
      <c r="CB22" s="209">
        <v>0</v>
      </c>
      <c r="CC22" s="209">
        <v>67466.312669937412</v>
      </c>
      <c r="CD22" s="209">
        <v>0</v>
      </c>
      <c r="CE22" s="251">
        <v>67466.312669937412</v>
      </c>
      <c r="CF22" s="297">
        <v>60472.480126569753</v>
      </c>
      <c r="CG22" s="257">
        <v>220211.28443156026</v>
      </c>
      <c r="CH22" s="298"/>
    </row>
    <row r="23" spans="1:86" ht="12.75" customHeight="1">
      <c r="A23" s="254">
        <f t="shared" si="2"/>
        <v>16</v>
      </c>
      <c r="B23" s="255" t="s">
        <v>165</v>
      </c>
      <c r="C23" s="256" t="s">
        <v>304</v>
      </c>
      <c r="D23" s="209">
        <v>1299.0714728107807</v>
      </c>
      <c r="E23" s="209">
        <v>74.239152825933985</v>
      </c>
      <c r="F23" s="209">
        <v>75.885934468258327</v>
      </c>
      <c r="G23" s="209">
        <v>737.78954587468161</v>
      </c>
      <c r="H23" s="209">
        <v>4828.0233388381757</v>
      </c>
      <c r="I23" s="209">
        <v>730.06072978241878</v>
      </c>
      <c r="J23" s="209">
        <v>743.69863811292146</v>
      </c>
      <c r="K23" s="209">
        <v>632.43087143173636</v>
      </c>
      <c r="L23" s="209">
        <v>275.40603077609018</v>
      </c>
      <c r="M23" s="209">
        <v>1142.0200616735904</v>
      </c>
      <c r="N23" s="209">
        <v>2629.2120807117053</v>
      </c>
      <c r="O23" s="209">
        <v>392.37761116474076</v>
      </c>
      <c r="P23" s="209">
        <v>2452.5258813752152</v>
      </c>
      <c r="Q23" s="209">
        <v>1595.6138131677169</v>
      </c>
      <c r="R23" s="209">
        <v>7817.1447234882226</v>
      </c>
      <c r="S23" s="209">
        <v>48748.951929141396</v>
      </c>
      <c r="T23" s="209">
        <v>3055.0999157138403</v>
      </c>
      <c r="U23" s="209">
        <v>7403.5211459288585</v>
      </c>
      <c r="V23" s="209">
        <v>32225.772608967469</v>
      </c>
      <c r="W23" s="209">
        <v>21923.356015614077</v>
      </c>
      <c r="X23" s="209">
        <v>6545.6288458582849</v>
      </c>
      <c r="Y23" s="209">
        <v>3726.3321622784979</v>
      </c>
      <c r="Z23" s="209">
        <v>10298.942259206013</v>
      </c>
      <c r="AA23" s="209">
        <v>3749.8317888599986</v>
      </c>
      <c r="AB23" s="209">
        <v>547.14916299088475</v>
      </c>
      <c r="AC23" s="209">
        <v>2831.6574447680587</v>
      </c>
      <c r="AD23" s="209">
        <v>46954.595683423839</v>
      </c>
      <c r="AE23" s="209">
        <v>2603.1207169769082</v>
      </c>
      <c r="AF23" s="209">
        <v>3699.5335007183253</v>
      </c>
      <c r="AG23" s="209">
        <v>1404.071352917975</v>
      </c>
      <c r="AH23" s="209">
        <v>761.64590593312346</v>
      </c>
      <c r="AI23" s="209">
        <v>52.012264221080528</v>
      </c>
      <c r="AJ23" s="209">
        <v>62.748253216910932</v>
      </c>
      <c r="AK23" s="209">
        <v>975.13243796796678</v>
      </c>
      <c r="AL23" s="209">
        <v>78.840178370643983</v>
      </c>
      <c r="AM23" s="209">
        <v>1369.1637733666505</v>
      </c>
      <c r="AN23" s="209">
        <v>210.35220641392709</v>
      </c>
      <c r="AO23" s="209">
        <v>102.83394084224449</v>
      </c>
      <c r="AP23" s="209">
        <v>438.28576743653718</v>
      </c>
      <c r="AQ23" s="209">
        <v>644.84975302392616</v>
      </c>
      <c r="AR23" s="209">
        <v>98.207139720176727</v>
      </c>
      <c r="AS23" s="209">
        <v>42.851078862451338</v>
      </c>
      <c r="AT23" s="209">
        <v>22.22577049854528</v>
      </c>
      <c r="AU23" s="209">
        <v>882.94427038188235</v>
      </c>
      <c r="AV23" s="209">
        <v>71.818709696173784</v>
      </c>
      <c r="AW23" s="209">
        <v>556.899204416933</v>
      </c>
      <c r="AX23" s="209">
        <v>1563.0155432346558</v>
      </c>
      <c r="AY23" s="209">
        <v>997.595099346496</v>
      </c>
      <c r="AZ23" s="209">
        <v>225.18996119599771</v>
      </c>
      <c r="BA23" s="209">
        <v>399.52082873643661</v>
      </c>
      <c r="BB23" s="209">
        <v>1192.4143040716183</v>
      </c>
      <c r="BC23" s="209">
        <v>91.140870087063476</v>
      </c>
      <c r="BD23" s="209">
        <v>37.374391542214184</v>
      </c>
      <c r="BE23" s="209">
        <v>1215.4277281319416</v>
      </c>
      <c r="BF23" s="209">
        <v>3580.3912046127075</v>
      </c>
      <c r="BG23" s="209">
        <v>300.12302137553814</v>
      </c>
      <c r="BH23" s="209">
        <v>411.33070861926251</v>
      </c>
      <c r="BI23" s="209">
        <v>176.02968962569236</v>
      </c>
      <c r="BJ23" s="209">
        <v>156.66709831094249</v>
      </c>
      <c r="BK23" s="209">
        <v>117.87147446001916</v>
      </c>
      <c r="BL23" s="209">
        <v>77.506529183529949</v>
      </c>
      <c r="BM23" s="209">
        <v>261.03478882301386</v>
      </c>
      <c r="BN23" s="209">
        <v>191.91196300757886</v>
      </c>
      <c r="BO23" s="209">
        <v>3.6496519859753147</v>
      </c>
      <c r="BP23" s="209">
        <v>2.8909457365996394</v>
      </c>
      <c r="BQ23" s="261">
        <v>238514.96087632308</v>
      </c>
      <c r="BR23" s="209">
        <v>9892.4357394137405</v>
      </c>
      <c r="BS23" s="209">
        <v>0</v>
      </c>
      <c r="BT23" s="209">
        <v>101.57427297109649</v>
      </c>
      <c r="BU23" s="250">
        <v>9994.010012384837</v>
      </c>
      <c r="BV23" s="209">
        <v>32248.435865684449</v>
      </c>
      <c r="BW23" s="209">
        <v>0</v>
      </c>
      <c r="BX23" s="209">
        <v>-5704.0172525838134</v>
      </c>
      <c r="BY23" s="250">
        <v>-5704.0172525838134</v>
      </c>
      <c r="BZ23" s="250">
        <v>26544.418613100635</v>
      </c>
      <c r="CA23" s="209">
        <v>0</v>
      </c>
      <c r="CB23" s="209">
        <v>0</v>
      </c>
      <c r="CC23" s="209">
        <v>42362.480807680811</v>
      </c>
      <c r="CD23" s="209">
        <v>0</v>
      </c>
      <c r="CE23" s="251">
        <v>42362.480807680811</v>
      </c>
      <c r="CF23" s="297">
        <v>78900.909433166278</v>
      </c>
      <c r="CG23" s="257">
        <v>317415.87030948937</v>
      </c>
      <c r="CH23" s="298"/>
    </row>
    <row r="24" spans="1:86" ht="12.75" customHeight="1">
      <c r="A24" s="254">
        <f t="shared" si="2"/>
        <v>17</v>
      </c>
      <c r="B24" s="255" t="s">
        <v>166</v>
      </c>
      <c r="C24" s="256" t="s">
        <v>65</v>
      </c>
      <c r="D24" s="209">
        <v>19.334873862317504</v>
      </c>
      <c r="E24" s="209">
        <v>2.7875988903256381</v>
      </c>
      <c r="F24" s="209">
        <v>10.079399592496411</v>
      </c>
      <c r="G24" s="209">
        <v>17.541561998554485</v>
      </c>
      <c r="H24" s="209">
        <v>176.14740255022966</v>
      </c>
      <c r="I24" s="209">
        <v>40.268077419830568</v>
      </c>
      <c r="J24" s="209">
        <v>37.991800201223946</v>
      </c>
      <c r="K24" s="209">
        <v>81.802798903200326</v>
      </c>
      <c r="L24" s="209">
        <v>138.17538227359304</v>
      </c>
      <c r="M24" s="209">
        <v>201.77414123740002</v>
      </c>
      <c r="N24" s="209">
        <v>294.23170767474733</v>
      </c>
      <c r="O24" s="209">
        <v>90.650330057780167</v>
      </c>
      <c r="P24" s="209">
        <v>214.21638604360842</v>
      </c>
      <c r="Q24" s="209">
        <v>126.87452162064866</v>
      </c>
      <c r="R24" s="209">
        <v>202.40092589002077</v>
      </c>
      <c r="S24" s="209">
        <v>540.13037959723499</v>
      </c>
      <c r="T24" s="209">
        <v>10567.206959839839</v>
      </c>
      <c r="U24" s="209">
        <v>2714.6464020180938</v>
      </c>
      <c r="V24" s="209">
        <v>1856.8003385296295</v>
      </c>
      <c r="W24" s="209">
        <v>1261.9002332246671</v>
      </c>
      <c r="X24" s="209">
        <v>1777.5472412166262</v>
      </c>
      <c r="Y24" s="209">
        <v>915.92289126008336</v>
      </c>
      <c r="Z24" s="209">
        <v>1772.4395491380744</v>
      </c>
      <c r="AA24" s="209">
        <v>888.36451418331035</v>
      </c>
      <c r="AB24" s="209">
        <v>94.565755653037854</v>
      </c>
      <c r="AC24" s="209">
        <v>89.981366706270521</v>
      </c>
      <c r="AD24" s="209">
        <v>2110.9768591947691</v>
      </c>
      <c r="AE24" s="209">
        <v>213.68390319016598</v>
      </c>
      <c r="AF24" s="209">
        <v>1566.6667940564828</v>
      </c>
      <c r="AG24" s="209">
        <v>495.15961289053558</v>
      </c>
      <c r="AH24" s="209">
        <v>266.63088566241976</v>
      </c>
      <c r="AI24" s="209">
        <v>37.436833714183322</v>
      </c>
      <c r="AJ24" s="209">
        <v>-52.427769407397264</v>
      </c>
      <c r="AK24" s="209">
        <v>210.35733046540881</v>
      </c>
      <c r="AL24" s="209">
        <v>149.0835218588177</v>
      </c>
      <c r="AM24" s="209">
        <v>207.95847725734208</v>
      </c>
      <c r="AN24" s="209">
        <v>256.67114881070881</v>
      </c>
      <c r="AO24" s="209">
        <v>291.49926534533387</v>
      </c>
      <c r="AP24" s="209">
        <v>5313.2740282750638</v>
      </c>
      <c r="AQ24" s="209">
        <v>1756.5634483706949</v>
      </c>
      <c r="AR24" s="209">
        <v>194.49110059206924</v>
      </c>
      <c r="AS24" s="209">
        <v>59.296968396746131</v>
      </c>
      <c r="AT24" s="209">
        <v>53.703138336159853</v>
      </c>
      <c r="AU24" s="209">
        <v>172.40645704996845</v>
      </c>
      <c r="AV24" s="209">
        <v>13.542860119696483</v>
      </c>
      <c r="AW24" s="209">
        <v>680.09532926985958</v>
      </c>
      <c r="AX24" s="209">
        <v>438.17369552075252</v>
      </c>
      <c r="AY24" s="209">
        <v>1078.9057077606105</v>
      </c>
      <c r="AZ24" s="209">
        <v>231.96853175335568</v>
      </c>
      <c r="BA24" s="209">
        <v>215.72528398178474</v>
      </c>
      <c r="BB24" s="209">
        <v>471.28302892648946</v>
      </c>
      <c r="BC24" s="209">
        <v>54.673075351841526</v>
      </c>
      <c r="BD24" s="209">
        <v>13.794943759807124</v>
      </c>
      <c r="BE24" s="209">
        <v>665.26293984017684</v>
      </c>
      <c r="BF24" s="209">
        <v>1270.0059804796015</v>
      </c>
      <c r="BG24" s="209">
        <v>250.60447809637657</v>
      </c>
      <c r="BH24" s="209">
        <v>964.89510137572847</v>
      </c>
      <c r="BI24" s="209">
        <v>236.94281263782929</v>
      </c>
      <c r="BJ24" s="209">
        <v>326.35011008418394</v>
      </c>
      <c r="BK24" s="209">
        <v>136.5053227514596</v>
      </c>
      <c r="BL24" s="209">
        <v>48.957783862771393</v>
      </c>
      <c r="BM24" s="209">
        <v>449.78413941954722</v>
      </c>
      <c r="BN24" s="209">
        <v>55.068344323801476</v>
      </c>
      <c r="BO24" s="209">
        <v>1.0280508426910573</v>
      </c>
      <c r="BP24" s="209">
        <v>0.4832786796782722</v>
      </c>
      <c r="BQ24" s="261">
        <v>45041.265342480365</v>
      </c>
      <c r="BR24" s="209">
        <v>14533.354874765919</v>
      </c>
      <c r="BS24" s="209">
        <v>0</v>
      </c>
      <c r="BT24" s="209">
        <v>449.94379993342778</v>
      </c>
      <c r="BU24" s="250">
        <v>14983.298674699347</v>
      </c>
      <c r="BV24" s="209">
        <v>22280.426509722925</v>
      </c>
      <c r="BW24" s="209">
        <v>16.450382645970155</v>
      </c>
      <c r="BX24" s="209">
        <v>-11036.933948778566</v>
      </c>
      <c r="BY24" s="250">
        <v>-11020.483566132596</v>
      </c>
      <c r="BZ24" s="250">
        <v>11259.942943590329</v>
      </c>
      <c r="CA24" s="209">
        <v>0</v>
      </c>
      <c r="CB24" s="209">
        <v>0</v>
      </c>
      <c r="CC24" s="209">
        <v>75007.146992410882</v>
      </c>
      <c r="CD24" s="209">
        <v>0</v>
      </c>
      <c r="CE24" s="251">
        <v>75007.146992410882</v>
      </c>
      <c r="CF24" s="297">
        <v>101250.38861070055</v>
      </c>
      <c r="CG24" s="257">
        <v>146291.65395318091</v>
      </c>
      <c r="CH24" s="298"/>
    </row>
    <row r="25" spans="1:86" ht="12.75" customHeight="1">
      <c r="A25" s="254">
        <f t="shared" si="2"/>
        <v>18</v>
      </c>
      <c r="B25" s="255" t="s">
        <v>167</v>
      </c>
      <c r="C25" s="256" t="s">
        <v>66</v>
      </c>
      <c r="D25" s="209">
        <v>144.88365813026144</v>
      </c>
      <c r="E25" s="209">
        <v>6.7295675808352886</v>
      </c>
      <c r="F25" s="209">
        <v>27.616077827043682</v>
      </c>
      <c r="G25" s="209">
        <v>97.76583314967138</v>
      </c>
      <c r="H25" s="209">
        <v>471.93442371437919</v>
      </c>
      <c r="I25" s="209">
        <v>95.07306716470454</v>
      </c>
      <c r="J25" s="209">
        <v>87.80827921325745</v>
      </c>
      <c r="K25" s="209">
        <v>169.75146050356494</v>
      </c>
      <c r="L25" s="209">
        <v>82.434676140570943</v>
      </c>
      <c r="M25" s="209">
        <v>314.9615349566821</v>
      </c>
      <c r="N25" s="209">
        <v>503.99335988321286</v>
      </c>
      <c r="O25" s="209">
        <v>73.572150792876414</v>
      </c>
      <c r="P25" s="209">
        <v>439.97440639487564</v>
      </c>
      <c r="Q25" s="209">
        <v>358.36036562771051</v>
      </c>
      <c r="R25" s="209">
        <v>753.28191881897101</v>
      </c>
      <c r="S25" s="209">
        <v>2111.3122552906038</v>
      </c>
      <c r="T25" s="209">
        <v>2708.7852032933665</v>
      </c>
      <c r="U25" s="209">
        <v>17968.624711049917</v>
      </c>
      <c r="V25" s="209">
        <v>6882.7454761652543</v>
      </c>
      <c r="W25" s="209">
        <v>6114.4139408322762</v>
      </c>
      <c r="X25" s="209">
        <v>1590.142394845843</v>
      </c>
      <c r="Y25" s="209">
        <v>735.89754052179228</v>
      </c>
      <c r="Z25" s="209">
        <v>3934.3870416707996</v>
      </c>
      <c r="AA25" s="209">
        <v>4591.4986244532729</v>
      </c>
      <c r="AB25" s="209">
        <v>294.07705836021256</v>
      </c>
      <c r="AC25" s="209">
        <v>293.55766421793345</v>
      </c>
      <c r="AD25" s="209">
        <v>18472.280937823525</v>
      </c>
      <c r="AE25" s="209">
        <v>773.92671022957938</v>
      </c>
      <c r="AF25" s="209">
        <v>1974.4257669277981</v>
      </c>
      <c r="AG25" s="209">
        <v>688.74551904671478</v>
      </c>
      <c r="AH25" s="209">
        <v>418.57949404345692</v>
      </c>
      <c r="AI25" s="209">
        <v>20.646422756758721</v>
      </c>
      <c r="AJ25" s="209">
        <v>25.964432424168212</v>
      </c>
      <c r="AK25" s="209">
        <v>463.43671749823505</v>
      </c>
      <c r="AL25" s="209">
        <v>119.69421768106102</v>
      </c>
      <c r="AM25" s="209">
        <v>847.54600992502913</v>
      </c>
      <c r="AN25" s="209">
        <v>184.40826003880372</v>
      </c>
      <c r="AO25" s="209">
        <v>123.13905840328165</v>
      </c>
      <c r="AP25" s="209">
        <v>1800.1996854130159</v>
      </c>
      <c r="AQ25" s="209">
        <v>753.35376623527623</v>
      </c>
      <c r="AR25" s="209">
        <v>55.743033826781087</v>
      </c>
      <c r="AS25" s="209">
        <v>32.957630826051563</v>
      </c>
      <c r="AT25" s="209">
        <v>32.258361415657895</v>
      </c>
      <c r="AU25" s="209">
        <v>316.33673048059319</v>
      </c>
      <c r="AV25" s="209">
        <v>57.125977568831992</v>
      </c>
      <c r="AW25" s="209">
        <v>593.68509204917837</v>
      </c>
      <c r="AX25" s="209">
        <v>637.02494224979523</v>
      </c>
      <c r="AY25" s="209">
        <v>672.76185732998601</v>
      </c>
      <c r="AZ25" s="209">
        <v>140.61777367553503</v>
      </c>
      <c r="BA25" s="209">
        <v>211.07449028471257</v>
      </c>
      <c r="BB25" s="209">
        <v>564.9333339541505</v>
      </c>
      <c r="BC25" s="209">
        <v>52.819582972992222</v>
      </c>
      <c r="BD25" s="209">
        <v>31.430988149479525</v>
      </c>
      <c r="BE25" s="209">
        <v>707.82961847140359</v>
      </c>
      <c r="BF25" s="209">
        <v>308.51956801580263</v>
      </c>
      <c r="BG25" s="209">
        <v>148.14014225533211</v>
      </c>
      <c r="BH25" s="209">
        <v>115.79137711289124</v>
      </c>
      <c r="BI25" s="209">
        <v>94.769582791213693</v>
      </c>
      <c r="BJ25" s="209">
        <v>107.56394137131572</v>
      </c>
      <c r="BK25" s="209">
        <v>103.51642228325156</v>
      </c>
      <c r="BL25" s="209">
        <v>26.335409545139214</v>
      </c>
      <c r="BM25" s="209">
        <v>244.72297272850753</v>
      </c>
      <c r="BN25" s="209">
        <v>194.66994888349532</v>
      </c>
      <c r="BO25" s="209">
        <v>3.8574346976593281</v>
      </c>
      <c r="BP25" s="209">
        <v>0.874646623784052</v>
      </c>
      <c r="BQ25" s="261">
        <v>82975.290548610152</v>
      </c>
      <c r="BR25" s="209">
        <v>19536.928375497904</v>
      </c>
      <c r="BS25" s="209">
        <v>-2.302159309864087E-2</v>
      </c>
      <c r="BT25" s="209">
        <v>22.820345348009873</v>
      </c>
      <c r="BU25" s="250">
        <v>19559.725699252816</v>
      </c>
      <c r="BV25" s="209">
        <v>16824.87370021849</v>
      </c>
      <c r="BW25" s="209">
        <v>0</v>
      </c>
      <c r="BX25" s="209">
        <v>114.88337427531201</v>
      </c>
      <c r="BY25" s="250">
        <v>114.88337427531201</v>
      </c>
      <c r="BZ25" s="250">
        <v>16939.757074493802</v>
      </c>
      <c r="CA25" s="209">
        <v>0</v>
      </c>
      <c r="CB25" s="209">
        <v>0</v>
      </c>
      <c r="CC25" s="209">
        <v>61718.868270922452</v>
      </c>
      <c r="CD25" s="209">
        <v>0</v>
      </c>
      <c r="CE25" s="251">
        <v>61718.868270922452</v>
      </c>
      <c r="CF25" s="297">
        <v>98218.351044669063</v>
      </c>
      <c r="CG25" s="257">
        <v>181193.6415932792</v>
      </c>
      <c r="CH25" s="298"/>
    </row>
    <row r="26" spans="1:86" ht="12.75" customHeight="1">
      <c r="A26" s="254">
        <f t="shared" si="2"/>
        <v>19</v>
      </c>
      <c r="B26" s="255" t="s">
        <v>168</v>
      </c>
      <c r="C26" s="256" t="s">
        <v>305</v>
      </c>
      <c r="D26" s="209">
        <v>1498.2598527133798</v>
      </c>
      <c r="E26" s="209">
        <v>184.50535374951906</v>
      </c>
      <c r="F26" s="209">
        <v>56.501184152867154</v>
      </c>
      <c r="G26" s="209">
        <v>638.12645372483598</v>
      </c>
      <c r="H26" s="209">
        <v>1625.93656255407</v>
      </c>
      <c r="I26" s="209">
        <v>309.65354285281853</v>
      </c>
      <c r="J26" s="209">
        <v>247.67065023318995</v>
      </c>
      <c r="K26" s="209">
        <v>504.64239373730675</v>
      </c>
      <c r="L26" s="209">
        <v>241.99802043971977</v>
      </c>
      <c r="M26" s="209">
        <v>705.63013724862003</v>
      </c>
      <c r="N26" s="209">
        <v>911.08171514590981</v>
      </c>
      <c r="O26" s="209">
        <v>192.0678943881471</v>
      </c>
      <c r="P26" s="209">
        <v>791.81582930868115</v>
      </c>
      <c r="Q26" s="209">
        <v>660.67799947329377</v>
      </c>
      <c r="R26" s="209">
        <v>1546.8075399844081</v>
      </c>
      <c r="S26" s="209">
        <v>3750.7176811127315</v>
      </c>
      <c r="T26" s="209">
        <v>1201.3500960236518</v>
      </c>
      <c r="U26" s="209">
        <v>2277.2320705926136</v>
      </c>
      <c r="V26" s="209">
        <v>34609.696132911049</v>
      </c>
      <c r="W26" s="209">
        <v>10022.494750005666</v>
      </c>
      <c r="X26" s="209">
        <v>2848.8109529463386</v>
      </c>
      <c r="Y26" s="209">
        <v>603.79532747668532</v>
      </c>
      <c r="Z26" s="209">
        <v>6568.0852437517005</v>
      </c>
      <c r="AA26" s="209">
        <v>2417.2786902433386</v>
      </c>
      <c r="AB26" s="209">
        <v>750.53796992341222</v>
      </c>
      <c r="AC26" s="209">
        <v>1112.0039105768556</v>
      </c>
      <c r="AD26" s="209">
        <v>9630.6173401539963</v>
      </c>
      <c r="AE26" s="209">
        <v>1645.5859873910438</v>
      </c>
      <c r="AF26" s="209">
        <v>2137.7656786948987</v>
      </c>
      <c r="AG26" s="209">
        <v>847.59565364603361</v>
      </c>
      <c r="AH26" s="209">
        <v>795.69507200496048</v>
      </c>
      <c r="AI26" s="209">
        <v>54.280543114263267</v>
      </c>
      <c r="AJ26" s="209">
        <v>63.163539591162611</v>
      </c>
      <c r="AK26" s="209">
        <v>394.2044872267258</v>
      </c>
      <c r="AL26" s="209">
        <v>69.947012890251798</v>
      </c>
      <c r="AM26" s="209">
        <v>663.14791788038281</v>
      </c>
      <c r="AN26" s="209">
        <v>259.39658419912013</v>
      </c>
      <c r="AO26" s="209">
        <v>83.443717724742541</v>
      </c>
      <c r="AP26" s="209">
        <v>435.00824853137044</v>
      </c>
      <c r="AQ26" s="209">
        <v>377.36087138142386</v>
      </c>
      <c r="AR26" s="209">
        <v>89.03450712602104</v>
      </c>
      <c r="AS26" s="209">
        <v>30.845332996965652</v>
      </c>
      <c r="AT26" s="209">
        <v>28.912253787632057</v>
      </c>
      <c r="AU26" s="209">
        <v>309.64837893292292</v>
      </c>
      <c r="AV26" s="209">
        <v>38.915119644098439</v>
      </c>
      <c r="AW26" s="209">
        <v>353.01939652211388</v>
      </c>
      <c r="AX26" s="209">
        <v>943.58672246195795</v>
      </c>
      <c r="AY26" s="209">
        <v>659.31669593614345</v>
      </c>
      <c r="AZ26" s="209">
        <v>148.05044112611111</v>
      </c>
      <c r="BA26" s="209">
        <v>224.76887303396975</v>
      </c>
      <c r="BB26" s="209">
        <v>918.42665612508927</v>
      </c>
      <c r="BC26" s="209">
        <v>54.864681309817357</v>
      </c>
      <c r="BD26" s="209">
        <v>72.470953632173305</v>
      </c>
      <c r="BE26" s="209">
        <v>657.07588203318608</v>
      </c>
      <c r="BF26" s="209">
        <v>598.06568548026155</v>
      </c>
      <c r="BG26" s="209">
        <v>118.83113197462349</v>
      </c>
      <c r="BH26" s="209">
        <v>263.39481598532819</v>
      </c>
      <c r="BI26" s="209">
        <v>201.08565039335039</v>
      </c>
      <c r="BJ26" s="209">
        <v>142.19093949607418</v>
      </c>
      <c r="BK26" s="209">
        <v>90.353076418981615</v>
      </c>
      <c r="BL26" s="209">
        <v>42.417524002558601</v>
      </c>
      <c r="BM26" s="209">
        <v>148.97418554706971</v>
      </c>
      <c r="BN26" s="209">
        <v>144.27339322132309</v>
      </c>
      <c r="BO26" s="209">
        <v>2.8165923520811051</v>
      </c>
      <c r="BP26" s="209">
        <v>1.3313598429605997</v>
      </c>
      <c r="BQ26" s="261">
        <v>100017.26085908398</v>
      </c>
      <c r="BR26" s="209">
        <v>3526.6524850829396</v>
      </c>
      <c r="BS26" s="209">
        <v>-1.5887056792158814E-2</v>
      </c>
      <c r="BT26" s="209">
        <v>2.31716306874134</v>
      </c>
      <c r="BU26" s="250">
        <v>3528.9537610948887</v>
      </c>
      <c r="BV26" s="209">
        <v>93289.36184153927</v>
      </c>
      <c r="BW26" s="209">
        <v>0</v>
      </c>
      <c r="BX26" s="209">
        <v>-6395.9805594432055</v>
      </c>
      <c r="BY26" s="250">
        <v>-6395.9805594432055</v>
      </c>
      <c r="BZ26" s="250">
        <v>86893.381282096059</v>
      </c>
      <c r="CA26" s="209">
        <v>0</v>
      </c>
      <c r="CB26" s="209">
        <v>0</v>
      </c>
      <c r="CC26" s="209">
        <v>173310.73624417349</v>
      </c>
      <c r="CD26" s="209">
        <v>0</v>
      </c>
      <c r="CE26" s="251">
        <v>173310.73624417349</v>
      </c>
      <c r="CF26" s="297">
        <v>263733.07128736441</v>
      </c>
      <c r="CG26" s="257">
        <v>363750.33214644837</v>
      </c>
      <c r="CH26" s="298"/>
    </row>
    <row r="27" spans="1:86" ht="12.75" customHeight="1">
      <c r="A27" s="254">
        <f t="shared" si="2"/>
        <v>20</v>
      </c>
      <c r="B27" s="255" t="s">
        <v>169</v>
      </c>
      <c r="C27" s="256" t="s">
        <v>306</v>
      </c>
      <c r="D27" s="209">
        <v>234.27107872688757</v>
      </c>
      <c r="E27" s="209">
        <v>15.170246574555302</v>
      </c>
      <c r="F27" s="209">
        <v>3.958510935308587</v>
      </c>
      <c r="G27" s="209">
        <v>21.515263156080561</v>
      </c>
      <c r="H27" s="209">
        <v>135.86789899909405</v>
      </c>
      <c r="I27" s="209">
        <v>48.563868650990059</v>
      </c>
      <c r="J27" s="209">
        <v>18.115385682146457</v>
      </c>
      <c r="K27" s="209">
        <v>21.26053006488679</v>
      </c>
      <c r="L27" s="209">
        <v>11.298181837529848</v>
      </c>
      <c r="M27" s="209">
        <v>113.87658034709814</v>
      </c>
      <c r="N27" s="209">
        <v>93.308673523401325</v>
      </c>
      <c r="O27" s="209">
        <v>5.4392392241428285</v>
      </c>
      <c r="P27" s="209">
        <v>420.70339662359964</v>
      </c>
      <c r="Q27" s="209">
        <v>94.383916485423413</v>
      </c>
      <c r="R27" s="209">
        <v>153.58271044257273</v>
      </c>
      <c r="S27" s="209">
        <v>782.79376249382949</v>
      </c>
      <c r="T27" s="209">
        <v>190.88420594808639</v>
      </c>
      <c r="U27" s="209">
        <v>642.3528586076751</v>
      </c>
      <c r="V27" s="209">
        <v>6975.3846997258179</v>
      </c>
      <c r="W27" s="209">
        <v>78926.085065695544</v>
      </c>
      <c r="X27" s="209">
        <v>976.93572894812701</v>
      </c>
      <c r="Y27" s="209">
        <v>248.72755858144481</v>
      </c>
      <c r="Z27" s="209">
        <v>680.54140916965503</v>
      </c>
      <c r="AA27" s="209">
        <v>189.19410710263264</v>
      </c>
      <c r="AB27" s="209">
        <v>45.200474561439741</v>
      </c>
      <c r="AC27" s="209">
        <v>748.89859372322633</v>
      </c>
      <c r="AD27" s="209">
        <v>665.02475813246519</v>
      </c>
      <c r="AE27" s="209">
        <v>10403.695210149534</v>
      </c>
      <c r="AF27" s="209">
        <v>1122.7407361624364</v>
      </c>
      <c r="AG27" s="209">
        <v>338.77771572717819</v>
      </c>
      <c r="AH27" s="209">
        <v>2434.492695301275</v>
      </c>
      <c r="AI27" s="209">
        <v>24.64733475975099</v>
      </c>
      <c r="AJ27" s="209">
        <v>34.435872411744839</v>
      </c>
      <c r="AK27" s="209">
        <v>672.77899768728969</v>
      </c>
      <c r="AL27" s="209">
        <v>27.171490784938342</v>
      </c>
      <c r="AM27" s="209">
        <v>243.61716699902405</v>
      </c>
      <c r="AN27" s="209">
        <v>23.118036881230481</v>
      </c>
      <c r="AO27" s="209">
        <v>38.584374518343999</v>
      </c>
      <c r="AP27" s="209">
        <v>57.370818372581937</v>
      </c>
      <c r="AQ27" s="209">
        <v>207.93108055096386</v>
      </c>
      <c r="AR27" s="209">
        <v>21.502784902657137</v>
      </c>
      <c r="AS27" s="209">
        <v>12.004834509714563</v>
      </c>
      <c r="AT27" s="209">
        <v>29.158247893857666</v>
      </c>
      <c r="AU27" s="209">
        <v>384.55289898117996</v>
      </c>
      <c r="AV27" s="209">
        <v>3.2980353771589321</v>
      </c>
      <c r="AW27" s="209">
        <v>236.33520339860502</v>
      </c>
      <c r="AX27" s="209">
        <v>213.63622636198116</v>
      </c>
      <c r="AY27" s="209">
        <v>1014.6389142272966</v>
      </c>
      <c r="AZ27" s="209">
        <v>115.95655483513372</v>
      </c>
      <c r="BA27" s="209">
        <v>112.381649117816</v>
      </c>
      <c r="BB27" s="209">
        <v>938.95517869566515</v>
      </c>
      <c r="BC27" s="209">
        <v>25.325766396041892</v>
      </c>
      <c r="BD27" s="209">
        <v>24.316125594661976</v>
      </c>
      <c r="BE27" s="209">
        <v>346.95605162988625</v>
      </c>
      <c r="BF27" s="209">
        <v>321.16629338248111</v>
      </c>
      <c r="BG27" s="209">
        <v>39.523441524267795</v>
      </c>
      <c r="BH27" s="209">
        <v>83.135457594463873</v>
      </c>
      <c r="BI27" s="209">
        <v>75.566785823362025</v>
      </c>
      <c r="BJ27" s="209">
        <v>51.538958385553499</v>
      </c>
      <c r="BK27" s="209">
        <v>123.9944874883013</v>
      </c>
      <c r="BL27" s="209">
        <v>101.94125235053848</v>
      </c>
      <c r="BM27" s="209">
        <v>11.563953884974339</v>
      </c>
      <c r="BN27" s="209">
        <v>23.764763225318784</v>
      </c>
      <c r="BO27" s="209">
        <v>0.434581533010586</v>
      </c>
      <c r="BP27" s="209">
        <v>0.55752399492462557</v>
      </c>
      <c r="BQ27" s="261">
        <v>112404.90620537884</v>
      </c>
      <c r="BR27" s="209">
        <v>105386.25571989855</v>
      </c>
      <c r="BS27" s="209">
        <v>-1.745339262679386</v>
      </c>
      <c r="BT27" s="209">
        <v>0.31916697304645891</v>
      </c>
      <c r="BU27" s="250">
        <v>105384.82954760891</v>
      </c>
      <c r="BV27" s="209">
        <v>46600.047073634734</v>
      </c>
      <c r="BW27" s="209">
        <v>0</v>
      </c>
      <c r="BX27" s="209">
        <v>-17893.892467395104</v>
      </c>
      <c r="BY27" s="250">
        <v>-17893.892467395104</v>
      </c>
      <c r="BZ27" s="250">
        <v>28706.15460623963</v>
      </c>
      <c r="CA27" s="209">
        <v>0</v>
      </c>
      <c r="CB27" s="209">
        <v>0</v>
      </c>
      <c r="CC27" s="209">
        <v>138260.60733871345</v>
      </c>
      <c r="CD27" s="209">
        <v>0</v>
      </c>
      <c r="CE27" s="251">
        <v>138260.60733871345</v>
      </c>
      <c r="CF27" s="297">
        <v>272351.59149256197</v>
      </c>
      <c r="CG27" s="257">
        <v>384756.49769794079</v>
      </c>
      <c r="CH27" s="298"/>
    </row>
    <row r="28" spans="1:86" ht="12.75" customHeight="1">
      <c r="A28" s="254">
        <f t="shared" si="2"/>
        <v>21</v>
      </c>
      <c r="B28" s="255" t="s">
        <v>170</v>
      </c>
      <c r="C28" s="256" t="s">
        <v>307</v>
      </c>
      <c r="D28" s="209">
        <v>8.822561806459845</v>
      </c>
      <c r="E28" s="209">
        <v>4.7916460178719795</v>
      </c>
      <c r="F28" s="209">
        <v>241.95369762447058</v>
      </c>
      <c r="G28" s="209">
        <v>24.484270516870225</v>
      </c>
      <c r="H28" s="209">
        <v>34.043525058954167</v>
      </c>
      <c r="I28" s="209">
        <v>12.155170592622621</v>
      </c>
      <c r="J28" s="209">
        <v>5.4994576984898833</v>
      </c>
      <c r="K28" s="209">
        <v>19.036301705620939</v>
      </c>
      <c r="L28" s="209">
        <v>10.002223262881483</v>
      </c>
      <c r="M28" s="209">
        <v>76.311032834840503</v>
      </c>
      <c r="N28" s="209">
        <v>18.034812482794916</v>
      </c>
      <c r="O28" s="209">
        <v>3.0253063957440145</v>
      </c>
      <c r="P28" s="209">
        <v>47.322261588953744</v>
      </c>
      <c r="Q28" s="209">
        <v>13.910265359064205</v>
      </c>
      <c r="R28" s="209">
        <v>69.115873307286961</v>
      </c>
      <c r="S28" s="209">
        <v>407.92195190938605</v>
      </c>
      <c r="T28" s="209">
        <v>281.96172552011149</v>
      </c>
      <c r="U28" s="209">
        <v>394.60533909518858</v>
      </c>
      <c r="V28" s="209">
        <v>469.77477131017844</v>
      </c>
      <c r="W28" s="209">
        <v>302.70923617099544</v>
      </c>
      <c r="X28" s="209">
        <v>25838.64286857397</v>
      </c>
      <c r="Y28" s="209">
        <v>147.26664915719164</v>
      </c>
      <c r="Z28" s="209">
        <v>5632.3954192361816</v>
      </c>
      <c r="AA28" s="209">
        <v>34.219255988305264</v>
      </c>
      <c r="AB28" s="209">
        <v>1.8871331758973013</v>
      </c>
      <c r="AC28" s="209">
        <v>107.21191097779787</v>
      </c>
      <c r="AD28" s="209">
        <v>235.35280465627696</v>
      </c>
      <c r="AE28" s="209">
        <v>116.95809831093646</v>
      </c>
      <c r="AF28" s="209">
        <v>212.05253615767836</v>
      </c>
      <c r="AG28" s="209">
        <v>172.07144809741598</v>
      </c>
      <c r="AH28" s="209">
        <v>1211.3766918098127</v>
      </c>
      <c r="AI28" s="209">
        <v>986.39610430098924</v>
      </c>
      <c r="AJ28" s="209">
        <v>3172.1261892069178</v>
      </c>
      <c r="AK28" s="209">
        <v>632.13477270372891</v>
      </c>
      <c r="AL28" s="209">
        <v>6.0659653886517706</v>
      </c>
      <c r="AM28" s="209">
        <v>68.152751884021072</v>
      </c>
      <c r="AN28" s="209">
        <v>23.617278588047565</v>
      </c>
      <c r="AO28" s="209">
        <v>7.81191752537248</v>
      </c>
      <c r="AP28" s="209">
        <v>30.058969377360352</v>
      </c>
      <c r="AQ28" s="209">
        <v>131.96984333558873</v>
      </c>
      <c r="AR28" s="209">
        <v>4.055910261389859</v>
      </c>
      <c r="AS28" s="209">
        <v>1.1887374808258155</v>
      </c>
      <c r="AT28" s="209">
        <v>3.1724856442594631</v>
      </c>
      <c r="AU28" s="209">
        <v>115.51423976432869</v>
      </c>
      <c r="AV28" s="209">
        <v>4.8973317912898669E-2</v>
      </c>
      <c r="AW28" s="209">
        <v>69.425054930464896</v>
      </c>
      <c r="AX28" s="209">
        <v>275.93920285250312</v>
      </c>
      <c r="AY28" s="209">
        <v>1216.9606320194043</v>
      </c>
      <c r="AZ28" s="209">
        <v>22.213870887270463</v>
      </c>
      <c r="BA28" s="209">
        <v>52.213863250951682</v>
      </c>
      <c r="BB28" s="209">
        <v>580.813217242875</v>
      </c>
      <c r="BC28" s="209">
        <v>26.572688842455726</v>
      </c>
      <c r="BD28" s="209">
        <v>46.024784992704959</v>
      </c>
      <c r="BE28" s="209">
        <v>126.31569592080909</v>
      </c>
      <c r="BF28" s="209">
        <v>10029.233410186116</v>
      </c>
      <c r="BG28" s="209">
        <v>79.517974586863915</v>
      </c>
      <c r="BH28" s="209">
        <v>39.289157611108074</v>
      </c>
      <c r="BI28" s="209">
        <v>42.356762733020226</v>
      </c>
      <c r="BJ28" s="209">
        <v>54.326008887729941</v>
      </c>
      <c r="BK28" s="209">
        <v>35.515507016816287</v>
      </c>
      <c r="BL28" s="209">
        <v>43.561038496385379</v>
      </c>
      <c r="BM28" s="209">
        <v>12.037570610742666</v>
      </c>
      <c r="BN28" s="209">
        <v>21.953535143298446</v>
      </c>
      <c r="BO28" s="209">
        <v>0.33929349646749923</v>
      </c>
      <c r="BP28" s="209">
        <v>0.18025870252546752</v>
      </c>
      <c r="BQ28" s="261">
        <v>54112.019913590164</v>
      </c>
      <c r="BR28" s="209">
        <v>7911.4566353674991</v>
      </c>
      <c r="BS28" s="209">
        <v>-3.2548827482465413E-3</v>
      </c>
      <c r="BT28" s="209">
        <v>432.22318265577621</v>
      </c>
      <c r="BU28" s="250">
        <v>8343.6765631405269</v>
      </c>
      <c r="BV28" s="209">
        <v>25864.443912232953</v>
      </c>
      <c r="BW28" s="209">
        <v>0</v>
      </c>
      <c r="BX28" s="209">
        <v>-8397.4880780604217</v>
      </c>
      <c r="BY28" s="250">
        <v>-8397.4880780604217</v>
      </c>
      <c r="BZ28" s="250">
        <v>17466.955834172531</v>
      </c>
      <c r="CA28" s="209">
        <v>0</v>
      </c>
      <c r="CB28" s="209">
        <v>0</v>
      </c>
      <c r="CC28" s="209">
        <v>51965.670127717225</v>
      </c>
      <c r="CD28" s="209">
        <v>0</v>
      </c>
      <c r="CE28" s="251">
        <v>51965.670127717225</v>
      </c>
      <c r="CF28" s="297">
        <v>77776.302525030289</v>
      </c>
      <c r="CG28" s="257">
        <v>131888.32243862044</v>
      </c>
      <c r="CH28" s="298"/>
    </row>
    <row r="29" spans="1:86" ht="12.75" customHeight="1">
      <c r="A29" s="254">
        <f t="shared" si="2"/>
        <v>22</v>
      </c>
      <c r="B29" s="255" t="s">
        <v>171</v>
      </c>
      <c r="C29" s="256" t="s">
        <v>67</v>
      </c>
      <c r="D29" s="209">
        <v>39.431948060018982</v>
      </c>
      <c r="E29" s="209">
        <v>13.018849835157312</v>
      </c>
      <c r="F29" s="209">
        <v>7.0343483997172971</v>
      </c>
      <c r="G29" s="209">
        <v>15.7983658864545</v>
      </c>
      <c r="H29" s="209">
        <v>221.3947167272066</v>
      </c>
      <c r="I29" s="209">
        <v>167.4144592006582</v>
      </c>
      <c r="J29" s="209">
        <v>595.61772535917567</v>
      </c>
      <c r="K29" s="209">
        <v>42.654636208459358</v>
      </c>
      <c r="L29" s="209">
        <v>76.230821323282598</v>
      </c>
      <c r="M29" s="209">
        <v>43.815569378474272</v>
      </c>
      <c r="N29" s="209">
        <v>134.1041981019431</v>
      </c>
      <c r="O29" s="209">
        <v>103.67163137658987</v>
      </c>
      <c r="P29" s="209">
        <v>192.6100888572613</v>
      </c>
      <c r="Q29" s="209">
        <v>114.96090449437271</v>
      </c>
      <c r="R29" s="209">
        <v>239.04045249839592</v>
      </c>
      <c r="S29" s="209">
        <v>431.99279161337785</v>
      </c>
      <c r="T29" s="209">
        <v>882.47998928587197</v>
      </c>
      <c r="U29" s="209">
        <v>177.58664477078506</v>
      </c>
      <c r="V29" s="209">
        <v>345.37069697082472</v>
      </c>
      <c r="W29" s="209">
        <v>562.34157025266336</v>
      </c>
      <c r="X29" s="209">
        <v>313.83673230981981</v>
      </c>
      <c r="Y29" s="209">
        <v>5850.3253308000094</v>
      </c>
      <c r="Z29" s="209">
        <v>574.50572459530667</v>
      </c>
      <c r="AA29" s="209">
        <v>515.98327913554158</v>
      </c>
      <c r="AB29" s="209">
        <v>35.129004168626096</v>
      </c>
      <c r="AC29" s="209">
        <v>141.59110120530116</v>
      </c>
      <c r="AD29" s="209">
        <v>2062.6582722180765</v>
      </c>
      <c r="AE29" s="209">
        <v>89.172611838657502</v>
      </c>
      <c r="AF29" s="209">
        <v>706.72144908113046</v>
      </c>
      <c r="AG29" s="209">
        <v>482.02959368321723</v>
      </c>
      <c r="AH29" s="209">
        <v>139.04772560761793</v>
      </c>
      <c r="AI29" s="209">
        <v>36.22821113495953</v>
      </c>
      <c r="AJ29" s="209">
        <v>39.917997417459866</v>
      </c>
      <c r="AK29" s="209">
        <v>179.43170884886271</v>
      </c>
      <c r="AL29" s="209">
        <v>18.66011258049285</v>
      </c>
      <c r="AM29" s="209">
        <v>863.21601493362004</v>
      </c>
      <c r="AN29" s="209">
        <v>72.531206269824338</v>
      </c>
      <c r="AO29" s="209">
        <v>382.14648482807871</v>
      </c>
      <c r="AP29" s="209">
        <v>344.82175791881446</v>
      </c>
      <c r="AQ29" s="209">
        <v>170.24469095389904</v>
      </c>
      <c r="AR29" s="209">
        <v>129.03643469723846</v>
      </c>
      <c r="AS29" s="209">
        <v>44.649276234323708</v>
      </c>
      <c r="AT29" s="209">
        <v>49.80147539282671</v>
      </c>
      <c r="AU29" s="209">
        <v>212.80783295193316</v>
      </c>
      <c r="AV29" s="209">
        <v>158.4661687861487</v>
      </c>
      <c r="AW29" s="209">
        <v>259.01013689064047</v>
      </c>
      <c r="AX29" s="209">
        <v>186.76702058496841</v>
      </c>
      <c r="AY29" s="209">
        <v>189.56401268578102</v>
      </c>
      <c r="AZ29" s="209">
        <v>161.68507910262454</v>
      </c>
      <c r="BA29" s="209">
        <v>194.72052342408406</v>
      </c>
      <c r="BB29" s="209">
        <v>222.97308437879568</v>
      </c>
      <c r="BC29" s="209">
        <v>40.224404332315572</v>
      </c>
      <c r="BD29" s="209">
        <v>71.833226633020473</v>
      </c>
      <c r="BE29" s="209">
        <v>417.12519980376356</v>
      </c>
      <c r="BF29" s="209">
        <v>1014.1823954245326</v>
      </c>
      <c r="BG29" s="209">
        <v>359.88037728511028</v>
      </c>
      <c r="BH29" s="209">
        <v>7088.2673849739886</v>
      </c>
      <c r="BI29" s="209">
        <v>606.43471747428737</v>
      </c>
      <c r="BJ29" s="209">
        <v>335.74064705367402</v>
      </c>
      <c r="BK29" s="209">
        <v>349.70757664091406</v>
      </c>
      <c r="BL29" s="209">
        <v>195.7788838914804</v>
      </c>
      <c r="BM29" s="209">
        <v>124.9665462428445</v>
      </c>
      <c r="BN29" s="209">
        <v>110.27236159816216</v>
      </c>
      <c r="BO29" s="209">
        <v>2.1019749153061005</v>
      </c>
      <c r="BP29" s="209">
        <v>0.24521951331087527</v>
      </c>
      <c r="BQ29" s="261">
        <v>29951.01137904208</v>
      </c>
      <c r="BR29" s="209">
        <v>45193.924389180509</v>
      </c>
      <c r="BS29" s="209">
        <v>5.2925763600609175</v>
      </c>
      <c r="BT29" s="209">
        <v>2261.5050490573904</v>
      </c>
      <c r="BU29" s="250">
        <v>47460.722014597959</v>
      </c>
      <c r="BV29" s="209">
        <v>21727.944589656188</v>
      </c>
      <c r="BW29" s="209">
        <v>2021.8945851084288</v>
      </c>
      <c r="BX29" s="209">
        <v>-1865.0609371540031</v>
      </c>
      <c r="BY29" s="250">
        <v>156.83364795442571</v>
      </c>
      <c r="BZ29" s="250">
        <v>21884.778237610615</v>
      </c>
      <c r="CA29" s="209">
        <v>0</v>
      </c>
      <c r="CB29" s="209">
        <v>0</v>
      </c>
      <c r="CC29" s="209">
        <v>34152.617432096486</v>
      </c>
      <c r="CD29" s="209">
        <v>0</v>
      </c>
      <c r="CE29" s="251">
        <v>34152.617432096486</v>
      </c>
      <c r="CF29" s="297">
        <v>103498.11768430506</v>
      </c>
      <c r="CG29" s="257">
        <v>133449.12906334715</v>
      </c>
      <c r="CH29" s="298"/>
    </row>
    <row r="30" spans="1:86" ht="12.75" customHeight="1">
      <c r="A30" s="254">
        <f t="shared" si="2"/>
        <v>23</v>
      </c>
      <c r="B30" s="255" t="s">
        <v>172</v>
      </c>
      <c r="C30" s="256" t="s">
        <v>68</v>
      </c>
      <c r="D30" s="209">
        <v>2136.2093011367392</v>
      </c>
      <c r="E30" s="209">
        <v>125.13795994150095</v>
      </c>
      <c r="F30" s="209">
        <v>139.69931235125355</v>
      </c>
      <c r="G30" s="209">
        <v>1714.6424223426047</v>
      </c>
      <c r="H30" s="209">
        <v>2450.792106013238</v>
      </c>
      <c r="I30" s="209">
        <v>491.34428893689579</v>
      </c>
      <c r="J30" s="209">
        <v>568.21086746677145</v>
      </c>
      <c r="K30" s="209">
        <v>1496.4794369341535</v>
      </c>
      <c r="L30" s="209">
        <v>708.01534766393081</v>
      </c>
      <c r="M30" s="209">
        <v>1388.8539045088778</v>
      </c>
      <c r="N30" s="209">
        <v>2044.1037801975731</v>
      </c>
      <c r="O30" s="209">
        <v>177.20112536512809</v>
      </c>
      <c r="P30" s="209">
        <v>643.42453752509073</v>
      </c>
      <c r="Q30" s="209">
        <v>1301.6205925333475</v>
      </c>
      <c r="R30" s="209">
        <v>3398.1247894752423</v>
      </c>
      <c r="S30" s="209">
        <v>3634.4366816799716</v>
      </c>
      <c r="T30" s="209">
        <v>1553.0110257126903</v>
      </c>
      <c r="U30" s="209">
        <v>2136.7923063678145</v>
      </c>
      <c r="V30" s="209">
        <v>5713.3129875743643</v>
      </c>
      <c r="W30" s="209">
        <v>4561.0506780111236</v>
      </c>
      <c r="X30" s="209">
        <v>4941.7669146282178</v>
      </c>
      <c r="Y30" s="209">
        <v>940.96984200683698</v>
      </c>
      <c r="Z30" s="209">
        <v>8221.593007279911</v>
      </c>
      <c r="AA30" s="209">
        <v>3161.3206929712874</v>
      </c>
      <c r="AB30" s="209">
        <v>683.28532611620369</v>
      </c>
      <c r="AC30" s="209">
        <v>1260.7878203631431</v>
      </c>
      <c r="AD30" s="209">
        <v>7030.2075386343577</v>
      </c>
      <c r="AE30" s="209">
        <v>1456.6887820458589</v>
      </c>
      <c r="AF30" s="209">
        <v>3589.7491357631934</v>
      </c>
      <c r="AG30" s="209">
        <v>1173.4784335224876</v>
      </c>
      <c r="AH30" s="209">
        <v>2867.3484912238264</v>
      </c>
      <c r="AI30" s="209">
        <v>668.31564591220558</v>
      </c>
      <c r="AJ30" s="209">
        <v>3344.1905517150049</v>
      </c>
      <c r="AK30" s="209">
        <v>1559.6796204057171</v>
      </c>
      <c r="AL30" s="209">
        <v>130.2778911638479</v>
      </c>
      <c r="AM30" s="209">
        <v>619.33471991872216</v>
      </c>
      <c r="AN30" s="209">
        <v>508.23926411047916</v>
      </c>
      <c r="AO30" s="209">
        <v>348.9667192231326</v>
      </c>
      <c r="AP30" s="209">
        <v>2560.26121164093</v>
      </c>
      <c r="AQ30" s="209">
        <v>556.81930197637473</v>
      </c>
      <c r="AR30" s="209">
        <v>182.07355822500969</v>
      </c>
      <c r="AS30" s="209">
        <v>67.256394430744606</v>
      </c>
      <c r="AT30" s="209">
        <v>53.328432114490823</v>
      </c>
      <c r="AU30" s="209">
        <v>816.26903109905948</v>
      </c>
      <c r="AV30" s="209">
        <v>210.39223878669867</v>
      </c>
      <c r="AW30" s="209">
        <v>380.68054822721984</v>
      </c>
      <c r="AX30" s="209">
        <v>392.87222158626457</v>
      </c>
      <c r="AY30" s="209">
        <v>629.01528571692074</v>
      </c>
      <c r="AZ30" s="209">
        <v>278.20119383590497</v>
      </c>
      <c r="BA30" s="209">
        <v>298.86764275835111</v>
      </c>
      <c r="BB30" s="209">
        <v>1068.4345921318695</v>
      </c>
      <c r="BC30" s="209">
        <v>49.760038642040172</v>
      </c>
      <c r="BD30" s="209">
        <v>103.19950153032543</v>
      </c>
      <c r="BE30" s="209">
        <v>1011.7499871352931</v>
      </c>
      <c r="BF30" s="209">
        <v>3480.2421177739757</v>
      </c>
      <c r="BG30" s="209">
        <v>327.02648837972487</v>
      </c>
      <c r="BH30" s="209">
        <v>1913.2966021508923</v>
      </c>
      <c r="BI30" s="209">
        <v>318.36188489875809</v>
      </c>
      <c r="BJ30" s="209">
        <v>197.5255395971671</v>
      </c>
      <c r="BK30" s="209">
        <v>432.83864257847296</v>
      </c>
      <c r="BL30" s="209">
        <v>67.03541017558635</v>
      </c>
      <c r="BM30" s="209">
        <v>90.801260906911651</v>
      </c>
      <c r="BN30" s="209">
        <v>130.52388351712014</v>
      </c>
      <c r="BO30" s="209">
        <v>2.433622156795558</v>
      </c>
      <c r="BP30" s="209">
        <v>1.3323528223728045</v>
      </c>
      <c r="BQ30" s="261">
        <v>94509.262833537956</v>
      </c>
      <c r="BR30" s="209">
        <v>1312.9844274159414</v>
      </c>
      <c r="BS30" s="209">
        <v>0.1027485949956799</v>
      </c>
      <c r="BT30" s="209">
        <v>57.457273276800869</v>
      </c>
      <c r="BU30" s="250">
        <v>1370.544449287738</v>
      </c>
      <c r="BV30" s="209">
        <v>62844.952469553682</v>
      </c>
      <c r="BW30" s="209">
        <v>0</v>
      </c>
      <c r="BX30" s="209">
        <v>134.11627380530825</v>
      </c>
      <c r="BY30" s="250">
        <v>134.11627380530825</v>
      </c>
      <c r="BZ30" s="250">
        <v>62979.068743358992</v>
      </c>
      <c r="CA30" s="209">
        <v>0</v>
      </c>
      <c r="CB30" s="209">
        <v>0</v>
      </c>
      <c r="CC30" s="209">
        <v>6192.7092100799964</v>
      </c>
      <c r="CD30" s="209">
        <v>0</v>
      </c>
      <c r="CE30" s="251">
        <v>6192.7092100799964</v>
      </c>
      <c r="CF30" s="297">
        <v>70542.322402726728</v>
      </c>
      <c r="CG30" s="257">
        <v>165051.58523626468</v>
      </c>
      <c r="CH30" s="298"/>
    </row>
    <row r="31" spans="1:86" ht="12.75" customHeight="1">
      <c r="A31" s="254">
        <f t="shared" si="2"/>
        <v>24</v>
      </c>
      <c r="B31" s="255" t="s">
        <v>173</v>
      </c>
      <c r="C31" s="256" t="s">
        <v>69</v>
      </c>
      <c r="D31" s="209">
        <v>4816.3445579184136</v>
      </c>
      <c r="E31" s="209">
        <v>134.60184157284814</v>
      </c>
      <c r="F31" s="209">
        <v>262.37499018254982</v>
      </c>
      <c r="G31" s="209">
        <v>2734.2878225084514</v>
      </c>
      <c r="H31" s="209">
        <v>13144.03760772006</v>
      </c>
      <c r="I31" s="209">
        <v>3033.2851564260523</v>
      </c>
      <c r="J31" s="209">
        <v>1732.0614420559702</v>
      </c>
      <c r="K31" s="209">
        <v>6776.2908532322435</v>
      </c>
      <c r="L31" s="209">
        <v>1326.215672409282</v>
      </c>
      <c r="M31" s="209">
        <v>3299.4346345958702</v>
      </c>
      <c r="N31" s="209">
        <v>10579.950567633019</v>
      </c>
      <c r="O31" s="209">
        <v>1753.3149878041329</v>
      </c>
      <c r="P31" s="209">
        <v>4408.8802250213885</v>
      </c>
      <c r="Q31" s="209">
        <v>7332.4737947445446</v>
      </c>
      <c r="R31" s="209">
        <v>10621.963050595965</v>
      </c>
      <c r="S31" s="209">
        <v>5470.5392133042269</v>
      </c>
      <c r="T31" s="209">
        <v>1288.0864355219887</v>
      </c>
      <c r="U31" s="209">
        <v>2200.228080836107</v>
      </c>
      <c r="V31" s="209">
        <v>4197.4319266680031</v>
      </c>
      <c r="W31" s="209">
        <v>4547.193970382893</v>
      </c>
      <c r="X31" s="209">
        <v>891.61645198882195</v>
      </c>
      <c r="Y31" s="209">
        <v>1527.2075323814602</v>
      </c>
      <c r="Z31" s="209">
        <v>2193.0320832953612</v>
      </c>
      <c r="AA31" s="209">
        <v>123427.11729797645</v>
      </c>
      <c r="AB31" s="209">
        <v>2620.0696379841138</v>
      </c>
      <c r="AC31" s="209">
        <v>2717.3699905862682</v>
      </c>
      <c r="AD31" s="209">
        <v>7355.8580189393469</v>
      </c>
      <c r="AE31" s="209">
        <v>2443.7607296813749</v>
      </c>
      <c r="AF31" s="209">
        <v>10084.351959131551</v>
      </c>
      <c r="AG31" s="209">
        <v>14542.444236231999</v>
      </c>
      <c r="AH31" s="209">
        <v>4895.455309055139</v>
      </c>
      <c r="AI31" s="209">
        <v>177.58441814520725</v>
      </c>
      <c r="AJ31" s="209">
        <v>220.95908015693178</v>
      </c>
      <c r="AK31" s="209">
        <v>3112.7760719685534</v>
      </c>
      <c r="AL31" s="209">
        <v>992.01702928625468</v>
      </c>
      <c r="AM31" s="209">
        <v>8425.2088830614048</v>
      </c>
      <c r="AN31" s="209">
        <v>796.65697351042718</v>
      </c>
      <c r="AO31" s="209">
        <v>2074.2373792189842</v>
      </c>
      <c r="AP31" s="209">
        <v>2856.2617728791588</v>
      </c>
      <c r="AQ31" s="209">
        <v>1486.6513497150484</v>
      </c>
      <c r="AR31" s="209">
        <v>1996.7362996454606</v>
      </c>
      <c r="AS31" s="209">
        <v>602.59096336132461</v>
      </c>
      <c r="AT31" s="209">
        <v>419.90151591553706</v>
      </c>
      <c r="AU31" s="209">
        <v>2963.8850446534443</v>
      </c>
      <c r="AV31" s="209">
        <v>1245.6057715030338</v>
      </c>
      <c r="AW31" s="209">
        <v>3785.1615154885867</v>
      </c>
      <c r="AX31" s="209">
        <v>1984.0819687002897</v>
      </c>
      <c r="AY31" s="209">
        <v>1209.7211056232668</v>
      </c>
      <c r="AZ31" s="209">
        <v>785.39653539302219</v>
      </c>
      <c r="BA31" s="209">
        <v>865.05518629882624</v>
      </c>
      <c r="BB31" s="209">
        <v>1248.0331531513975</v>
      </c>
      <c r="BC31" s="209">
        <v>496.31372633986956</v>
      </c>
      <c r="BD31" s="209">
        <v>213.91874550114284</v>
      </c>
      <c r="BE31" s="209">
        <v>2393.7649357777227</v>
      </c>
      <c r="BF31" s="209">
        <v>9225.2254687141976</v>
      </c>
      <c r="BG31" s="209">
        <v>5296.0534390258808</v>
      </c>
      <c r="BH31" s="209">
        <v>6011.4796220950057</v>
      </c>
      <c r="BI31" s="209">
        <v>2476.4988635574809</v>
      </c>
      <c r="BJ31" s="209">
        <v>1605.8440556192793</v>
      </c>
      <c r="BK31" s="209">
        <v>1562.936877576768</v>
      </c>
      <c r="BL31" s="209">
        <v>1196.6113842977877</v>
      </c>
      <c r="BM31" s="209">
        <v>295.69584118507356</v>
      </c>
      <c r="BN31" s="209">
        <v>2253.4918278852183</v>
      </c>
      <c r="BO31" s="209">
        <v>45.1095818182378</v>
      </c>
      <c r="BP31" s="209">
        <v>3.6825996629357975</v>
      </c>
      <c r="BQ31" s="261">
        <v>332682.42906511854</v>
      </c>
      <c r="BR31" s="209">
        <v>123755.47173904695</v>
      </c>
      <c r="BS31" s="209">
        <v>0</v>
      </c>
      <c r="BT31" s="209">
        <v>338.1099823146742</v>
      </c>
      <c r="BU31" s="250">
        <v>124093.58172136162</v>
      </c>
      <c r="BV31" s="209">
        <v>180.4211113279132</v>
      </c>
      <c r="BW31" s="209">
        <v>0</v>
      </c>
      <c r="BX31" s="209">
        <v>1046.1433892252619</v>
      </c>
      <c r="BY31" s="250">
        <v>1046.1433892252619</v>
      </c>
      <c r="BZ31" s="250">
        <v>1226.5645005531751</v>
      </c>
      <c r="CA31" s="209">
        <v>0</v>
      </c>
      <c r="CB31" s="209">
        <v>0</v>
      </c>
      <c r="CC31" s="209">
        <v>11557.102043054447</v>
      </c>
      <c r="CD31" s="209">
        <v>0</v>
      </c>
      <c r="CE31" s="251">
        <v>11557.102043054447</v>
      </c>
      <c r="CF31" s="297">
        <v>136877.24826496924</v>
      </c>
      <c r="CG31" s="257">
        <v>469559.67733008775</v>
      </c>
      <c r="CH31" s="298"/>
    </row>
    <row r="32" spans="1:86" ht="12.75" customHeight="1">
      <c r="A32" s="254">
        <f t="shared" si="2"/>
        <v>25</v>
      </c>
      <c r="B32" s="255" t="s">
        <v>174</v>
      </c>
      <c r="C32" s="256" t="s">
        <v>70</v>
      </c>
      <c r="D32" s="209">
        <v>1397.4499987538584</v>
      </c>
      <c r="E32" s="209">
        <v>5.8178824460856315</v>
      </c>
      <c r="F32" s="209">
        <v>27.382105201660067</v>
      </c>
      <c r="G32" s="209">
        <v>97.05897593645075</v>
      </c>
      <c r="H32" s="209">
        <v>1350.3850661625042</v>
      </c>
      <c r="I32" s="209">
        <v>249.41867385742611</v>
      </c>
      <c r="J32" s="209">
        <v>46.693836220549677</v>
      </c>
      <c r="K32" s="209">
        <v>180.5415215874263</v>
      </c>
      <c r="L32" s="209">
        <v>45.060595191977789</v>
      </c>
      <c r="M32" s="209">
        <v>165.43607377979973</v>
      </c>
      <c r="N32" s="209">
        <v>598.29383023207652</v>
      </c>
      <c r="O32" s="209">
        <v>117.89215245413055</v>
      </c>
      <c r="P32" s="209">
        <v>122.20735037256647</v>
      </c>
      <c r="Q32" s="209">
        <v>179.21544355352185</v>
      </c>
      <c r="R32" s="209">
        <v>308.3337272229557</v>
      </c>
      <c r="S32" s="209">
        <v>258.34084292838725</v>
      </c>
      <c r="T32" s="209">
        <v>83.891915334930701</v>
      </c>
      <c r="U32" s="209">
        <v>100.62564491350345</v>
      </c>
      <c r="V32" s="209">
        <v>201.33145106642493</v>
      </c>
      <c r="W32" s="209">
        <v>203.68110441365101</v>
      </c>
      <c r="X32" s="209">
        <v>59.989290747984825</v>
      </c>
      <c r="Y32" s="209">
        <v>62.149343044878449</v>
      </c>
      <c r="Z32" s="209">
        <v>93.057248414951474</v>
      </c>
      <c r="AA32" s="209">
        <v>1262.3415327540176</v>
      </c>
      <c r="AB32" s="209">
        <v>1972.7389730030152</v>
      </c>
      <c r="AC32" s="209">
        <v>486.0474396276208</v>
      </c>
      <c r="AD32" s="209">
        <v>671.63193698245618</v>
      </c>
      <c r="AE32" s="209">
        <v>168.58307095595453</v>
      </c>
      <c r="AF32" s="209">
        <v>876.12258930372514</v>
      </c>
      <c r="AG32" s="209">
        <v>721.68085890953444</v>
      </c>
      <c r="AH32" s="209">
        <v>214.39886556272759</v>
      </c>
      <c r="AI32" s="209">
        <v>80.266052286528662</v>
      </c>
      <c r="AJ32" s="209">
        <v>19.871115798919394</v>
      </c>
      <c r="AK32" s="209">
        <v>204.61787243707303</v>
      </c>
      <c r="AL32" s="209">
        <v>39.626770416359541</v>
      </c>
      <c r="AM32" s="209">
        <v>1124.1081949580264</v>
      </c>
      <c r="AN32" s="209">
        <v>58.934917327131807</v>
      </c>
      <c r="AO32" s="209">
        <v>313.98698783829099</v>
      </c>
      <c r="AP32" s="209">
        <v>159.1581061939375</v>
      </c>
      <c r="AQ32" s="209">
        <v>103.20824439951615</v>
      </c>
      <c r="AR32" s="209">
        <v>133.70253579737914</v>
      </c>
      <c r="AS32" s="209">
        <v>55.66625023725247</v>
      </c>
      <c r="AT32" s="209">
        <v>88.352630790883339</v>
      </c>
      <c r="AU32" s="209">
        <v>211.14299037389213</v>
      </c>
      <c r="AV32" s="209">
        <v>822.25992417718248</v>
      </c>
      <c r="AW32" s="209">
        <v>243.40925679333151</v>
      </c>
      <c r="AX32" s="209">
        <v>104.08473062656172</v>
      </c>
      <c r="AY32" s="209">
        <v>134.33880839486903</v>
      </c>
      <c r="AZ32" s="209">
        <v>52.748459057959927</v>
      </c>
      <c r="BA32" s="209">
        <v>57.919137911543636</v>
      </c>
      <c r="BB32" s="209">
        <v>119.32855704433612</v>
      </c>
      <c r="BC32" s="209">
        <v>27.631452700346415</v>
      </c>
      <c r="BD32" s="209">
        <v>36.820559045654733</v>
      </c>
      <c r="BE32" s="209">
        <v>228.13368054237583</v>
      </c>
      <c r="BF32" s="209">
        <v>1272.0036545741489</v>
      </c>
      <c r="BG32" s="209">
        <v>1112.5496504834791</v>
      </c>
      <c r="BH32" s="209">
        <v>1009.4011523428134</v>
      </c>
      <c r="BI32" s="209">
        <v>410.81012520324066</v>
      </c>
      <c r="BJ32" s="209">
        <v>194.9726834252121</v>
      </c>
      <c r="BK32" s="209">
        <v>276.6812826372007</v>
      </c>
      <c r="BL32" s="209">
        <v>172.11726737009641</v>
      </c>
      <c r="BM32" s="209">
        <v>18.594393223519802</v>
      </c>
      <c r="BN32" s="209">
        <v>355.8174060135546</v>
      </c>
      <c r="BO32" s="209">
        <v>7.1672057598203818</v>
      </c>
      <c r="BP32" s="209">
        <v>0.17299906382200653</v>
      </c>
      <c r="BQ32" s="261">
        <v>21577.404396183007</v>
      </c>
      <c r="BR32" s="209">
        <v>19459.214703448837</v>
      </c>
      <c r="BS32" s="209">
        <v>0</v>
      </c>
      <c r="BT32" s="209">
        <v>416.20662860561197</v>
      </c>
      <c r="BU32" s="250">
        <v>19875.421332054448</v>
      </c>
      <c r="BV32" s="209">
        <v>28.324640073703506</v>
      </c>
      <c r="BW32" s="209">
        <v>0</v>
      </c>
      <c r="BX32" s="209">
        <v>-3225.425661256354</v>
      </c>
      <c r="BY32" s="250">
        <v>-3225.425661256354</v>
      </c>
      <c r="BZ32" s="250">
        <v>-3197.1010211826506</v>
      </c>
      <c r="CA32" s="209">
        <v>0</v>
      </c>
      <c r="CB32" s="209">
        <v>0</v>
      </c>
      <c r="CC32" s="209">
        <v>3.5253444568610877</v>
      </c>
      <c r="CD32" s="209">
        <v>0</v>
      </c>
      <c r="CE32" s="251">
        <v>3.5253444568610877</v>
      </c>
      <c r="CF32" s="297">
        <v>16681.84565532866</v>
      </c>
      <c r="CG32" s="257">
        <v>38259.25005151167</v>
      </c>
      <c r="CH32" s="298"/>
    </row>
    <row r="33" spans="1:86" ht="12.75" customHeight="1">
      <c r="A33" s="254">
        <f t="shared" si="2"/>
        <v>26</v>
      </c>
      <c r="B33" s="255" t="s">
        <v>175</v>
      </c>
      <c r="C33" s="256" t="s">
        <v>16</v>
      </c>
      <c r="D33" s="209">
        <v>1116.6643855570105</v>
      </c>
      <c r="E33" s="209">
        <v>15.760252392802457</v>
      </c>
      <c r="F33" s="209">
        <v>12.30298565495616</v>
      </c>
      <c r="G33" s="209">
        <v>253.78329959249643</v>
      </c>
      <c r="H33" s="209">
        <v>2742.8211400941832</v>
      </c>
      <c r="I33" s="209">
        <v>919.7969280880493</v>
      </c>
      <c r="J33" s="209">
        <v>424.35409124175573</v>
      </c>
      <c r="K33" s="209">
        <v>2146.7544163811353</v>
      </c>
      <c r="L33" s="209">
        <v>213.92147277398865</v>
      </c>
      <c r="M33" s="209">
        <v>658.70213319627476</v>
      </c>
      <c r="N33" s="209">
        <v>4257.8586364680132</v>
      </c>
      <c r="O33" s="209">
        <v>1219.3944077887218</v>
      </c>
      <c r="P33" s="209">
        <v>1111.3052699066079</v>
      </c>
      <c r="Q33" s="209">
        <v>1432.4763631750984</v>
      </c>
      <c r="R33" s="209">
        <v>12693.690254286783</v>
      </c>
      <c r="S33" s="209">
        <v>1448.7488204374329</v>
      </c>
      <c r="T33" s="209">
        <v>209.35493201492528</v>
      </c>
      <c r="U33" s="209">
        <v>351.25305437479921</v>
      </c>
      <c r="V33" s="209">
        <v>706.18356727340699</v>
      </c>
      <c r="W33" s="209">
        <v>725.69835812582039</v>
      </c>
      <c r="X33" s="209">
        <v>200.50267231460998</v>
      </c>
      <c r="Y33" s="209">
        <v>383.11183835381462</v>
      </c>
      <c r="Z33" s="209">
        <v>306.0456242552317</v>
      </c>
      <c r="AA33" s="209">
        <v>1435.1963065932985</v>
      </c>
      <c r="AB33" s="209">
        <v>1482.8574857762178</v>
      </c>
      <c r="AC33" s="209">
        <v>16629.824100371527</v>
      </c>
      <c r="AD33" s="209">
        <v>2369.8693724073851</v>
      </c>
      <c r="AE33" s="209">
        <v>611.74838819745025</v>
      </c>
      <c r="AF33" s="209">
        <v>2599.0533032183157</v>
      </c>
      <c r="AG33" s="209">
        <v>2057.0374360906235</v>
      </c>
      <c r="AH33" s="209">
        <v>1018.9444739656113</v>
      </c>
      <c r="AI33" s="209">
        <v>81.880259528676092</v>
      </c>
      <c r="AJ33" s="209">
        <v>68.792551753398868</v>
      </c>
      <c r="AK33" s="209">
        <v>536.00461349623413</v>
      </c>
      <c r="AL33" s="209">
        <v>130.76493670604771</v>
      </c>
      <c r="AM33" s="209">
        <v>2028.8326108883921</v>
      </c>
      <c r="AN33" s="209">
        <v>213.5478441103364</v>
      </c>
      <c r="AO33" s="209">
        <v>226.61976545822287</v>
      </c>
      <c r="AP33" s="209">
        <v>269.73223919634023</v>
      </c>
      <c r="AQ33" s="209">
        <v>536.2898694436733</v>
      </c>
      <c r="AR33" s="209">
        <v>227.97887097293503</v>
      </c>
      <c r="AS33" s="209">
        <v>156.94151628827137</v>
      </c>
      <c r="AT33" s="209">
        <v>113.53042127553246</v>
      </c>
      <c r="AU33" s="209">
        <v>1481.1917036093814</v>
      </c>
      <c r="AV33" s="209">
        <v>2615.0357637962416</v>
      </c>
      <c r="AW33" s="209">
        <v>940.64210480310294</v>
      </c>
      <c r="AX33" s="209">
        <v>528.24753939556888</v>
      </c>
      <c r="AY33" s="209">
        <v>420.9829067665209</v>
      </c>
      <c r="AZ33" s="209">
        <v>361.37507978303546</v>
      </c>
      <c r="BA33" s="209">
        <v>334.01761897103648</v>
      </c>
      <c r="BB33" s="209">
        <v>428.32014740150225</v>
      </c>
      <c r="BC33" s="209">
        <v>96.834248373031357</v>
      </c>
      <c r="BD33" s="209">
        <v>71.906021913965702</v>
      </c>
      <c r="BE33" s="209">
        <v>1376.1548594794353</v>
      </c>
      <c r="BF33" s="209">
        <v>10146.558780277224</v>
      </c>
      <c r="BG33" s="209">
        <v>683.30371259753724</v>
      </c>
      <c r="BH33" s="209">
        <v>1381.1479340727217</v>
      </c>
      <c r="BI33" s="209">
        <v>416.47937329953584</v>
      </c>
      <c r="BJ33" s="209">
        <v>304.77680159861859</v>
      </c>
      <c r="BK33" s="209">
        <v>195.46986093176798</v>
      </c>
      <c r="BL33" s="209">
        <v>301.38255847188509</v>
      </c>
      <c r="BM33" s="209">
        <v>61.261490125604965</v>
      </c>
      <c r="BN33" s="209">
        <v>454.37538855395201</v>
      </c>
      <c r="BO33" s="209">
        <v>8.8877576972016552</v>
      </c>
      <c r="BP33" s="209">
        <v>1.718894705389465</v>
      </c>
      <c r="BQ33" s="261">
        <v>88956.001816110642</v>
      </c>
      <c r="BR33" s="209">
        <v>42872.094080249706</v>
      </c>
      <c r="BS33" s="209">
        <v>15.778690638310383</v>
      </c>
      <c r="BT33" s="209">
        <v>5413.6506286285257</v>
      </c>
      <c r="BU33" s="250">
        <v>48301.523399516547</v>
      </c>
      <c r="BV33" s="209">
        <v>328.77665080605635</v>
      </c>
      <c r="BW33" s="209">
        <v>0</v>
      </c>
      <c r="BX33" s="209">
        <v>-4704.0536269371796</v>
      </c>
      <c r="BY33" s="250">
        <v>-4704.0536269371796</v>
      </c>
      <c r="BZ33" s="250">
        <v>-4375.2769761311229</v>
      </c>
      <c r="CA33" s="209">
        <v>0</v>
      </c>
      <c r="CB33" s="209">
        <v>0</v>
      </c>
      <c r="CC33" s="209">
        <v>5270.33326309118</v>
      </c>
      <c r="CD33" s="209">
        <v>0</v>
      </c>
      <c r="CE33" s="251">
        <v>5270.33326309118</v>
      </c>
      <c r="CF33" s="297">
        <v>49196.579686476602</v>
      </c>
      <c r="CG33" s="257">
        <v>138152.58150258724</v>
      </c>
      <c r="CH33" s="298"/>
    </row>
    <row r="34" spans="1:86" ht="12.75" customHeight="1">
      <c r="A34" s="254">
        <f t="shared" si="2"/>
        <v>27</v>
      </c>
      <c r="B34" s="255" t="s">
        <v>176</v>
      </c>
      <c r="C34" s="256" t="s">
        <v>71</v>
      </c>
      <c r="D34" s="209">
        <v>2218.2407572225275</v>
      </c>
      <c r="E34" s="209">
        <v>186.80414635207973</v>
      </c>
      <c r="F34" s="209">
        <v>51.108731552620014</v>
      </c>
      <c r="G34" s="209">
        <v>850.92742301307214</v>
      </c>
      <c r="H34" s="209">
        <v>3247.7121150069784</v>
      </c>
      <c r="I34" s="209">
        <v>942.34015939379185</v>
      </c>
      <c r="J34" s="209">
        <v>585.02410757076655</v>
      </c>
      <c r="K34" s="209">
        <v>895.09487955379734</v>
      </c>
      <c r="L34" s="209">
        <v>511.03305829018416</v>
      </c>
      <c r="M34" s="209">
        <v>1321.9705320896755</v>
      </c>
      <c r="N34" s="209">
        <v>2147.2735534737812</v>
      </c>
      <c r="O34" s="209">
        <v>635.03858312151465</v>
      </c>
      <c r="P34" s="209">
        <v>1004.0219727764205</v>
      </c>
      <c r="Q34" s="209">
        <v>1833.4417649552761</v>
      </c>
      <c r="R34" s="209">
        <v>1627.6786673974859</v>
      </c>
      <c r="S34" s="209">
        <v>2920.1214528540563</v>
      </c>
      <c r="T34" s="209">
        <v>850.34112683636329</v>
      </c>
      <c r="U34" s="209">
        <v>1151.6319952938202</v>
      </c>
      <c r="V34" s="209">
        <v>2411.5817699778695</v>
      </c>
      <c r="W34" s="209">
        <v>1434.5699939938559</v>
      </c>
      <c r="X34" s="209">
        <v>787.76201679404971</v>
      </c>
      <c r="Y34" s="209">
        <v>734.21389540207213</v>
      </c>
      <c r="Z34" s="209">
        <v>1267.9749978977832</v>
      </c>
      <c r="AA34" s="209">
        <v>9533.6354513805945</v>
      </c>
      <c r="AB34" s="209">
        <v>1445.6814041330319</v>
      </c>
      <c r="AC34" s="209">
        <v>3860.6414661726931</v>
      </c>
      <c r="AD34" s="209">
        <v>243657.56161041325</v>
      </c>
      <c r="AE34" s="209">
        <v>1353.2492810734855</v>
      </c>
      <c r="AF34" s="209">
        <v>5720.2406582116619</v>
      </c>
      <c r="AG34" s="209">
        <v>5612.6260565621587</v>
      </c>
      <c r="AH34" s="209">
        <v>3304.9540755697317</v>
      </c>
      <c r="AI34" s="209">
        <v>387.91721857038056</v>
      </c>
      <c r="AJ34" s="209">
        <v>252.49831655883307</v>
      </c>
      <c r="AK34" s="209">
        <v>6266.7633850846814</v>
      </c>
      <c r="AL34" s="209">
        <v>751.52684957990323</v>
      </c>
      <c r="AM34" s="209">
        <v>3641.64452065979</v>
      </c>
      <c r="AN34" s="209">
        <v>678.68048390920342</v>
      </c>
      <c r="AO34" s="209">
        <v>1706.8765921672164</v>
      </c>
      <c r="AP34" s="209">
        <v>3479.0700484510139</v>
      </c>
      <c r="AQ34" s="209">
        <v>1881.3843784285987</v>
      </c>
      <c r="AR34" s="209">
        <v>3448.4772321251735</v>
      </c>
      <c r="AS34" s="209">
        <v>1257.7927152484908</v>
      </c>
      <c r="AT34" s="209">
        <v>1211.9749280130893</v>
      </c>
      <c r="AU34" s="209">
        <v>20793.054289280255</v>
      </c>
      <c r="AV34" s="209">
        <v>37548.088667307988</v>
      </c>
      <c r="AW34" s="209">
        <v>2208.35378079779</v>
      </c>
      <c r="AX34" s="209">
        <v>5659.2686659483488</v>
      </c>
      <c r="AY34" s="209">
        <v>1914.1456936818452</v>
      </c>
      <c r="AZ34" s="209">
        <v>565.86156679215617</v>
      </c>
      <c r="BA34" s="209">
        <v>664.43531281758226</v>
      </c>
      <c r="BB34" s="209">
        <v>1846.0118263744498</v>
      </c>
      <c r="BC34" s="209">
        <v>370.64779158008571</v>
      </c>
      <c r="BD34" s="209">
        <v>211.04935473985108</v>
      </c>
      <c r="BE34" s="209">
        <v>3420.2500765083178</v>
      </c>
      <c r="BF34" s="209">
        <v>18956.848311245212</v>
      </c>
      <c r="BG34" s="209">
        <v>9267.8890005319063</v>
      </c>
      <c r="BH34" s="209">
        <v>4934.805504190087</v>
      </c>
      <c r="BI34" s="209">
        <v>2751.454104911953</v>
      </c>
      <c r="BJ34" s="209">
        <v>1876.3061035011506</v>
      </c>
      <c r="BK34" s="209">
        <v>1285.9330651295784</v>
      </c>
      <c r="BL34" s="209">
        <v>1603.3832696668665</v>
      </c>
      <c r="BM34" s="209">
        <v>110.12754070655063</v>
      </c>
      <c r="BN34" s="209">
        <v>912.67827993903381</v>
      </c>
      <c r="BO34" s="209">
        <v>17.962793659852725</v>
      </c>
      <c r="BP34" s="209">
        <v>0.98048406116352516</v>
      </c>
      <c r="BQ34" s="261">
        <v>445988.63985650486</v>
      </c>
      <c r="BR34" s="209">
        <v>37542.578900458873</v>
      </c>
      <c r="BS34" s="209">
        <v>-0.2561967139917794</v>
      </c>
      <c r="BT34" s="209">
        <v>1994.7824465962212</v>
      </c>
      <c r="BU34" s="250">
        <v>39537.1051503411</v>
      </c>
      <c r="BV34" s="209">
        <v>827179.63125018461</v>
      </c>
      <c r="BW34" s="209">
        <v>0</v>
      </c>
      <c r="BX34" s="209">
        <v>-916.75591890704163</v>
      </c>
      <c r="BY34" s="250">
        <v>-916.75591890704163</v>
      </c>
      <c r="BZ34" s="250">
        <v>826262.87533127761</v>
      </c>
      <c r="CA34" s="209">
        <v>0</v>
      </c>
      <c r="CB34" s="209">
        <v>0</v>
      </c>
      <c r="CC34" s="209">
        <v>3805.4070923723325</v>
      </c>
      <c r="CD34" s="209">
        <v>0</v>
      </c>
      <c r="CE34" s="251">
        <v>3805.4070923723325</v>
      </c>
      <c r="CF34" s="297">
        <v>869605.38757399097</v>
      </c>
      <c r="CG34" s="257">
        <v>1315594.0274304957</v>
      </c>
      <c r="CH34" s="298"/>
    </row>
    <row r="35" spans="1:86" ht="12.75" customHeight="1">
      <c r="A35" s="254">
        <f t="shared" si="2"/>
        <v>28</v>
      </c>
      <c r="B35" s="255" t="s">
        <v>177</v>
      </c>
      <c r="C35" s="256" t="s">
        <v>72</v>
      </c>
      <c r="D35" s="209">
        <v>1273.8438012328907</v>
      </c>
      <c r="E35" s="209">
        <v>90.039311432384949</v>
      </c>
      <c r="F35" s="209">
        <v>30.543749273175791</v>
      </c>
      <c r="G35" s="209">
        <v>135.40642393472655</v>
      </c>
      <c r="H35" s="209">
        <v>1901.3528278532344</v>
      </c>
      <c r="I35" s="209">
        <v>233.96014763139974</v>
      </c>
      <c r="J35" s="209">
        <v>195.71916786273434</v>
      </c>
      <c r="K35" s="209">
        <v>194.43194492281145</v>
      </c>
      <c r="L35" s="209">
        <v>135.28929990867243</v>
      </c>
      <c r="M35" s="209">
        <v>228.62695214658476</v>
      </c>
      <c r="N35" s="209">
        <v>568.50259637857403</v>
      </c>
      <c r="O35" s="209">
        <v>247.6027304667372</v>
      </c>
      <c r="P35" s="209">
        <v>346.96908170462001</v>
      </c>
      <c r="Q35" s="209">
        <v>536.77035353136341</v>
      </c>
      <c r="R35" s="209">
        <v>460.033914406333</v>
      </c>
      <c r="S35" s="209">
        <v>717.23872044161419</v>
      </c>
      <c r="T35" s="209">
        <v>359.89096425207674</v>
      </c>
      <c r="U35" s="209">
        <v>455.58140686256462</v>
      </c>
      <c r="V35" s="209">
        <v>2266.4480655487309</v>
      </c>
      <c r="W35" s="209">
        <v>14518.848562191581</v>
      </c>
      <c r="X35" s="209">
        <v>576.56031844063932</v>
      </c>
      <c r="Y35" s="209">
        <v>303.09336050031084</v>
      </c>
      <c r="Z35" s="209">
        <v>523.0614804291572</v>
      </c>
      <c r="AA35" s="209">
        <v>472.04545526265485</v>
      </c>
      <c r="AB35" s="209">
        <v>170.45133419885855</v>
      </c>
      <c r="AC35" s="209">
        <v>1075.8023490310422</v>
      </c>
      <c r="AD35" s="209">
        <v>3525.5126046782802</v>
      </c>
      <c r="AE35" s="209">
        <v>6343.5097735457721</v>
      </c>
      <c r="AF35" s="209">
        <v>2762.9647131964307</v>
      </c>
      <c r="AG35" s="209">
        <v>2515.7207145168763</v>
      </c>
      <c r="AH35" s="209">
        <v>8293.6745736072899</v>
      </c>
      <c r="AI35" s="209">
        <v>134.40614145655971</v>
      </c>
      <c r="AJ35" s="209">
        <v>160.51668958692321</v>
      </c>
      <c r="AK35" s="209">
        <v>2686.0852300575721</v>
      </c>
      <c r="AL35" s="209">
        <v>191.97897581161919</v>
      </c>
      <c r="AM35" s="209">
        <v>1155.9178485584262</v>
      </c>
      <c r="AN35" s="209">
        <v>201.13190817160333</v>
      </c>
      <c r="AO35" s="209">
        <v>282.66622033311791</v>
      </c>
      <c r="AP35" s="209">
        <v>330.18741805099154</v>
      </c>
      <c r="AQ35" s="209">
        <v>676.9888417947094</v>
      </c>
      <c r="AR35" s="209">
        <v>272.81570311383155</v>
      </c>
      <c r="AS35" s="209">
        <v>212.41689672675261</v>
      </c>
      <c r="AT35" s="209">
        <v>126.73623856748796</v>
      </c>
      <c r="AU35" s="209">
        <v>432.98179352189572</v>
      </c>
      <c r="AV35" s="209">
        <v>22.828540690831279</v>
      </c>
      <c r="AW35" s="209">
        <v>533.73984607088869</v>
      </c>
      <c r="AX35" s="209">
        <v>340.03421607719571</v>
      </c>
      <c r="AY35" s="209">
        <v>373.91163954595947</v>
      </c>
      <c r="AZ35" s="209">
        <v>234.2565031139554</v>
      </c>
      <c r="BA35" s="209">
        <v>163.88116264438193</v>
      </c>
      <c r="BB35" s="209">
        <v>2403.795766661111</v>
      </c>
      <c r="BC35" s="209">
        <v>68.380980746801995</v>
      </c>
      <c r="BD35" s="209">
        <v>97.805774116753199</v>
      </c>
      <c r="BE35" s="209">
        <v>738.60017254743002</v>
      </c>
      <c r="BF35" s="209">
        <v>1579.0933557037119</v>
      </c>
      <c r="BG35" s="209">
        <v>431.63634959233207</v>
      </c>
      <c r="BH35" s="209">
        <v>991.63268614347669</v>
      </c>
      <c r="BI35" s="209">
        <v>271.57453885542395</v>
      </c>
      <c r="BJ35" s="209">
        <v>238.27684653310953</v>
      </c>
      <c r="BK35" s="209">
        <v>240.60201654388942</v>
      </c>
      <c r="BL35" s="209">
        <v>251.44019029686785</v>
      </c>
      <c r="BM35" s="209">
        <v>58.913801341006177</v>
      </c>
      <c r="BN35" s="209">
        <v>115.621189746374</v>
      </c>
      <c r="BO35" s="209">
        <v>2.1514681605468851</v>
      </c>
      <c r="BP35" s="209">
        <v>0.41607473697482661</v>
      </c>
      <c r="BQ35" s="261">
        <v>67482.919725010608</v>
      </c>
      <c r="BR35" s="209">
        <v>118487.17917904424</v>
      </c>
      <c r="BS35" s="209">
        <v>2.3813062787824641</v>
      </c>
      <c r="BT35" s="209">
        <v>830.81158443638139</v>
      </c>
      <c r="BU35" s="250">
        <v>119320.3720697594</v>
      </c>
      <c r="BV35" s="209">
        <v>17320.119828058931</v>
      </c>
      <c r="BW35" s="209">
        <v>-4.1324044557844015</v>
      </c>
      <c r="BX35" s="209">
        <v>-120.98097854994984</v>
      </c>
      <c r="BY35" s="250">
        <v>-125.11338300573424</v>
      </c>
      <c r="BZ35" s="250">
        <v>17195.006445053197</v>
      </c>
      <c r="CA35" s="209">
        <v>0</v>
      </c>
      <c r="CB35" s="209">
        <v>0</v>
      </c>
      <c r="CC35" s="209">
        <v>4825.49884461896</v>
      </c>
      <c r="CD35" s="209">
        <v>0</v>
      </c>
      <c r="CE35" s="251">
        <v>4825.49884461896</v>
      </c>
      <c r="CF35" s="297">
        <v>141340.87735943156</v>
      </c>
      <c r="CG35" s="257">
        <v>208823.79708444217</v>
      </c>
      <c r="CH35" s="298"/>
    </row>
    <row r="36" spans="1:86" ht="12.75" customHeight="1">
      <c r="A36" s="254">
        <f t="shared" si="2"/>
        <v>29</v>
      </c>
      <c r="B36" s="255" t="s">
        <v>178</v>
      </c>
      <c r="C36" s="256" t="s">
        <v>73</v>
      </c>
      <c r="D36" s="209">
        <v>11642.646870198349</v>
      </c>
      <c r="E36" s="209">
        <v>532.24850666013106</v>
      </c>
      <c r="F36" s="209">
        <v>450.59541297829765</v>
      </c>
      <c r="G36" s="209">
        <v>1327.5269374354436</v>
      </c>
      <c r="H36" s="209">
        <v>51560.167355569305</v>
      </c>
      <c r="I36" s="209">
        <v>10610.168889938042</v>
      </c>
      <c r="J36" s="209">
        <v>4823.6734323207702</v>
      </c>
      <c r="K36" s="209">
        <v>5229.9300213869665</v>
      </c>
      <c r="L36" s="209">
        <v>2386.3695828507371</v>
      </c>
      <c r="M36" s="209">
        <v>8994.5148863773393</v>
      </c>
      <c r="N36" s="209">
        <v>17232.938655055979</v>
      </c>
      <c r="O36" s="209">
        <v>8204.226879475058</v>
      </c>
      <c r="P36" s="209">
        <v>7916.3841996822266</v>
      </c>
      <c r="Q36" s="209">
        <v>7827.1367317819386</v>
      </c>
      <c r="R36" s="209">
        <v>10110.703810640718</v>
      </c>
      <c r="S36" s="209">
        <v>13645.808014729919</v>
      </c>
      <c r="T36" s="209">
        <v>9681.4788956992015</v>
      </c>
      <c r="U36" s="209">
        <v>10680.387082160947</v>
      </c>
      <c r="V36" s="209">
        <v>18338.675552824036</v>
      </c>
      <c r="W36" s="209">
        <v>13498.884999320588</v>
      </c>
      <c r="X36" s="209">
        <v>4258.8825210240857</v>
      </c>
      <c r="Y36" s="209">
        <v>8627.9445313268225</v>
      </c>
      <c r="Z36" s="209">
        <v>6685.7658766980521</v>
      </c>
      <c r="AA36" s="209">
        <v>7609.4526950496893</v>
      </c>
      <c r="AB36" s="209">
        <v>640.03885788623109</v>
      </c>
      <c r="AC36" s="209">
        <v>3769.7399967480478</v>
      </c>
      <c r="AD36" s="209">
        <v>44880.059299610642</v>
      </c>
      <c r="AE36" s="209">
        <v>5141.2665921205335</v>
      </c>
      <c r="AF36" s="209">
        <v>41877.453656264021</v>
      </c>
      <c r="AG36" s="209">
        <v>11351.991042413514</v>
      </c>
      <c r="AH36" s="209">
        <v>7085.5436477439362</v>
      </c>
      <c r="AI36" s="209">
        <v>1134.4666503289691</v>
      </c>
      <c r="AJ36" s="209">
        <v>2297.1128850730738</v>
      </c>
      <c r="AK36" s="209">
        <v>3540.1182733898154</v>
      </c>
      <c r="AL36" s="209">
        <v>411.47885924785697</v>
      </c>
      <c r="AM36" s="209">
        <v>22724.531884380478</v>
      </c>
      <c r="AN36" s="209">
        <v>3441.8814490507229</v>
      </c>
      <c r="AO36" s="209">
        <v>3587.734671328883</v>
      </c>
      <c r="AP36" s="209">
        <v>5163.3352404141706</v>
      </c>
      <c r="AQ36" s="209">
        <v>6543.3822701946701</v>
      </c>
      <c r="AR36" s="209">
        <v>1351.5699604491995</v>
      </c>
      <c r="AS36" s="209">
        <v>522.47694248775849</v>
      </c>
      <c r="AT36" s="209">
        <v>553.71463856354683</v>
      </c>
      <c r="AU36" s="209">
        <v>2790.0352012528288</v>
      </c>
      <c r="AV36" s="209">
        <v>843.38790891406666</v>
      </c>
      <c r="AW36" s="209">
        <v>3746.2043597392903</v>
      </c>
      <c r="AX36" s="209">
        <v>3378.6666895446638</v>
      </c>
      <c r="AY36" s="209">
        <v>2515.4427865483744</v>
      </c>
      <c r="AZ36" s="209">
        <v>3435.7650027846785</v>
      </c>
      <c r="BA36" s="209">
        <v>1671.1228007822306</v>
      </c>
      <c r="BB36" s="209">
        <v>2872.7258749166713</v>
      </c>
      <c r="BC36" s="209">
        <v>462.94577018441453</v>
      </c>
      <c r="BD36" s="209">
        <v>1984.0437219909093</v>
      </c>
      <c r="BE36" s="209">
        <v>4166.3854909618121</v>
      </c>
      <c r="BF36" s="209">
        <v>6541.006759302677</v>
      </c>
      <c r="BG36" s="209">
        <v>3143.5177203893622</v>
      </c>
      <c r="BH36" s="209">
        <v>19288.200442236957</v>
      </c>
      <c r="BI36" s="209">
        <v>3381.2086913838207</v>
      </c>
      <c r="BJ36" s="209">
        <v>2170.9063431446953</v>
      </c>
      <c r="BK36" s="209">
        <v>1250.461323531697</v>
      </c>
      <c r="BL36" s="209">
        <v>906.88799456224081</v>
      </c>
      <c r="BM36" s="209">
        <v>709.13348700906351</v>
      </c>
      <c r="BN36" s="209">
        <v>1789.858435094598</v>
      </c>
      <c r="BO36" s="209">
        <v>33.512073491666406</v>
      </c>
      <c r="BP36" s="209">
        <v>6.5774490161497292</v>
      </c>
      <c r="BQ36" s="261">
        <v>474982.4054856635</v>
      </c>
      <c r="BR36" s="209">
        <v>216278.85272573697</v>
      </c>
      <c r="BS36" s="209">
        <v>90.992064643891979</v>
      </c>
      <c r="BT36" s="209">
        <v>15423.073314433745</v>
      </c>
      <c r="BU36" s="250">
        <v>231792.9181048146</v>
      </c>
      <c r="BV36" s="209">
        <v>49963.478214417984</v>
      </c>
      <c r="BW36" s="209">
        <v>353.87361184857355</v>
      </c>
      <c r="BX36" s="209">
        <v>1434.0521675086165</v>
      </c>
      <c r="BY36" s="250">
        <v>1787.9257793571901</v>
      </c>
      <c r="BZ36" s="250">
        <v>51751.403993775173</v>
      </c>
      <c r="CA36" s="209">
        <v>0</v>
      </c>
      <c r="CB36" s="209">
        <v>0</v>
      </c>
      <c r="CC36" s="209">
        <v>108141.0316790566</v>
      </c>
      <c r="CD36" s="209">
        <v>0</v>
      </c>
      <c r="CE36" s="251">
        <v>108141.0316790566</v>
      </c>
      <c r="CF36" s="297">
        <v>391685.35377764638</v>
      </c>
      <c r="CG36" s="257">
        <v>866667.75926330988</v>
      </c>
      <c r="CH36" s="298"/>
    </row>
    <row r="37" spans="1:86" ht="12.75" customHeight="1">
      <c r="A37" s="254">
        <f t="shared" si="2"/>
        <v>30</v>
      </c>
      <c r="B37" s="255" t="s">
        <v>179</v>
      </c>
      <c r="C37" s="256" t="s">
        <v>74</v>
      </c>
      <c r="D37" s="209">
        <v>3810.1740929495204</v>
      </c>
      <c r="E37" s="209">
        <v>180.32021444752775</v>
      </c>
      <c r="F37" s="209">
        <v>199.50016048988803</v>
      </c>
      <c r="G37" s="209">
        <v>347.04162057302455</v>
      </c>
      <c r="H37" s="209">
        <v>14242.979685022536</v>
      </c>
      <c r="I37" s="209">
        <v>2480.4623665074737</v>
      </c>
      <c r="J37" s="209">
        <v>1338.9032828869226</v>
      </c>
      <c r="K37" s="209">
        <v>916.38535573272929</v>
      </c>
      <c r="L37" s="209">
        <v>550.1672056542626</v>
      </c>
      <c r="M37" s="209">
        <v>1172.6651215644918</v>
      </c>
      <c r="N37" s="209">
        <v>3499.8163498378776</v>
      </c>
      <c r="O37" s="209">
        <v>2303.4645130129379</v>
      </c>
      <c r="P37" s="209">
        <v>1366.8041647398034</v>
      </c>
      <c r="Q37" s="209">
        <v>1325.9523676163976</v>
      </c>
      <c r="R37" s="209">
        <v>1561.9057344995826</v>
      </c>
      <c r="S37" s="209">
        <v>2874.7792536559455</v>
      </c>
      <c r="T37" s="209">
        <v>2145.3684435099181</v>
      </c>
      <c r="U37" s="209">
        <v>2111.7688340881487</v>
      </c>
      <c r="V37" s="209">
        <v>3652.6350440212914</v>
      </c>
      <c r="W37" s="209">
        <v>3899.5769610826706</v>
      </c>
      <c r="X37" s="209">
        <v>1240.8521733136765</v>
      </c>
      <c r="Y37" s="209">
        <v>2906.1357614188773</v>
      </c>
      <c r="Z37" s="209">
        <v>1820.1653823300321</v>
      </c>
      <c r="AA37" s="209">
        <v>1338.796927592477</v>
      </c>
      <c r="AB37" s="209">
        <v>136.00758534749252</v>
      </c>
      <c r="AC37" s="209">
        <v>697.80279312270125</v>
      </c>
      <c r="AD37" s="209">
        <v>12527.087293658469</v>
      </c>
      <c r="AE37" s="209">
        <v>1372.1196229089683</v>
      </c>
      <c r="AF37" s="209">
        <v>3624.0792016522278</v>
      </c>
      <c r="AG37" s="209">
        <v>2008.1089503994015</v>
      </c>
      <c r="AH37" s="209">
        <v>2197.4565266141981</v>
      </c>
      <c r="AI37" s="209">
        <v>302.45778678860472</v>
      </c>
      <c r="AJ37" s="209">
        <v>504.23145378161217</v>
      </c>
      <c r="AK37" s="209">
        <v>649.70766993605935</v>
      </c>
      <c r="AL37" s="209">
        <v>123.95304884847477</v>
      </c>
      <c r="AM37" s="209">
        <v>7207.5355773394731</v>
      </c>
      <c r="AN37" s="209">
        <v>618.16156861102502</v>
      </c>
      <c r="AO37" s="209">
        <v>621.09773886683547</v>
      </c>
      <c r="AP37" s="209">
        <v>1659.6792690979485</v>
      </c>
      <c r="AQ37" s="209">
        <v>788.69691050037636</v>
      </c>
      <c r="AR37" s="209">
        <v>347.29535021901694</v>
      </c>
      <c r="AS37" s="209">
        <v>119.48531048662366</v>
      </c>
      <c r="AT37" s="209">
        <v>167.66846401962422</v>
      </c>
      <c r="AU37" s="209">
        <v>622.96285156866668</v>
      </c>
      <c r="AV37" s="209">
        <v>257.6533226939859</v>
      </c>
      <c r="AW37" s="209">
        <v>912.67732051291159</v>
      </c>
      <c r="AX37" s="209">
        <v>852.80052005246671</v>
      </c>
      <c r="AY37" s="209">
        <v>816.46600089712854</v>
      </c>
      <c r="AZ37" s="209">
        <v>452.54052799995236</v>
      </c>
      <c r="BA37" s="209">
        <v>540.16677666469639</v>
      </c>
      <c r="BB37" s="209">
        <v>737.09622947849311</v>
      </c>
      <c r="BC37" s="209">
        <v>132.65859836975255</v>
      </c>
      <c r="BD37" s="209">
        <v>148.29330108733203</v>
      </c>
      <c r="BE37" s="209">
        <v>1140.6130180417883</v>
      </c>
      <c r="BF37" s="209">
        <v>3202.003661788347</v>
      </c>
      <c r="BG37" s="209">
        <v>1186.5392852186071</v>
      </c>
      <c r="BH37" s="209">
        <v>7333.73466530318</v>
      </c>
      <c r="BI37" s="209">
        <v>1161.1548661762167</v>
      </c>
      <c r="BJ37" s="209">
        <v>634.39001064701154</v>
      </c>
      <c r="BK37" s="209">
        <v>567.42682712883027</v>
      </c>
      <c r="BL37" s="209">
        <v>299.90819597490895</v>
      </c>
      <c r="BM37" s="209">
        <v>272.08150184030887</v>
      </c>
      <c r="BN37" s="209">
        <v>507.04619655698212</v>
      </c>
      <c r="BO37" s="209">
        <v>9.4623683115998958</v>
      </c>
      <c r="BP37" s="209">
        <v>1.4671189019241178</v>
      </c>
      <c r="BQ37" s="261">
        <v>114748.39630396225</v>
      </c>
      <c r="BR37" s="209">
        <v>394843.62071001879</v>
      </c>
      <c r="BS37" s="209">
        <v>44.914186847718312</v>
      </c>
      <c r="BT37" s="209">
        <v>24123.977835113878</v>
      </c>
      <c r="BU37" s="250">
        <v>419012.51273198042</v>
      </c>
      <c r="BV37" s="209">
        <v>22474.503996533003</v>
      </c>
      <c r="BW37" s="209">
        <v>644.67679541353198</v>
      </c>
      <c r="BX37" s="209">
        <v>-266.77644023851019</v>
      </c>
      <c r="BY37" s="250">
        <v>377.90035517502179</v>
      </c>
      <c r="BZ37" s="250">
        <v>22852.404351708024</v>
      </c>
      <c r="CA37" s="209">
        <v>0</v>
      </c>
      <c r="CB37" s="209">
        <v>0</v>
      </c>
      <c r="CC37" s="209">
        <v>16669.057921583717</v>
      </c>
      <c r="CD37" s="209">
        <v>0</v>
      </c>
      <c r="CE37" s="251">
        <v>16669.057921583717</v>
      </c>
      <c r="CF37" s="297">
        <v>458533.97500527214</v>
      </c>
      <c r="CG37" s="257">
        <v>573282.37130923441</v>
      </c>
      <c r="CH37" s="298"/>
    </row>
    <row r="38" spans="1:86" ht="12.75" customHeight="1">
      <c r="A38" s="254">
        <f t="shared" si="2"/>
        <v>31</v>
      </c>
      <c r="B38" s="255" t="s">
        <v>180</v>
      </c>
      <c r="C38" s="256" t="s">
        <v>75</v>
      </c>
      <c r="D38" s="209">
        <v>2720.2965591076145</v>
      </c>
      <c r="E38" s="209">
        <v>161.81407196194439</v>
      </c>
      <c r="F38" s="209">
        <v>98.51439760100665</v>
      </c>
      <c r="G38" s="209">
        <v>1617.2153065465823</v>
      </c>
      <c r="H38" s="209">
        <v>17896.766118743246</v>
      </c>
      <c r="I38" s="209">
        <v>3001.1423308859739</v>
      </c>
      <c r="J38" s="209">
        <v>2567.4327202858485</v>
      </c>
      <c r="K38" s="209">
        <v>3752.2112703036428</v>
      </c>
      <c r="L38" s="209">
        <v>796.23186578021478</v>
      </c>
      <c r="M38" s="209">
        <v>3884.1751912453424</v>
      </c>
      <c r="N38" s="209">
        <v>7638.7704308319526</v>
      </c>
      <c r="O38" s="209">
        <v>1084.7815037578421</v>
      </c>
      <c r="P38" s="209">
        <v>3309.2195670411425</v>
      </c>
      <c r="Q38" s="209">
        <v>6658.2132195604927</v>
      </c>
      <c r="R38" s="209">
        <v>5772.2045583821464</v>
      </c>
      <c r="S38" s="209">
        <v>4055.9520210975256</v>
      </c>
      <c r="T38" s="209">
        <v>1501.7035659983906</v>
      </c>
      <c r="U38" s="209">
        <v>2448.9123951503702</v>
      </c>
      <c r="V38" s="209">
        <v>4390.665310389194</v>
      </c>
      <c r="W38" s="209">
        <v>5449.3955193413067</v>
      </c>
      <c r="X38" s="209">
        <v>1114.4887334131865</v>
      </c>
      <c r="Y38" s="209">
        <v>2676.9566361932175</v>
      </c>
      <c r="Z38" s="209">
        <v>1605.8051644752677</v>
      </c>
      <c r="AA38" s="209">
        <v>8731.0148429315941</v>
      </c>
      <c r="AB38" s="209">
        <v>269.70674892355538</v>
      </c>
      <c r="AC38" s="209">
        <v>1554.9277205799212</v>
      </c>
      <c r="AD38" s="209">
        <v>10170.56159131246</v>
      </c>
      <c r="AE38" s="209">
        <v>3043.3015142419908</v>
      </c>
      <c r="AF38" s="209">
        <v>35563.964952730203</v>
      </c>
      <c r="AG38" s="209">
        <v>10139.530023908363</v>
      </c>
      <c r="AH38" s="209">
        <v>29435.511832106902</v>
      </c>
      <c r="AI38" s="209">
        <v>783.2876045762564</v>
      </c>
      <c r="AJ38" s="209">
        <v>454.89697767758946</v>
      </c>
      <c r="AK38" s="209">
        <v>22197.131604108006</v>
      </c>
      <c r="AL38" s="209">
        <v>1223.0286807626053</v>
      </c>
      <c r="AM38" s="209">
        <v>3357.6465879091029</v>
      </c>
      <c r="AN38" s="209">
        <v>1715.6289713518775</v>
      </c>
      <c r="AO38" s="209">
        <v>949.85313360521593</v>
      </c>
      <c r="AP38" s="209">
        <v>874.43200892043865</v>
      </c>
      <c r="AQ38" s="209">
        <v>1054.9536381841053</v>
      </c>
      <c r="AR38" s="209">
        <v>629.10152339723015</v>
      </c>
      <c r="AS38" s="209">
        <v>247.47505571723713</v>
      </c>
      <c r="AT38" s="209">
        <v>295.94231697394929</v>
      </c>
      <c r="AU38" s="209">
        <v>1377.2307255694234</v>
      </c>
      <c r="AV38" s="209">
        <v>78.893155661731683</v>
      </c>
      <c r="AW38" s="209">
        <v>1890.9363169469325</v>
      </c>
      <c r="AX38" s="209">
        <v>944.38315152843541</v>
      </c>
      <c r="AY38" s="209">
        <v>1015.3857732421208</v>
      </c>
      <c r="AZ38" s="209">
        <v>892.34325480714097</v>
      </c>
      <c r="BA38" s="209">
        <v>571.44927686792391</v>
      </c>
      <c r="BB38" s="209">
        <v>1689.5391630628963</v>
      </c>
      <c r="BC38" s="209">
        <v>200.5589190196344</v>
      </c>
      <c r="BD38" s="209">
        <v>861.01822962417475</v>
      </c>
      <c r="BE38" s="209">
        <v>1705.9708293599485</v>
      </c>
      <c r="BF38" s="209">
        <v>6932.93833657298</v>
      </c>
      <c r="BG38" s="209">
        <v>5475.469386571689</v>
      </c>
      <c r="BH38" s="209">
        <v>2048.0726168977103</v>
      </c>
      <c r="BI38" s="209">
        <v>805.60260440432057</v>
      </c>
      <c r="BJ38" s="209">
        <v>533.87939543144466</v>
      </c>
      <c r="BK38" s="209">
        <v>480.60430323532466</v>
      </c>
      <c r="BL38" s="209">
        <v>1069.5698084521107</v>
      </c>
      <c r="BM38" s="209">
        <v>270.85411862085101</v>
      </c>
      <c r="BN38" s="209">
        <v>391.13126404151154</v>
      </c>
      <c r="BO38" s="209">
        <v>7.2612121240526388</v>
      </c>
      <c r="BP38" s="209">
        <v>3.104934440957273</v>
      </c>
      <c r="BQ38" s="261">
        <v>246140.96256449536</v>
      </c>
      <c r="BR38" s="209">
        <v>111681.25217081595</v>
      </c>
      <c r="BS38" s="209">
        <v>9.1187733582255426</v>
      </c>
      <c r="BT38" s="209">
        <v>9312.2770344210221</v>
      </c>
      <c r="BU38" s="250">
        <v>121002.6479785952</v>
      </c>
      <c r="BV38" s="209">
        <v>4653.3495034860534</v>
      </c>
      <c r="BW38" s="209">
        <v>79.654486791459476</v>
      </c>
      <c r="BX38" s="209">
        <v>-54.729222156311607</v>
      </c>
      <c r="BY38" s="250">
        <v>24.925264635147869</v>
      </c>
      <c r="BZ38" s="250">
        <v>4678.2747681212013</v>
      </c>
      <c r="CA38" s="209">
        <v>0</v>
      </c>
      <c r="CB38" s="209">
        <v>0</v>
      </c>
      <c r="CC38" s="209">
        <v>20936.213711804387</v>
      </c>
      <c r="CD38" s="209">
        <v>0</v>
      </c>
      <c r="CE38" s="251">
        <v>20936.213711804387</v>
      </c>
      <c r="CF38" s="297">
        <v>146617.13645852078</v>
      </c>
      <c r="CG38" s="257">
        <v>392758.09902301617</v>
      </c>
      <c r="CH38" s="298"/>
    </row>
    <row r="39" spans="1:86" ht="12.75" customHeight="1">
      <c r="A39" s="254">
        <f t="shared" si="2"/>
        <v>32</v>
      </c>
      <c r="B39" s="255" t="s">
        <v>181</v>
      </c>
      <c r="C39" s="256" t="s">
        <v>321</v>
      </c>
      <c r="D39" s="209">
        <v>116.71647770058482</v>
      </c>
      <c r="E39" s="209">
        <v>9.4380092299728879</v>
      </c>
      <c r="F39" s="209">
        <v>43.09687495368447</v>
      </c>
      <c r="G39" s="209">
        <v>103.72465315507203</v>
      </c>
      <c r="H39" s="209">
        <v>470.71827134177352</v>
      </c>
      <c r="I39" s="209">
        <v>115.62465948064303</v>
      </c>
      <c r="J39" s="209">
        <v>103.44163638811276</v>
      </c>
      <c r="K39" s="209">
        <v>156.55074003752503</v>
      </c>
      <c r="L39" s="209">
        <v>93.205240469467171</v>
      </c>
      <c r="M39" s="209">
        <v>1061.1885358639834</v>
      </c>
      <c r="N39" s="209">
        <v>691.87686066788422</v>
      </c>
      <c r="O39" s="209">
        <v>69.909978748783416</v>
      </c>
      <c r="P39" s="209">
        <v>124.31368390035198</v>
      </c>
      <c r="Q39" s="209">
        <v>188.36442146252574</v>
      </c>
      <c r="R39" s="209">
        <v>529.18503042238513</v>
      </c>
      <c r="S39" s="209">
        <v>177.66559611154315</v>
      </c>
      <c r="T39" s="209">
        <v>68.367935511401797</v>
      </c>
      <c r="U39" s="209">
        <v>112.77592402913731</v>
      </c>
      <c r="V39" s="209">
        <v>194.35557465591421</v>
      </c>
      <c r="W39" s="209">
        <v>143.02600837596617</v>
      </c>
      <c r="X39" s="209">
        <v>39.453760215137144</v>
      </c>
      <c r="Y39" s="209">
        <v>84.096248966795514</v>
      </c>
      <c r="Z39" s="209">
        <v>72.306905902926985</v>
      </c>
      <c r="AA39" s="209">
        <v>446.44652339031188</v>
      </c>
      <c r="AB39" s="209">
        <v>7.3782880425481983</v>
      </c>
      <c r="AC39" s="209">
        <v>104.61432008285966</v>
      </c>
      <c r="AD39" s="209">
        <v>465.6547701585298</v>
      </c>
      <c r="AE39" s="209">
        <v>174.85375935817993</v>
      </c>
      <c r="AF39" s="209">
        <v>3361.2634876544575</v>
      </c>
      <c r="AG39" s="209">
        <v>458.52094417228335</v>
      </c>
      <c r="AH39" s="209">
        <v>470.73236783816009</v>
      </c>
      <c r="AI39" s="209">
        <v>5130.4747631013079</v>
      </c>
      <c r="AJ39" s="209">
        <v>27.530989866418849</v>
      </c>
      <c r="AK39" s="209">
        <v>1147.8902450851044</v>
      </c>
      <c r="AL39" s="209">
        <v>75.544635110034932</v>
      </c>
      <c r="AM39" s="209">
        <v>115.54212386200552</v>
      </c>
      <c r="AN39" s="209">
        <v>50.724362384343458</v>
      </c>
      <c r="AO39" s="209">
        <v>66.622407380074975</v>
      </c>
      <c r="AP39" s="209">
        <v>22.908829318297911</v>
      </c>
      <c r="AQ39" s="209">
        <v>49.00091193006611</v>
      </c>
      <c r="AR39" s="209">
        <v>23.989402446945853</v>
      </c>
      <c r="AS39" s="209">
        <v>10.960147722839418</v>
      </c>
      <c r="AT39" s="209">
        <v>11.387957824083879</v>
      </c>
      <c r="AU39" s="209">
        <v>99.923456727069279</v>
      </c>
      <c r="AV39" s="209">
        <v>1.459080189831238</v>
      </c>
      <c r="AW39" s="209">
        <v>84.06269465586314</v>
      </c>
      <c r="AX39" s="209">
        <v>139.07254575047875</v>
      </c>
      <c r="AY39" s="209">
        <v>41.129393481721372</v>
      </c>
      <c r="AZ39" s="209">
        <v>41.407779464213228</v>
      </c>
      <c r="BA39" s="209">
        <v>30.547473797089591</v>
      </c>
      <c r="BB39" s="209">
        <v>120.20989812141192</v>
      </c>
      <c r="BC39" s="209">
        <v>10.192258436899928</v>
      </c>
      <c r="BD39" s="209">
        <v>930.54194002400493</v>
      </c>
      <c r="BE39" s="209">
        <v>93.133924669759608</v>
      </c>
      <c r="BF39" s="209">
        <v>218.77886772652377</v>
      </c>
      <c r="BG39" s="209">
        <v>59.449662204584811</v>
      </c>
      <c r="BH39" s="209">
        <v>85.373497318476012</v>
      </c>
      <c r="BI39" s="209">
        <v>30.358606692187703</v>
      </c>
      <c r="BJ39" s="209">
        <v>21.415444448216231</v>
      </c>
      <c r="BK39" s="209">
        <v>16.18479391265554</v>
      </c>
      <c r="BL39" s="209">
        <v>33.377935274105113</v>
      </c>
      <c r="BM39" s="209">
        <v>11.222973809486879</v>
      </c>
      <c r="BN39" s="209">
        <v>15.563078609768297</v>
      </c>
      <c r="BO39" s="209">
        <v>0.26834225337456097</v>
      </c>
      <c r="BP39" s="209">
        <v>0.13606202040310003</v>
      </c>
      <c r="BQ39" s="261">
        <v>19075.253973908548</v>
      </c>
      <c r="BR39" s="209">
        <v>6188.0845093383768</v>
      </c>
      <c r="BS39" s="209">
        <v>0</v>
      </c>
      <c r="BT39" s="209">
        <v>161.21748970704382</v>
      </c>
      <c r="BU39" s="250">
        <v>6349.3019990454204</v>
      </c>
      <c r="BV39" s="209">
        <v>120.83643399696923</v>
      </c>
      <c r="BW39" s="209">
        <v>2.7592892959755959</v>
      </c>
      <c r="BX39" s="209">
        <v>-1.5698768989116161</v>
      </c>
      <c r="BY39" s="250">
        <v>1.1894123970639798</v>
      </c>
      <c r="BZ39" s="250">
        <v>122.02584639403321</v>
      </c>
      <c r="CA39" s="209">
        <v>0</v>
      </c>
      <c r="CB39" s="209">
        <v>0</v>
      </c>
      <c r="CC39" s="209">
        <v>42517.519870748263</v>
      </c>
      <c r="CD39" s="209">
        <v>0</v>
      </c>
      <c r="CE39" s="251">
        <v>42517.519870748263</v>
      </c>
      <c r="CF39" s="297">
        <v>48988.847716187716</v>
      </c>
      <c r="CG39" s="257">
        <v>68064.101690096257</v>
      </c>
      <c r="CH39" s="298"/>
    </row>
    <row r="40" spans="1:86" ht="12.75" customHeight="1">
      <c r="A40" s="254">
        <f t="shared" si="2"/>
        <v>33</v>
      </c>
      <c r="B40" s="255" t="s">
        <v>182</v>
      </c>
      <c r="C40" s="256" t="s">
        <v>322</v>
      </c>
      <c r="D40" s="209">
        <v>55.481078961571598</v>
      </c>
      <c r="E40" s="209">
        <v>9.5987994490280286</v>
      </c>
      <c r="F40" s="209">
        <v>8.4592248852163934</v>
      </c>
      <c r="G40" s="209">
        <v>77.745680462451645</v>
      </c>
      <c r="H40" s="209">
        <v>520.69666431774829</v>
      </c>
      <c r="I40" s="209">
        <v>123.31934077666118</v>
      </c>
      <c r="J40" s="209">
        <v>58.893076364003662</v>
      </c>
      <c r="K40" s="209">
        <v>119.27152218169155</v>
      </c>
      <c r="L40" s="209">
        <v>60.739487464194404</v>
      </c>
      <c r="M40" s="209">
        <v>159.47192285152016</v>
      </c>
      <c r="N40" s="209">
        <v>470.00270814869049</v>
      </c>
      <c r="O40" s="209">
        <v>142.03151440320931</v>
      </c>
      <c r="P40" s="209">
        <v>164.44889767556677</v>
      </c>
      <c r="Q40" s="209">
        <v>167.64595164327861</v>
      </c>
      <c r="R40" s="209">
        <v>254.80513462199815</v>
      </c>
      <c r="S40" s="209">
        <v>236.44257055485011</v>
      </c>
      <c r="T40" s="209">
        <v>221.59515629081608</v>
      </c>
      <c r="U40" s="209">
        <v>182.79661525022823</v>
      </c>
      <c r="V40" s="209">
        <v>436.8559685253839</v>
      </c>
      <c r="W40" s="209">
        <v>371.3472144237374</v>
      </c>
      <c r="X40" s="209">
        <v>103.21855803001034</v>
      </c>
      <c r="Y40" s="209">
        <v>104.35769264498026</v>
      </c>
      <c r="Z40" s="209">
        <v>203.9356820589706</v>
      </c>
      <c r="AA40" s="209">
        <v>663.16211399275824</v>
      </c>
      <c r="AB40" s="209">
        <v>17.671049385372125</v>
      </c>
      <c r="AC40" s="209">
        <v>130.42078603405645</v>
      </c>
      <c r="AD40" s="209">
        <v>616.23180695515236</v>
      </c>
      <c r="AE40" s="209">
        <v>145.65394841960722</v>
      </c>
      <c r="AF40" s="209">
        <v>1434.785431093703</v>
      </c>
      <c r="AG40" s="209">
        <v>647.78309208794633</v>
      </c>
      <c r="AH40" s="209">
        <v>860.85685736170001</v>
      </c>
      <c r="AI40" s="209">
        <v>63.64721870927729</v>
      </c>
      <c r="AJ40" s="209">
        <v>2983.6125868132644</v>
      </c>
      <c r="AK40" s="209">
        <v>808.78322052854094</v>
      </c>
      <c r="AL40" s="209">
        <v>483.38703436676707</v>
      </c>
      <c r="AM40" s="209">
        <v>187.94947301789966</v>
      </c>
      <c r="AN40" s="209">
        <v>211.31920554016025</v>
      </c>
      <c r="AO40" s="209">
        <v>235.49474517155807</v>
      </c>
      <c r="AP40" s="209">
        <v>168.55443105701232</v>
      </c>
      <c r="AQ40" s="209">
        <v>441.34549381500187</v>
      </c>
      <c r="AR40" s="209">
        <v>1133.2212989365196</v>
      </c>
      <c r="AS40" s="209">
        <v>446.24233012836459</v>
      </c>
      <c r="AT40" s="209">
        <v>445.07053407315539</v>
      </c>
      <c r="AU40" s="209">
        <v>206.85155936604278</v>
      </c>
      <c r="AV40" s="209">
        <v>49.423775976720798</v>
      </c>
      <c r="AW40" s="209">
        <v>695.11764601210223</v>
      </c>
      <c r="AX40" s="209">
        <v>413.45786972495335</v>
      </c>
      <c r="AY40" s="209">
        <v>317.55279420056326</v>
      </c>
      <c r="AZ40" s="209">
        <v>199.83384184372864</v>
      </c>
      <c r="BA40" s="209">
        <v>190.74087861781328</v>
      </c>
      <c r="BB40" s="209">
        <v>343.12481489358817</v>
      </c>
      <c r="BC40" s="209">
        <v>77.122018116123598</v>
      </c>
      <c r="BD40" s="209">
        <v>3657.3859055055887</v>
      </c>
      <c r="BE40" s="209">
        <v>411.16188895290622</v>
      </c>
      <c r="BF40" s="209">
        <v>1971.8693605998324</v>
      </c>
      <c r="BG40" s="209">
        <v>185.27356740422667</v>
      </c>
      <c r="BH40" s="209">
        <v>292.31227063604155</v>
      </c>
      <c r="BI40" s="209">
        <v>215.46676233453942</v>
      </c>
      <c r="BJ40" s="209">
        <v>215.76575576953701</v>
      </c>
      <c r="BK40" s="209">
        <v>118.71607125123862</v>
      </c>
      <c r="BL40" s="209">
        <v>404.19566473805344</v>
      </c>
      <c r="BM40" s="209">
        <v>36.523835547059001</v>
      </c>
      <c r="BN40" s="209">
        <v>70.660765312700477</v>
      </c>
      <c r="BO40" s="209">
        <v>1.3721055201865429</v>
      </c>
      <c r="BP40" s="209">
        <v>0.14608823185403394</v>
      </c>
      <c r="BQ40" s="261">
        <v>26452.428360029015</v>
      </c>
      <c r="BR40" s="209">
        <v>28083.508874067793</v>
      </c>
      <c r="BS40" s="209">
        <v>0</v>
      </c>
      <c r="BT40" s="209">
        <v>351.61169787596856</v>
      </c>
      <c r="BU40" s="250">
        <v>28435.12057194376</v>
      </c>
      <c r="BV40" s="209">
        <v>17.837972088854244</v>
      </c>
      <c r="BW40" s="209">
        <v>0.56648430651597692</v>
      </c>
      <c r="BX40" s="209">
        <v>4.1341333019317972E-4</v>
      </c>
      <c r="BY40" s="250">
        <v>0.5668977198461701</v>
      </c>
      <c r="BZ40" s="250">
        <v>18.404869808700415</v>
      </c>
      <c r="CA40" s="209">
        <v>0</v>
      </c>
      <c r="CB40" s="209">
        <v>0</v>
      </c>
      <c r="CC40" s="209">
        <v>25356.623684939001</v>
      </c>
      <c r="CD40" s="209">
        <v>0</v>
      </c>
      <c r="CE40" s="251">
        <v>25356.623684939001</v>
      </c>
      <c r="CF40" s="297">
        <v>53810.14912669146</v>
      </c>
      <c r="CG40" s="257">
        <v>80262.577486720475</v>
      </c>
      <c r="CH40" s="298"/>
    </row>
    <row r="41" spans="1:86" ht="12.75" customHeight="1">
      <c r="A41" s="254">
        <f t="shared" si="2"/>
        <v>34</v>
      </c>
      <c r="B41" s="255" t="s">
        <v>183</v>
      </c>
      <c r="C41" s="256" t="s">
        <v>76</v>
      </c>
      <c r="D41" s="209">
        <v>503.70915267052004</v>
      </c>
      <c r="E41" s="209">
        <v>43.39342542210705</v>
      </c>
      <c r="F41" s="209">
        <v>274.36863742840399</v>
      </c>
      <c r="G41" s="209">
        <v>744.26167402542649</v>
      </c>
      <c r="H41" s="209">
        <v>9175.0396742472658</v>
      </c>
      <c r="I41" s="209">
        <v>1461.4762935847414</v>
      </c>
      <c r="J41" s="209">
        <v>784.29967145509636</v>
      </c>
      <c r="K41" s="209">
        <v>1459.5218527615541</v>
      </c>
      <c r="L41" s="209">
        <v>434.58530227547396</v>
      </c>
      <c r="M41" s="209">
        <v>2147.2658186426165</v>
      </c>
      <c r="N41" s="209">
        <v>3631.4306569052114</v>
      </c>
      <c r="O41" s="209">
        <v>756.15994408660731</v>
      </c>
      <c r="P41" s="209">
        <v>1436.487937490306</v>
      </c>
      <c r="Q41" s="209">
        <v>1760.3188694036999</v>
      </c>
      <c r="R41" s="209">
        <v>2227.3511912334116</v>
      </c>
      <c r="S41" s="209">
        <v>1998.3738433810931</v>
      </c>
      <c r="T41" s="209">
        <v>1116.5994819207569</v>
      </c>
      <c r="U41" s="209">
        <v>1476.395545292153</v>
      </c>
      <c r="V41" s="209">
        <v>3216.216251135877</v>
      </c>
      <c r="W41" s="209">
        <v>4159.198862434936</v>
      </c>
      <c r="X41" s="209">
        <v>756.68712741315949</v>
      </c>
      <c r="Y41" s="209">
        <v>893.69607917549183</v>
      </c>
      <c r="Z41" s="209">
        <v>1218.6425810423673</v>
      </c>
      <c r="AA41" s="209">
        <v>1262.96324419437</v>
      </c>
      <c r="AB41" s="209">
        <v>168.06510587143157</v>
      </c>
      <c r="AC41" s="209">
        <v>861.87942409594712</v>
      </c>
      <c r="AD41" s="209">
        <v>4722.6064768784463</v>
      </c>
      <c r="AE41" s="209">
        <v>3355.3134920422899</v>
      </c>
      <c r="AF41" s="209">
        <v>38430.431545698564</v>
      </c>
      <c r="AG41" s="209">
        <v>6383.5843836741515</v>
      </c>
      <c r="AH41" s="209">
        <v>42959.904424032211</v>
      </c>
      <c r="AI41" s="209">
        <v>9801.5401244841996</v>
      </c>
      <c r="AJ41" s="209">
        <v>10935.79845020868</v>
      </c>
      <c r="AK41" s="209">
        <v>51554.351878987844</v>
      </c>
      <c r="AL41" s="209">
        <v>2775.6321904020174</v>
      </c>
      <c r="AM41" s="209">
        <v>1570.9386501194499</v>
      </c>
      <c r="AN41" s="209">
        <v>807.87974742059987</v>
      </c>
      <c r="AO41" s="209">
        <v>385.17346204683088</v>
      </c>
      <c r="AP41" s="209">
        <v>2830.0140168780376</v>
      </c>
      <c r="AQ41" s="209">
        <v>1420.3148904401692</v>
      </c>
      <c r="AR41" s="209">
        <v>234.80390507071414</v>
      </c>
      <c r="AS41" s="209">
        <v>178.51061357824162</v>
      </c>
      <c r="AT41" s="209">
        <v>186.60719446984152</v>
      </c>
      <c r="AU41" s="209">
        <v>1797.2222420460005</v>
      </c>
      <c r="AV41" s="209">
        <v>176.60049805541604</v>
      </c>
      <c r="AW41" s="209">
        <v>2441.6835858309214</v>
      </c>
      <c r="AX41" s="209">
        <v>1089.9593731729558</v>
      </c>
      <c r="AY41" s="209">
        <v>617.37396727633916</v>
      </c>
      <c r="AZ41" s="209">
        <v>690.5815003974443</v>
      </c>
      <c r="BA41" s="209">
        <v>523.3839578762678</v>
      </c>
      <c r="BB41" s="209">
        <v>2913.2820464605165</v>
      </c>
      <c r="BC41" s="209">
        <v>352.58383529092646</v>
      </c>
      <c r="BD41" s="209">
        <v>1075.7596038480135</v>
      </c>
      <c r="BE41" s="209">
        <v>2107.7227508789006</v>
      </c>
      <c r="BF41" s="209">
        <v>2324.109043500544</v>
      </c>
      <c r="BG41" s="209">
        <v>273.31851791647182</v>
      </c>
      <c r="BH41" s="209">
        <v>303.85688148030857</v>
      </c>
      <c r="BI41" s="209">
        <v>83.778432116118694</v>
      </c>
      <c r="BJ41" s="209">
        <v>401.56798647729437</v>
      </c>
      <c r="BK41" s="209">
        <v>246.15207614276454</v>
      </c>
      <c r="BL41" s="209">
        <v>77.320465104350589</v>
      </c>
      <c r="BM41" s="209">
        <v>172.63669359117023</v>
      </c>
      <c r="BN41" s="209">
        <v>244.30037296041831</v>
      </c>
      <c r="BO41" s="209">
        <v>4.489651042802695</v>
      </c>
      <c r="BP41" s="209">
        <v>1.2734895101989958</v>
      </c>
      <c r="BQ41" s="261">
        <v>240420.75006499843</v>
      </c>
      <c r="BR41" s="209">
        <v>19931.694897090569</v>
      </c>
      <c r="BS41" s="209">
        <v>0.50898042146161537</v>
      </c>
      <c r="BT41" s="209">
        <v>9735.3410409000753</v>
      </c>
      <c r="BU41" s="250">
        <v>29667.544918412106</v>
      </c>
      <c r="BV41" s="209">
        <v>125.81165765034622</v>
      </c>
      <c r="BW41" s="209">
        <v>0.45751855348692061</v>
      </c>
      <c r="BX41" s="209">
        <v>-75.301608068520864</v>
      </c>
      <c r="BY41" s="250">
        <v>-74.844089515033943</v>
      </c>
      <c r="BZ41" s="250">
        <v>50.967568135312277</v>
      </c>
      <c r="CA41" s="209">
        <v>0</v>
      </c>
      <c r="CB41" s="209">
        <v>0</v>
      </c>
      <c r="CC41" s="209">
        <v>20802.115181873869</v>
      </c>
      <c r="CD41" s="209">
        <v>0</v>
      </c>
      <c r="CE41" s="251">
        <v>20802.115181873869</v>
      </c>
      <c r="CF41" s="297">
        <v>50520.627668421286</v>
      </c>
      <c r="CG41" s="257">
        <v>290941.37773341971</v>
      </c>
      <c r="CH41" s="298"/>
    </row>
    <row r="42" spans="1:86" ht="12.75" customHeight="1">
      <c r="A42" s="254">
        <f t="shared" si="2"/>
        <v>35</v>
      </c>
      <c r="B42" s="255" t="s">
        <v>184</v>
      </c>
      <c r="C42" s="256" t="s">
        <v>77</v>
      </c>
      <c r="D42" s="209">
        <v>170.11321539355365</v>
      </c>
      <c r="E42" s="209">
        <v>12.135520800522775</v>
      </c>
      <c r="F42" s="209">
        <v>4.4635377905135147</v>
      </c>
      <c r="G42" s="209">
        <v>44.000410456108106</v>
      </c>
      <c r="H42" s="209">
        <v>686.72440009507727</v>
      </c>
      <c r="I42" s="209">
        <v>186.33712714312227</v>
      </c>
      <c r="J42" s="209">
        <v>62.174336603993929</v>
      </c>
      <c r="K42" s="209">
        <v>106.0700465961059</v>
      </c>
      <c r="L42" s="209">
        <v>230.11242147345484</v>
      </c>
      <c r="M42" s="209">
        <v>104.06610229398818</v>
      </c>
      <c r="N42" s="209">
        <v>628.30800322358357</v>
      </c>
      <c r="O42" s="209">
        <v>204.21818538705614</v>
      </c>
      <c r="P42" s="209">
        <v>181.28073128887237</v>
      </c>
      <c r="Q42" s="209">
        <v>149.40603334735135</v>
      </c>
      <c r="R42" s="209">
        <v>155.85215903867913</v>
      </c>
      <c r="S42" s="209">
        <v>377.11776798336155</v>
      </c>
      <c r="T42" s="209">
        <v>356.02781931240958</v>
      </c>
      <c r="U42" s="209">
        <v>355.33962633801764</v>
      </c>
      <c r="V42" s="209">
        <v>653.87162203982825</v>
      </c>
      <c r="W42" s="209">
        <v>395.48262835263171</v>
      </c>
      <c r="X42" s="209">
        <v>88.146986909693879</v>
      </c>
      <c r="Y42" s="209">
        <v>193.62798072847508</v>
      </c>
      <c r="Z42" s="209">
        <v>236.68830842268821</v>
      </c>
      <c r="AA42" s="209">
        <v>877.91582874956134</v>
      </c>
      <c r="AB42" s="209">
        <v>98.129301907246557</v>
      </c>
      <c r="AC42" s="209">
        <v>281.5789910761427</v>
      </c>
      <c r="AD42" s="209">
        <v>1377.4144719247413</v>
      </c>
      <c r="AE42" s="209">
        <v>550.1913504513999</v>
      </c>
      <c r="AF42" s="209">
        <v>3824.0984648587892</v>
      </c>
      <c r="AG42" s="209">
        <v>6205.9139603771946</v>
      </c>
      <c r="AH42" s="209">
        <v>779.76366774474764</v>
      </c>
      <c r="AI42" s="209">
        <v>94.771703490631893</v>
      </c>
      <c r="AJ42" s="209">
        <v>401.25045265062414</v>
      </c>
      <c r="AK42" s="209">
        <v>677.30003090385003</v>
      </c>
      <c r="AL42" s="209">
        <v>5199.2283382368105</v>
      </c>
      <c r="AM42" s="209">
        <v>930.37337007613417</v>
      </c>
      <c r="AN42" s="209">
        <v>745.85968668819874</v>
      </c>
      <c r="AO42" s="209">
        <v>475.74118488273405</v>
      </c>
      <c r="AP42" s="209">
        <v>4587.4484369791162</v>
      </c>
      <c r="AQ42" s="209">
        <v>1107.9330030639105</v>
      </c>
      <c r="AR42" s="209">
        <v>2173.2772142606354</v>
      </c>
      <c r="AS42" s="209">
        <v>927.00603064124084</v>
      </c>
      <c r="AT42" s="209">
        <v>916.90562055269061</v>
      </c>
      <c r="AU42" s="209">
        <v>626.4352718907279</v>
      </c>
      <c r="AV42" s="209">
        <v>276.62521706471762</v>
      </c>
      <c r="AW42" s="209">
        <v>1975.8366383109412</v>
      </c>
      <c r="AX42" s="209">
        <v>1054.2267300916976</v>
      </c>
      <c r="AY42" s="209">
        <v>394.34109258403089</v>
      </c>
      <c r="AZ42" s="209">
        <v>424.96804582712241</v>
      </c>
      <c r="BA42" s="209">
        <v>348.03894692304783</v>
      </c>
      <c r="BB42" s="209">
        <v>655.79047493896473</v>
      </c>
      <c r="BC42" s="209">
        <v>236.96313729212162</v>
      </c>
      <c r="BD42" s="209">
        <v>278.74977836106444</v>
      </c>
      <c r="BE42" s="209">
        <v>1277.5085009210445</v>
      </c>
      <c r="BF42" s="209">
        <v>4629.1200870409748</v>
      </c>
      <c r="BG42" s="209">
        <v>537.11185207640813</v>
      </c>
      <c r="BH42" s="209">
        <v>879.0460560517397</v>
      </c>
      <c r="BI42" s="209">
        <v>423.07687527821571</v>
      </c>
      <c r="BJ42" s="209">
        <v>314.64013516469157</v>
      </c>
      <c r="BK42" s="209">
        <v>208.15638666982511</v>
      </c>
      <c r="BL42" s="209">
        <v>608.99737933033941</v>
      </c>
      <c r="BM42" s="209">
        <v>55.207931085170365</v>
      </c>
      <c r="BN42" s="209">
        <v>139.45629841890374</v>
      </c>
      <c r="BO42" s="209">
        <v>2.6232095149816654</v>
      </c>
      <c r="BP42" s="209">
        <v>0.21642173660653308</v>
      </c>
      <c r="BQ42" s="261">
        <v>53160.802547108833</v>
      </c>
      <c r="BR42" s="209">
        <v>6599.0930274992625</v>
      </c>
      <c r="BS42" s="209">
        <v>0</v>
      </c>
      <c r="BT42" s="209">
        <v>1.0596182016794891E-2</v>
      </c>
      <c r="BU42" s="250">
        <v>6599.1036236812788</v>
      </c>
      <c r="BV42" s="209">
        <v>2.962888796938834</v>
      </c>
      <c r="BW42" s="209">
        <v>0</v>
      </c>
      <c r="BX42" s="209">
        <v>0.54164239454312479</v>
      </c>
      <c r="BY42" s="250">
        <v>0.54164239454312479</v>
      </c>
      <c r="BZ42" s="250">
        <v>3.5045311914819588</v>
      </c>
      <c r="CA42" s="209">
        <v>0</v>
      </c>
      <c r="CB42" s="209">
        <v>0</v>
      </c>
      <c r="CC42" s="209">
        <v>2925.2904386480373</v>
      </c>
      <c r="CD42" s="209">
        <v>0</v>
      </c>
      <c r="CE42" s="251">
        <v>2925.2904386480373</v>
      </c>
      <c r="CF42" s="297">
        <v>9527.8985935207984</v>
      </c>
      <c r="CG42" s="257">
        <v>62688.70114062963</v>
      </c>
      <c r="CH42" s="298"/>
    </row>
    <row r="43" spans="1:86" ht="12.75" customHeight="1">
      <c r="A43" s="254">
        <f t="shared" si="2"/>
        <v>36</v>
      </c>
      <c r="B43" s="255" t="s">
        <v>185</v>
      </c>
      <c r="C43" s="256" t="s">
        <v>78</v>
      </c>
      <c r="D43" s="209">
        <v>138.5754012142512</v>
      </c>
      <c r="E43" s="209">
        <v>24.424232368088951</v>
      </c>
      <c r="F43" s="209">
        <v>6.9847565711134454</v>
      </c>
      <c r="G43" s="209">
        <v>138.74799433898633</v>
      </c>
      <c r="H43" s="209">
        <v>1122.7119403380495</v>
      </c>
      <c r="I43" s="209">
        <v>432.19294270225356</v>
      </c>
      <c r="J43" s="209">
        <v>184.05206341050214</v>
      </c>
      <c r="K43" s="209">
        <v>132.72686166756904</v>
      </c>
      <c r="L43" s="209">
        <v>154.22927548092741</v>
      </c>
      <c r="M43" s="209">
        <v>171.80259795632969</v>
      </c>
      <c r="N43" s="209">
        <v>739.4761498899677</v>
      </c>
      <c r="O43" s="209">
        <v>243.68171072950832</v>
      </c>
      <c r="P43" s="209">
        <v>354.82035403968905</v>
      </c>
      <c r="Q43" s="209">
        <v>304.29618248864068</v>
      </c>
      <c r="R43" s="209">
        <v>356.2926183708592</v>
      </c>
      <c r="S43" s="209">
        <v>958.82558952421289</v>
      </c>
      <c r="T43" s="209">
        <v>567.58991349163489</v>
      </c>
      <c r="U43" s="209">
        <v>539.65167202952512</v>
      </c>
      <c r="V43" s="209">
        <v>1382.5892731651056</v>
      </c>
      <c r="W43" s="209">
        <v>543.69322227191128</v>
      </c>
      <c r="X43" s="209">
        <v>302.2967719851278</v>
      </c>
      <c r="Y43" s="209">
        <v>351.84768383712463</v>
      </c>
      <c r="Z43" s="209">
        <v>532.08964318755636</v>
      </c>
      <c r="AA43" s="209">
        <v>1283.3897860894385</v>
      </c>
      <c r="AB43" s="209">
        <v>61.351567888690468</v>
      </c>
      <c r="AC43" s="209">
        <v>302.61080654770348</v>
      </c>
      <c r="AD43" s="209">
        <v>3844.4410629000618</v>
      </c>
      <c r="AE43" s="209">
        <v>1039.4780261998171</v>
      </c>
      <c r="AF43" s="209">
        <v>7016.0308781422027</v>
      </c>
      <c r="AG43" s="209">
        <v>2750.1916475184589</v>
      </c>
      <c r="AH43" s="209">
        <v>2395.8411685178521</v>
      </c>
      <c r="AI43" s="209">
        <v>320.58057205751788</v>
      </c>
      <c r="AJ43" s="209">
        <v>1112.4099839160885</v>
      </c>
      <c r="AK43" s="209">
        <v>1329.9371321755527</v>
      </c>
      <c r="AL43" s="209">
        <v>94.181978119653095</v>
      </c>
      <c r="AM43" s="209">
        <v>2673.7256088782847</v>
      </c>
      <c r="AN43" s="209">
        <v>464.9714908997658</v>
      </c>
      <c r="AO43" s="209">
        <v>761.09360239491639</v>
      </c>
      <c r="AP43" s="209">
        <v>1615.1198922607873</v>
      </c>
      <c r="AQ43" s="209">
        <v>1554.4975187658711</v>
      </c>
      <c r="AR43" s="209">
        <v>1686.1712129692262</v>
      </c>
      <c r="AS43" s="209">
        <v>619.01694716236125</v>
      </c>
      <c r="AT43" s="209">
        <v>1062.5283560079249</v>
      </c>
      <c r="AU43" s="209">
        <v>827.75941642144551</v>
      </c>
      <c r="AV43" s="209">
        <v>197.95722358501681</v>
      </c>
      <c r="AW43" s="209">
        <v>2607.9306084157806</v>
      </c>
      <c r="AX43" s="209">
        <v>1243.3537617442303</v>
      </c>
      <c r="AY43" s="209">
        <v>581.96790516483077</v>
      </c>
      <c r="AZ43" s="209">
        <v>511.05035726312417</v>
      </c>
      <c r="BA43" s="209">
        <v>548.43618785456511</v>
      </c>
      <c r="BB43" s="209">
        <v>961.20257916337653</v>
      </c>
      <c r="BC43" s="209">
        <v>266.06189241662304</v>
      </c>
      <c r="BD43" s="209">
        <v>6168.8389596999123</v>
      </c>
      <c r="BE43" s="209">
        <v>2069.9655935689007</v>
      </c>
      <c r="BF43" s="209">
        <v>3148.6040484052769</v>
      </c>
      <c r="BG43" s="209">
        <v>1677.7718748129807</v>
      </c>
      <c r="BH43" s="209">
        <v>3444.6549299225003</v>
      </c>
      <c r="BI43" s="209">
        <v>2808.2248342126709</v>
      </c>
      <c r="BJ43" s="209">
        <v>926.56235024622197</v>
      </c>
      <c r="BK43" s="209">
        <v>923.89168758892538</v>
      </c>
      <c r="BL43" s="209">
        <v>1438.7439569305945</v>
      </c>
      <c r="BM43" s="209">
        <v>109.86982616467265</v>
      </c>
      <c r="BN43" s="209">
        <v>450.19058486852998</v>
      </c>
      <c r="BO43" s="209">
        <v>8.7781397447643901</v>
      </c>
      <c r="BP43" s="209">
        <v>0.29162887902804402</v>
      </c>
      <c r="BQ43" s="261">
        <v>72593.276437545079</v>
      </c>
      <c r="BR43" s="209">
        <v>400262.93738496781</v>
      </c>
      <c r="BS43" s="209">
        <v>41.050889587864738</v>
      </c>
      <c r="BT43" s="209">
        <v>1788.4905221017109</v>
      </c>
      <c r="BU43" s="250">
        <v>402092.47879665735</v>
      </c>
      <c r="BV43" s="209">
        <v>5.1374214262658588</v>
      </c>
      <c r="BW43" s="209">
        <v>0</v>
      </c>
      <c r="BX43" s="209">
        <v>4.1896408984839582</v>
      </c>
      <c r="BY43" s="250">
        <v>4.1896408984839582</v>
      </c>
      <c r="BZ43" s="250">
        <v>9.3270623247498179</v>
      </c>
      <c r="CA43" s="209">
        <v>0</v>
      </c>
      <c r="CB43" s="209">
        <v>0</v>
      </c>
      <c r="CC43" s="209">
        <v>8244.8905919954086</v>
      </c>
      <c r="CD43" s="209">
        <v>0</v>
      </c>
      <c r="CE43" s="251">
        <v>8244.8905919954086</v>
      </c>
      <c r="CF43" s="297">
        <v>410346.69645097753</v>
      </c>
      <c r="CG43" s="257">
        <v>482939.97288852261</v>
      </c>
      <c r="CH43" s="298"/>
    </row>
    <row r="44" spans="1:86" ht="12.75" customHeight="1">
      <c r="A44" s="254">
        <f t="shared" si="2"/>
        <v>37</v>
      </c>
      <c r="B44" s="255" t="s">
        <v>186</v>
      </c>
      <c r="C44" s="256" t="s">
        <v>79</v>
      </c>
      <c r="D44" s="209">
        <v>163.7225010193641</v>
      </c>
      <c r="E44" s="209">
        <v>7.8533724557740179</v>
      </c>
      <c r="F44" s="209">
        <v>2.502447817546555</v>
      </c>
      <c r="G44" s="209">
        <v>43.386648061886575</v>
      </c>
      <c r="H44" s="209">
        <v>904.69479736660298</v>
      </c>
      <c r="I44" s="209">
        <v>177.94819609049185</v>
      </c>
      <c r="J44" s="209">
        <v>53.782496353096803</v>
      </c>
      <c r="K44" s="209">
        <v>236.92747980150014</v>
      </c>
      <c r="L44" s="209">
        <v>585.98907090896296</v>
      </c>
      <c r="M44" s="209">
        <v>241.09119540585499</v>
      </c>
      <c r="N44" s="209">
        <v>590.58028580830478</v>
      </c>
      <c r="O44" s="209">
        <v>354.81427074843225</v>
      </c>
      <c r="P44" s="209">
        <v>161.32244602262381</v>
      </c>
      <c r="Q44" s="209">
        <v>215.31494421888979</v>
      </c>
      <c r="R44" s="209">
        <v>327.3261221393019</v>
      </c>
      <c r="S44" s="209">
        <v>329.55921504353751</v>
      </c>
      <c r="T44" s="209">
        <v>468.19069636118428</v>
      </c>
      <c r="U44" s="209">
        <v>247.48608196266656</v>
      </c>
      <c r="V44" s="209">
        <v>398.70777674090129</v>
      </c>
      <c r="W44" s="209">
        <v>496.51001361585656</v>
      </c>
      <c r="X44" s="209">
        <v>143.24597627825625</v>
      </c>
      <c r="Y44" s="209">
        <v>190.62786486645226</v>
      </c>
      <c r="Z44" s="209">
        <v>187.11256738826876</v>
      </c>
      <c r="AA44" s="209">
        <v>652.06567031905718</v>
      </c>
      <c r="AB44" s="209">
        <v>75.047055198306865</v>
      </c>
      <c r="AC44" s="209">
        <v>457.69055192789199</v>
      </c>
      <c r="AD44" s="209">
        <v>886.2864267355759</v>
      </c>
      <c r="AE44" s="209">
        <v>586.70561925758716</v>
      </c>
      <c r="AF44" s="209">
        <v>3203.8901401074463</v>
      </c>
      <c r="AG44" s="209">
        <v>2002.8134628175649</v>
      </c>
      <c r="AH44" s="209">
        <v>459.33653245458333</v>
      </c>
      <c r="AI44" s="209">
        <v>110.16708467223478</v>
      </c>
      <c r="AJ44" s="209">
        <v>170.94371788123814</v>
      </c>
      <c r="AK44" s="209">
        <v>517.16705529766273</v>
      </c>
      <c r="AL44" s="209">
        <v>162.95439101101667</v>
      </c>
      <c r="AM44" s="209">
        <v>872.04818475378147</v>
      </c>
      <c r="AN44" s="209">
        <v>3009.0193246824251</v>
      </c>
      <c r="AO44" s="209">
        <v>751.09187685591121</v>
      </c>
      <c r="AP44" s="209">
        <v>1577.2431402818584</v>
      </c>
      <c r="AQ44" s="209">
        <v>2254.2559558586236</v>
      </c>
      <c r="AR44" s="209">
        <v>3563.9503978116891</v>
      </c>
      <c r="AS44" s="209">
        <v>1000.0678965851836</v>
      </c>
      <c r="AT44" s="209">
        <v>1406.1204702544135</v>
      </c>
      <c r="AU44" s="209">
        <v>493.09544411155116</v>
      </c>
      <c r="AV44" s="209">
        <v>39.668331386679903</v>
      </c>
      <c r="AW44" s="209">
        <v>3060.3117578364981</v>
      </c>
      <c r="AX44" s="209">
        <v>1611.4843485450235</v>
      </c>
      <c r="AY44" s="209">
        <v>1038.2884353275101</v>
      </c>
      <c r="AZ44" s="209">
        <v>3475.4753035776375</v>
      </c>
      <c r="BA44" s="209">
        <v>615.39769560907121</v>
      </c>
      <c r="BB44" s="209">
        <v>639.56620468157962</v>
      </c>
      <c r="BC44" s="209">
        <v>338.50230006248745</v>
      </c>
      <c r="BD44" s="209">
        <v>236.80172196666265</v>
      </c>
      <c r="BE44" s="209">
        <v>1777.2521760974589</v>
      </c>
      <c r="BF44" s="209">
        <v>4474.9252518410813</v>
      </c>
      <c r="BG44" s="209">
        <v>3328.469787154685</v>
      </c>
      <c r="BH44" s="209">
        <v>1315.5761142458846</v>
      </c>
      <c r="BI44" s="209">
        <v>744.29153746096677</v>
      </c>
      <c r="BJ44" s="209">
        <v>1848.0094690199253</v>
      </c>
      <c r="BK44" s="209">
        <v>495.81780388577158</v>
      </c>
      <c r="BL44" s="209">
        <v>1081.8686850166923</v>
      </c>
      <c r="BM44" s="209">
        <v>81.189934167724431</v>
      </c>
      <c r="BN44" s="209">
        <v>169.36253996260638</v>
      </c>
      <c r="BO44" s="209">
        <v>3.1972544685736799</v>
      </c>
      <c r="BP44" s="209">
        <v>0.47471509119797828</v>
      </c>
      <c r="BQ44" s="261">
        <v>57116.588232757065</v>
      </c>
      <c r="BR44" s="209">
        <v>41995.978640557114</v>
      </c>
      <c r="BS44" s="209">
        <v>4.1018657938972707</v>
      </c>
      <c r="BT44" s="209">
        <v>428.32464194413495</v>
      </c>
      <c r="BU44" s="250">
        <v>42428.405148295147</v>
      </c>
      <c r="BV44" s="209">
        <v>15049.892252568725</v>
      </c>
      <c r="BW44" s="209">
        <v>0</v>
      </c>
      <c r="BX44" s="209">
        <v>1220.5403165689547</v>
      </c>
      <c r="BY44" s="250">
        <v>1220.5403165689547</v>
      </c>
      <c r="BZ44" s="250">
        <v>16270.43256913768</v>
      </c>
      <c r="CA44" s="209">
        <v>0</v>
      </c>
      <c r="CB44" s="209">
        <v>0</v>
      </c>
      <c r="CC44" s="209">
        <v>13733.392863694473</v>
      </c>
      <c r="CD44" s="209">
        <v>0</v>
      </c>
      <c r="CE44" s="251">
        <v>13733.392863694473</v>
      </c>
      <c r="CF44" s="297">
        <v>72432.230581127296</v>
      </c>
      <c r="CG44" s="257">
        <v>129548.81881388437</v>
      </c>
      <c r="CH44" s="298"/>
    </row>
    <row r="45" spans="1:86" ht="12.75" customHeight="1">
      <c r="A45" s="254">
        <f t="shared" si="2"/>
        <v>38</v>
      </c>
      <c r="B45" s="255" t="s">
        <v>187</v>
      </c>
      <c r="C45" s="256" t="s">
        <v>80</v>
      </c>
      <c r="D45" s="209">
        <v>6.6142164585652283</v>
      </c>
      <c r="E45" s="209">
        <v>4.2319438454005018</v>
      </c>
      <c r="F45" s="209">
        <v>5.0994895545040224</v>
      </c>
      <c r="G45" s="209">
        <v>39.955146069517575</v>
      </c>
      <c r="H45" s="209">
        <v>833.21235389674484</v>
      </c>
      <c r="I45" s="209">
        <v>205.14721017007693</v>
      </c>
      <c r="J45" s="209">
        <v>60.136167131934513</v>
      </c>
      <c r="K45" s="209">
        <v>105.33960131588492</v>
      </c>
      <c r="L45" s="209">
        <v>717.2892990562591</v>
      </c>
      <c r="M45" s="209">
        <v>139.56652915556754</v>
      </c>
      <c r="N45" s="209">
        <v>304.90400441577231</v>
      </c>
      <c r="O45" s="209">
        <v>195.774859244867</v>
      </c>
      <c r="P45" s="209">
        <v>124.13476642601866</v>
      </c>
      <c r="Q45" s="209">
        <v>83.868931188450262</v>
      </c>
      <c r="R45" s="209">
        <v>72.968578161955335</v>
      </c>
      <c r="S45" s="209">
        <v>167.78445095783954</v>
      </c>
      <c r="T45" s="209">
        <v>250.83591082393909</v>
      </c>
      <c r="U45" s="209">
        <v>128.03860721347831</v>
      </c>
      <c r="V45" s="209">
        <v>173.5455755808633</v>
      </c>
      <c r="W45" s="209">
        <v>162.29171250347054</v>
      </c>
      <c r="X45" s="209">
        <v>166.91589462368279</v>
      </c>
      <c r="Y45" s="209">
        <v>120.58376454725294</v>
      </c>
      <c r="Z45" s="209">
        <v>130.19760961998219</v>
      </c>
      <c r="AA45" s="209">
        <v>324.67099119909398</v>
      </c>
      <c r="AB45" s="209">
        <v>60.612050089524338</v>
      </c>
      <c r="AC45" s="209">
        <v>127.09373170839788</v>
      </c>
      <c r="AD45" s="209">
        <v>835.35623042192697</v>
      </c>
      <c r="AE45" s="209">
        <v>288.14628397270292</v>
      </c>
      <c r="AF45" s="209">
        <v>1979.2218829419744</v>
      </c>
      <c r="AG45" s="209">
        <v>1538.4564620125916</v>
      </c>
      <c r="AH45" s="209">
        <v>190.2403184898883</v>
      </c>
      <c r="AI45" s="209">
        <v>58.911986509488159</v>
      </c>
      <c r="AJ45" s="209">
        <v>100.458609238549</v>
      </c>
      <c r="AK45" s="209">
        <v>215.95081023076895</v>
      </c>
      <c r="AL45" s="209">
        <v>49.193143301657386</v>
      </c>
      <c r="AM45" s="209">
        <v>2033.910582640586</v>
      </c>
      <c r="AN45" s="209">
        <v>1774.0828903241857</v>
      </c>
      <c r="AO45" s="209">
        <v>16307.070243905722</v>
      </c>
      <c r="AP45" s="209">
        <v>2083.7700659842913</v>
      </c>
      <c r="AQ45" s="209">
        <v>2505.2472318696796</v>
      </c>
      <c r="AR45" s="209">
        <v>233.21578101609825</v>
      </c>
      <c r="AS45" s="209">
        <v>101.88297730168739</v>
      </c>
      <c r="AT45" s="209">
        <v>99.210341812461635</v>
      </c>
      <c r="AU45" s="209">
        <v>440.87140375607891</v>
      </c>
      <c r="AV45" s="209">
        <v>92.02162281079255</v>
      </c>
      <c r="AW45" s="209">
        <v>2819.442849749476</v>
      </c>
      <c r="AX45" s="209">
        <v>1169.2317215881753</v>
      </c>
      <c r="AY45" s="209">
        <v>645.02987160821408</v>
      </c>
      <c r="AZ45" s="209">
        <v>16354.497718580882</v>
      </c>
      <c r="BA45" s="209">
        <v>450.80650530378722</v>
      </c>
      <c r="BB45" s="209">
        <v>1074.1015054989805</v>
      </c>
      <c r="BC45" s="209">
        <v>156.6842772105897</v>
      </c>
      <c r="BD45" s="209">
        <v>66.692382086078169</v>
      </c>
      <c r="BE45" s="209">
        <v>1644.823721580741</v>
      </c>
      <c r="BF45" s="209">
        <v>398.4256460023542</v>
      </c>
      <c r="BG45" s="209">
        <v>783.35582271604824</v>
      </c>
      <c r="BH45" s="209">
        <v>662.6208618854439</v>
      </c>
      <c r="BI45" s="209">
        <v>263.93506819500499</v>
      </c>
      <c r="BJ45" s="209">
        <v>1397.5237179609353</v>
      </c>
      <c r="BK45" s="209">
        <v>703.85407683526671</v>
      </c>
      <c r="BL45" s="209">
        <v>641.00788015654052</v>
      </c>
      <c r="BM45" s="209">
        <v>71.799459603741269</v>
      </c>
      <c r="BN45" s="209">
        <v>127.45866193942123</v>
      </c>
      <c r="BO45" s="209">
        <v>2.2614645979118131</v>
      </c>
      <c r="BP45" s="209">
        <v>0.3203219148943578</v>
      </c>
      <c r="BQ45" s="261">
        <v>65071.905798514636</v>
      </c>
      <c r="BR45" s="209">
        <v>30271.546014164727</v>
      </c>
      <c r="BS45" s="209">
        <v>793.21928687829268</v>
      </c>
      <c r="BT45" s="209">
        <v>4647.0724045459556</v>
      </c>
      <c r="BU45" s="250">
        <v>35711.837705588972</v>
      </c>
      <c r="BV45" s="209">
        <v>9824.3898199565429</v>
      </c>
      <c r="BW45" s="209">
        <v>0</v>
      </c>
      <c r="BX45" s="209">
        <v>-7.9074555614932001</v>
      </c>
      <c r="BY45" s="250">
        <v>-7.9074555614932001</v>
      </c>
      <c r="BZ45" s="250">
        <v>9816.4823643950494</v>
      </c>
      <c r="CA45" s="209">
        <v>0</v>
      </c>
      <c r="CB45" s="209">
        <v>0</v>
      </c>
      <c r="CC45" s="209">
        <v>2907.6154208080197</v>
      </c>
      <c r="CD45" s="209">
        <v>0</v>
      </c>
      <c r="CE45" s="251">
        <v>2907.6154208080197</v>
      </c>
      <c r="CF45" s="297">
        <v>48435.935490792042</v>
      </c>
      <c r="CG45" s="257">
        <v>113507.84128930667</v>
      </c>
      <c r="CH45" s="298"/>
    </row>
    <row r="46" spans="1:86" ht="12.75" customHeight="1">
      <c r="A46" s="254">
        <f t="shared" si="2"/>
        <v>39</v>
      </c>
      <c r="B46" s="255" t="s">
        <v>188</v>
      </c>
      <c r="C46" s="256" t="s">
        <v>81</v>
      </c>
      <c r="D46" s="209">
        <v>263.58717693610174</v>
      </c>
      <c r="E46" s="209">
        <v>38.381051980800883</v>
      </c>
      <c r="F46" s="209">
        <v>59.802952824831067</v>
      </c>
      <c r="G46" s="209">
        <v>322.39367280165567</v>
      </c>
      <c r="H46" s="209">
        <v>1942.8090249369482</v>
      </c>
      <c r="I46" s="209">
        <v>641.52489763061396</v>
      </c>
      <c r="J46" s="209">
        <v>243.78787011625087</v>
      </c>
      <c r="K46" s="209">
        <v>285.97870665611737</v>
      </c>
      <c r="L46" s="209">
        <v>430.40345891862006</v>
      </c>
      <c r="M46" s="209">
        <v>341.78914757133816</v>
      </c>
      <c r="N46" s="209">
        <v>1247.5743633598843</v>
      </c>
      <c r="O46" s="209">
        <v>438.08626045556093</v>
      </c>
      <c r="P46" s="209">
        <v>511.1696101907778</v>
      </c>
      <c r="Q46" s="209">
        <v>588.33624080543029</v>
      </c>
      <c r="R46" s="209">
        <v>555.15926344875015</v>
      </c>
      <c r="S46" s="209">
        <v>1115.6446427386777</v>
      </c>
      <c r="T46" s="209">
        <v>968.9265078113126</v>
      </c>
      <c r="U46" s="209">
        <v>844.13129987784077</v>
      </c>
      <c r="V46" s="209">
        <v>1475.612778610986</v>
      </c>
      <c r="W46" s="209">
        <v>1066.2697271750926</v>
      </c>
      <c r="X46" s="209">
        <v>548.63153542068915</v>
      </c>
      <c r="Y46" s="209">
        <v>470.40540195341026</v>
      </c>
      <c r="Z46" s="209">
        <v>711.52739651275772</v>
      </c>
      <c r="AA46" s="209">
        <v>4385.6603263594716</v>
      </c>
      <c r="AB46" s="209">
        <v>195.27250256787391</v>
      </c>
      <c r="AC46" s="209">
        <v>964.99942055311999</v>
      </c>
      <c r="AD46" s="209">
        <v>4994.5194217767703</v>
      </c>
      <c r="AE46" s="209">
        <v>1997.0377103248161</v>
      </c>
      <c r="AF46" s="209">
        <v>9487.2904456904871</v>
      </c>
      <c r="AG46" s="209">
        <v>5646.9266682192783</v>
      </c>
      <c r="AH46" s="209">
        <v>2770.9110835750416</v>
      </c>
      <c r="AI46" s="209">
        <v>213.54706045161242</v>
      </c>
      <c r="AJ46" s="209">
        <v>481.23183763731544</v>
      </c>
      <c r="AK46" s="209">
        <v>2011.5233954783257</v>
      </c>
      <c r="AL46" s="209">
        <v>1725.3930068063146</v>
      </c>
      <c r="AM46" s="209">
        <v>3214.5102830839619</v>
      </c>
      <c r="AN46" s="209">
        <v>3231.3351819099021</v>
      </c>
      <c r="AO46" s="209">
        <v>2564.8685048964107</v>
      </c>
      <c r="AP46" s="209">
        <v>44278.149336473936</v>
      </c>
      <c r="AQ46" s="209">
        <v>5089.5844290611612</v>
      </c>
      <c r="AR46" s="209">
        <v>7786.9221488991179</v>
      </c>
      <c r="AS46" s="209">
        <v>1916.8105701414856</v>
      </c>
      <c r="AT46" s="209">
        <v>2785.2706374669838</v>
      </c>
      <c r="AU46" s="209">
        <v>1734.6197610999739</v>
      </c>
      <c r="AV46" s="209">
        <v>532.97736670586085</v>
      </c>
      <c r="AW46" s="209">
        <v>5120.0987932972075</v>
      </c>
      <c r="AX46" s="209">
        <v>2468.3546177931648</v>
      </c>
      <c r="AY46" s="209">
        <v>1307.5233139399645</v>
      </c>
      <c r="AZ46" s="209">
        <v>1417.355436303985</v>
      </c>
      <c r="BA46" s="209">
        <v>1068.7973702435991</v>
      </c>
      <c r="BB46" s="209">
        <v>2350.9713511356108</v>
      </c>
      <c r="BC46" s="209">
        <v>550.41654196606976</v>
      </c>
      <c r="BD46" s="209">
        <v>1834.1969303430355</v>
      </c>
      <c r="BE46" s="209">
        <v>4094.7330583660187</v>
      </c>
      <c r="BF46" s="209">
        <v>6662.2506268371017</v>
      </c>
      <c r="BG46" s="209">
        <v>1680.270248808479</v>
      </c>
      <c r="BH46" s="209">
        <v>2625.3358871194878</v>
      </c>
      <c r="BI46" s="209">
        <v>945.63194661324735</v>
      </c>
      <c r="BJ46" s="209">
        <v>1371.4155573165692</v>
      </c>
      <c r="BK46" s="209">
        <v>750.21119332181604</v>
      </c>
      <c r="BL46" s="209">
        <v>1036.1112559411561</v>
      </c>
      <c r="BM46" s="209">
        <v>237.06749091561937</v>
      </c>
      <c r="BN46" s="209">
        <v>548.23240467764413</v>
      </c>
      <c r="BO46" s="209">
        <v>10.587974422991346</v>
      </c>
      <c r="BP46" s="209">
        <v>0.68541198826299754</v>
      </c>
      <c r="BQ46" s="261">
        <v>159201.54149926468</v>
      </c>
      <c r="BR46" s="209">
        <v>107707.57993758233</v>
      </c>
      <c r="BS46" s="209">
        <v>0</v>
      </c>
      <c r="BT46" s="209">
        <v>392.40934091199222</v>
      </c>
      <c r="BU46" s="250">
        <v>108099.98927849432</v>
      </c>
      <c r="BV46" s="209">
        <v>74.378980633316615</v>
      </c>
      <c r="BW46" s="209">
        <v>0</v>
      </c>
      <c r="BX46" s="209">
        <v>2.3842243727258889</v>
      </c>
      <c r="BY46" s="250">
        <v>2.3842243727258889</v>
      </c>
      <c r="BZ46" s="250">
        <v>76.763205006042512</v>
      </c>
      <c r="CA46" s="209">
        <v>0</v>
      </c>
      <c r="CB46" s="209">
        <v>0</v>
      </c>
      <c r="CC46" s="209">
        <v>9859.5402919538883</v>
      </c>
      <c r="CD46" s="209">
        <v>0</v>
      </c>
      <c r="CE46" s="251">
        <v>9859.5402919538883</v>
      </c>
      <c r="CF46" s="297">
        <v>118036.29277545425</v>
      </c>
      <c r="CG46" s="257">
        <v>277237.83427471895</v>
      </c>
      <c r="CH46" s="298"/>
    </row>
    <row r="47" spans="1:86" ht="12.75" customHeight="1">
      <c r="A47" s="254">
        <f t="shared" si="2"/>
        <v>40</v>
      </c>
      <c r="B47" s="255" t="s">
        <v>189</v>
      </c>
      <c r="C47" s="256" t="s">
        <v>82</v>
      </c>
      <c r="D47" s="209">
        <v>119.09851411018124</v>
      </c>
      <c r="E47" s="209">
        <v>21.931934057946396</v>
      </c>
      <c r="F47" s="209">
        <v>5.4713343766918321</v>
      </c>
      <c r="G47" s="209">
        <v>205.25671471794297</v>
      </c>
      <c r="H47" s="209">
        <v>2485.2561085050179</v>
      </c>
      <c r="I47" s="209">
        <v>1011.3344797584462</v>
      </c>
      <c r="J47" s="209">
        <v>257.40606600421086</v>
      </c>
      <c r="K47" s="209">
        <v>654.4299767888582</v>
      </c>
      <c r="L47" s="209">
        <v>558.80829014293408</v>
      </c>
      <c r="M47" s="209">
        <v>773.84484016361478</v>
      </c>
      <c r="N47" s="209">
        <v>2130.2925676290943</v>
      </c>
      <c r="O47" s="209">
        <v>671.17668120857093</v>
      </c>
      <c r="P47" s="209">
        <v>718.12719201663174</v>
      </c>
      <c r="Q47" s="209">
        <v>738.14499910388133</v>
      </c>
      <c r="R47" s="209">
        <v>910.92119440973852</v>
      </c>
      <c r="S47" s="209">
        <v>1818.8438533524725</v>
      </c>
      <c r="T47" s="209">
        <v>2708.4798716291029</v>
      </c>
      <c r="U47" s="209">
        <v>1285.8386288243123</v>
      </c>
      <c r="V47" s="209">
        <v>2571.7920012218183</v>
      </c>
      <c r="W47" s="209">
        <v>2051.8735752512976</v>
      </c>
      <c r="X47" s="209">
        <v>947.13697454673616</v>
      </c>
      <c r="Y47" s="209">
        <v>672.07296845349458</v>
      </c>
      <c r="Z47" s="209">
        <v>1280.5308300712004</v>
      </c>
      <c r="AA47" s="209">
        <v>2230.4093888474226</v>
      </c>
      <c r="AB47" s="209">
        <v>368.29824817728968</v>
      </c>
      <c r="AC47" s="209">
        <v>1282.0550843708861</v>
      </c>
      <c r="AD47" s="209">
        <v>4623.0307587477328</v>
      </c>
      <c r="AE47" s="209">
        <v>1309.3725780864993</v>
      </c>
      <c r="AF47" s="209">
        <v>8110.0934683361675</v>
      </c>
      <c r="AG47" s="209">
        <v>4871.8524733381937</v>
      </c>
      <c r="AH47" s="209">
        <v>3464.2931421471749</v>
      </c>
      <c r="AI47" s="209">
        <v>285.80625672419126</v>
      </c>
      <c r="AJ47" s="209">
        <v>835.72862978960495</v>
      </c>
      <c r="AK47" s="209">
        <v>2506.362466047106</v>
      </c>
      <c r="AL47" s="209">
        <v>795.60885639965102</v>
      </c>
      <c r="AM47" s="209">
        <v>1821.5434123308933</v>
      </c>
      <c r="AN47" s="209">
        <v>5063.3702141007725</v>
      </c>
      <c r="AO47" s="209">
        <v>1283.4753212871281</v>
      </c>
      <c r="AP47" s="209">
        <v>5038.6102838866427</v>
      </c>
      <c r="AQ47" s="209">
        <v>27465.691163617696</v>
      </c>
      <c r="AR47" s="209">
        <v>12486.944153930845</v>
      </c>
      <c r="AS47" s="209">
        <v>2929.2891909369846</v>
      </c>
      <c r="AT47" s="209">
        <v>3112.0298317333718</v>
      </c>
      <c r="AU47" s="209">
        <v>1482.817240290969</v>
      </c>
      <c r="AV47" s="209">
        <v>290.39391036000188</v>
      </c>
      <c r="AW47" s="209">
        <v>6573.877825743155</v>
      </c>
      <c r="AX47" s="209">
        <v>2645.4494869959867</v>
      </c>
      <c r="AY47" s="209">
        <v>2165.6997123916458</v>
      </c>
      <c r="AZ47" s="209">
        <v>1303.0837561291607</v>
      </c>
      <c r="BA47" s="209">
        <v>1027.394727544081</v>
      </c>
      <c r="BB47" s="209">
        <v>2320.8985733492977</v>
      </c>
      <c r="BC47" s="209">
        <v>526.41182715223852</v>
      </c>
      <c r="BD47" s="209">
        <v>565.88709226957008</v>
      </c>
      <c r="BE47" s="209">
        <v>3432.9119672412708</v>
      </c>
      <c r="BF47" s="209">
        <v>7033.3971575083688</v>
      </c>
      <c r="BG47" s="209">
        <v>1595.8532782312175</v>
      </c>
      <c r="BH47" s="209">
        <v>3084.734429781839</v>
      </c>
      <c r="BI47" s="209">
        <v>989.53694477404724</v>
      </c>
      <c r="BJ47" s="209">
        <v>967.22905828271303</v>
      </c>
      <c r="BK47" s="209">
        <v>385.67657093936555</v>
      </c>
      <c r="BL47" s="209">
        <v>553.11215842753802</v>
      </c>
      <c r="BM47" s="209">
        <v>539.95405156520496</v>
      </c>
      <c r="BN47" s="209">
        <v>476.04852811107105</v>
      </c>
      <c r="BO47" s="209">
        <v>9.3189903807435801</v>
      </c>
      <c r="BP47" s="209">
        <v>0.91376000321213158</v>
      </c>
      <c r="BQ47" s="261">
        <v>152452.53556665315</v>
      </c>
      <c r="BR47" s="209">
        <v>1059.3250080484513</v>
      </c>
      <c r="BS47" s="209">
        <v>5.670050845801371</v>
      </c>
      <c r="BT47" s="209">
        <v>465.06822833789289</v>
      </c>
      <c r="BU47" s="250">
        <v>1530.0632872321455</v>
      </c>
      <c r="BV47" s="209">
        <v>88714.46437972151</v>
      </c>
      <c r="BW47" s="209">
        <v>0</v>
      </c>
      <c r="BX47" s="209">
        <v>-123.01138305437678</v>
      </c>
      <c r="BY47" s="250">
        <v>-123.01138305437678</v>
      </c>
      <c r="BZ47" s="250">
        <v>88591.45299666714</v>
      </c>
      <c r="CA47" s="209">
        <v>0</v>
      </c>
      <c r="CB47" s="209">
        <v>0</v>
      </c>
      <c r="CC47" s="209">
        <v>26645.093066540794</v>
      </c>
      <c r="CD47" s="209">
        <v>0</v>
      </c>
      <c r="CE47" s="251">
        <v>26645.093066540794</v>
      </c>
      <c r="CF47" s="297">
        <v>116766.60935044008</v>
      </c>
      <c r="CG47" s="257">
        <v>269219.14491709322</v>
      </c>
      <c r="CH47" s="298"/>
    </row>
    <row r="48" spans="1:86" ht="12.75" customHeight="1">
      <c r="A48" s="254">
        <f t="shared" si="2"/>
        <v>41</v>
      </c>
      <c r="B48" s="255" t="s">
        <v>190</v>
      </c>
      <c r="C48" s="256" t="s">
        <v>83</v>
      </c>
      <c r="D48" s="209">
        <v>3201.4373791829125</v>
      </c>
      <c r="E48" s="209">
        <v>145.01280731522479</v>
      </c>
      <c r="F48" s="209">
        <v>180.13010445658804</v>
      </c>
      <c r="G48" s="209">
        <v>590.88226410884397</v>
      </c>
      <c r="H48" s="209">
        <v>7959.8432989723533</v>
      </c>
      <c r="I48" s="209">
        <v>2447.8268573362379</v>
      </c>
      <c r="J48" s="209">
        <v>812.43993043409353</v>
      </c>
      <c r="K48" s="209">
        <v>1382.4224200472229</v>
      </c>
      <c r="L48" s="209">
        <v>887.19995177018734</v>
      </c>
      <c r="M48" s="209">
        <v>2218.0997220424883</v>
      </c>
      <c r="N48" s="209">
        <v>2867.7749835861237</v>
      </c>
      <c r="O48" s="209">
        <v>959.08922855763865</v>
      </c>
      <c r="P48" s="209">
        <v>1583.6093422402171</v>
      </c>
      <c r="Q48" s="209">
        <v>1807.7750630564365</v>
      </c>
      <c r="R48" s="209">
        <v>2170.4998049788087</v>
      </c>
      <c r="S48" s="209">
        <v>3591.0148595364512</v>
      </c>
      <c r="T48" s="209">
        <v>1208.9490164490865</v>
      </c>
      <c r="U48" s="209">
        <v>1673.1834512065973</v>
      </c>
      <c r="V48" s="209">
        <v>3795.3439816010068</v>
      </c>
      <c r="W48" s="209">
        <v>3123.3385420056979</v>
      </c>
      <c r="X48" s="209">
        <v>1061.4830841007681</v>
      </c>
      <c r="Y48" s="209">
        <v>1461.8835958664861</v>
      </c>
      <c r="Z48" s="209">
        <v>1564.1094025734405</v>
      </c>
      <c r="AA48" s="209">
        <v>4467.9083304258238</v>
      </c>
      <c r="AB48" s="209">
        <v>824.44034886674717</v>
      </c>
      <c r="AC48" s="209">
        <v>1464.5760770255858</v>
      </c>
      <c r="AD48" s="209">
        <v>17316.00510313475</v>
      </c>
      <c r="AE48" s="209">
        <v>3331.6576871520342</v>
      </c>
      <c r="AF48" s="209">
        <v>16958.894166691938</v>
      </c>
      <c r="AG48" s="209">
        <v>11858.786271217952</v>
      </c>
      <c r="AH48" s="209">
        <v>5468.4848326508954</v>
      </c>
      <c r="AI48" s="209">
        <v>446.62319161420493</v>
      </c>
      <c r="AJ48" s="209">
        <v>740.03625393549362</v>
      </c>
      <c r="AK48" s="209">
        <v>4538.6184477932147</v>
      </c>
      <c r="AL48" s="209">
        <v>652.59910198180501</v>
      </c>
      <c r="AM48" s="209">
        <v>6659.9487540988912</v>
      </c>
      <c r="AN48" s="209">
        <v>1419.3814050960173</v>
      </c>
      <c r="AO48" s="209">
        <v>1330.2120761898859</v>
      </c>
      <c r="AP48" s="209">
        <v>2998.2982873839519</v>
      </c>
      <c r="AQ48" s="209">
        <v>3147.8600179608593</v>
      </c>
      <c r="AR48" s="209">
        <v>71336.512748722467</v>
      </c>
      <c r="AS48" s="209">
        <v>7485.3968989730074</v>
      </c>
      <c r="AT48" s="209">
        <v>18276.826401795588</v>
      </c>
      <c r="AU48" s="209">
        <v>18816.94094143085</v>
      </c>
      <c r="AV48" s="209">
        <v>95669.80306328903</v>
      </c>
      <c r="AW48" s="209">
        <v>9732.3467087784702</v>
      </c>
      <c r="AX48" s="209">
        <v>2950.9866676206102</v>
      </c>
      <c r="AY48" s="209">
        <v>1218.1815596712527</v>
      </c>
      <c r="AZ48" s="209">
        <v>1877.3408144638677</v>
      </c>
      <c r="BA48" s="209">
        <v>1401.2152046348031</v>
      </c>
      <c r="BB48" s="209">
        <v>3785.5017153234089</v>
      </c>
      <c r="BC48" s="209">
        <v>720.78805210124858</v>
      </c>
      <c r="BD48" s="209">
        <v>905.52190403472321</v>
      </c>
      <c r="BE48" s="209">
        <v>3686.7927864885428</v>
      </c>
      <c r="BF48" s="209">
        <v>12655.391194831285</v>
      </c>
      <c r="BG48" s="209">
        <v>2303.9987210158752</v>
      </c>
      <c r="BH48" s="209">
        <v>5286.2828028312069</v>
      </c>
      <c r="BI48" s="209">
        <v>1291.7116375680246</v>
      </c>
      <c r="BJ48" s="209">
        <v>1410.8755593869823</v>
      </c>
      <c r="BK48" s="209">
        <v>923.37566892497421</v>
      </c>
      <c r="BL48" s="209">
        <v>2428.2366531718071</v>
      </c>
      <c r="BM48" s="209">
        <v>276.55124603250863</v>
      </c>
      <c r="BN48" s="209">
        <v>1472.8937991673367</v>
      </c>
      <c r="BO48" s="209">
        <v>29.501598245707488</v>
      </c>
      <c r="BP48" s="209">
        <v>1.4727396046516203</v>
      </c>
      <c r="BQ48" s="261">
        <v>396262.12653275329</v>
      </c>
      <c r="BR48" s="209">
        <v>90516.724779842625</v>
      </c>
      <c r="BS48" s="209">
        <v>-0.592869889293268</v>
      </c>
      <c r="BT48" s="209">
        <v>33.531450387967951</v>
      </c>
      <c r="BU48" s="250">
        <v>90549.663360341292</v>
      </c>
      <c r="BV48" s="209">
        <v>151.75892710435326</v>
      </c>
      <c r="BW48" s="209">
        <v>0</v>
      </c>
      <c r="BX48" s="209">
        <v>-0.13855664881637608</v>
      </c>
      <c r="BY48" s="250">
        <v>-0.13855664881637608</v>
      </c>
      <c r="BZ48" s="250">
        <v>151.62037045553689</v>
      </c>
      <c r="CA48" s="209">
        <v>0</v>
      </c>
      <c r="CB48" s="209">
        <v>0</v>
      </c>
      <c r="CC48" s="209">
        <v>39451.934020036962</v>
      </c>
      <c r="CD48" s="209">
        <v>0</v>
      </c>
      <c r="CE48" s="251">
        <v>39451.934020036962</v>
      </c>
      <c r="CF48" s="297">
        <v>130153.21775083379</v>
      </c>
      <c r="CG48" s="257">
        <v>526415.34428358707</v>
      </c>
      <c r="CH48" s="298"/>
    </row>
    <row r="49" spans="1:86" ht="12.75" customHeight="1">
      <c r="A49" s="254">
        <f t="shared" si="2"/>
        <v>42</v>
      </c>
      <c r="B49" s="255" t="s">
        <v>191</v>
      </c>
      <c r="C49" s="256" t="s">
        <v>84</v>
      </c>
      <c r="D49" s="209">
        <v>1761.9088836943481</v>
      </c>
      <c r="E49" s="209">
        <v>64.447263956417103</v>
      </c>
      <c r="F49" s="209">
        <v>119.48681966361745</v>
      </c>
      <c r="G49" s="209">
        <v>154.7728173940134</v>
      </c>
      <c r="H49" s="209">
        <v>1889.4921321147658</v>
      </c>
      <c r="I49" s="209">
        <v>367.66741426615698</v>
      </c>
      <c r="J49" s="209">
        <v>236.46393625583889</v>
      </c>
      <c r="K49" s="209">
        <v>306.69846651259428</v>
      </c>
      <c r="L49" s="209">
        <v>197.42380282693543</v>
      </c>
      <c r="M49" s="209">
        <v>307.83737862787495</v>
      </c>
      <c r="N49" s="209">
        <v>1025.0557975753513</v>
      </c>
      <c r="O49" s="209">
        <v>266.710238387895</v>
      </c>
      <c r="P49" s="209">
        <v>416.45790506499208</v>
      </c>
      <c r="Q49" s="209">
        <v>460.81807538321704</v>
      </c>
      <c r="R49" s="209">
        <v>374.74042930690871</v>
      </c>
      <c r="S49" s="209">
        <v>544.11634686211403</v>
      </c>
      <c r="T49" s="209">
        <v>260.90767737147212</v>
      </c>
      <c r="U49" s="209">
        <v>295.22062416401673</v>
      </c>
      <c r="V49" s="209">
        <v>621.2593113397935</v>
      </c>
      <c r="W49" s="209">
        <v>575.89935997978466</v>
      </c>
      <c r="X49" s="209">
        <v>241.30606634569807</v>
      </c>
      <c r="Y49" s="209">
        <v>295.23744685000679</v>
      </c>
      <c r="Z49" s="209">
        <v>307.24194297699546</v>
      </c>
      <c r="AA49" s="209">
        <v>1378.3356990027123</v>
      </c>
      <c r="AB49" s="209">
        <v>142.8867849395271</v>
      </c>
      <c r="AC49" s="209">
        <v>725.76315367554025</v>
      </c>
      <c r="AD49" s="209">
        <v>3465.4134067274163</v>
      </c>
      <c r="AE49" s="209">
        <v>760.80603191683588</v>
      </c>
      <c r="AF49" s="209">
        <v>3086.3057396808349</v>
      </c>
      <c r="AG49" s="209">
        <v>2474.6306408683026</v>
      </c>
      <c r="AH49" s="209">
        <v>4467.1090755201549</v>
      </c>
      <c r="AI49" s="209">
        <v>508.97119205585858</v>
      </c>
      <c r="AJ49" s="209">
        <v>433.49592582675285</v>
      </c>
      <c r="AK49" s="209">
        <v>1790.0858882166499</v>
      </c>
      <c r="AL49" s="209">
        <v>138.04244079468583</v>
      </c>
      <c r="AM49" s="209">
        <v>933.63645675170312</v>
      </c>
      <c r="AN49" s="209">
        <v>255.98985202351082</v>
      </c>
      <c r="AO49" s="209">
        <v>178.67895691964378</v>
      </c>
      <c r="AP49" s="209">
        <v>1088.4469932579705</v>
      </c>
      <c r="AQ49" s="209">
        <v>698.04911045747076</v>
      </c>
      <c r="AR49" s="209">
        <v>3700.1007086116883</v>
      </c>
      <c r="AS49" s="209">
        <v>17207.319940268262</v>
      </c>
      <c r="AT49" s="209">
        <v>4064.7577999342243</v>
      </c>
      <c r="AU49" s="209">
        <v>1265.2426391989038</v>
      </c>
      <c r="AV49" s="209">
        <v>3709.137315510563</v>
      </c>
      <c r="AW49" s="209">
        <v>1654.0033771113813</v>
      </c>
      <c r="AX49" s="209">
        <v>636.99527052528992</v>
      </c>
      <c r="AY49" s="209">
        <v>319.46535943128833</v>
      </c>
      <c r="AZ49" s="209">
        <v>272.99241051476338</v>
      </c>
      <c r="BA49" s="209">
        <v>257.03047845478767</v>
      </c>
      <c r="BB49" s="209">
        <v>1853.6678516754412</v>
      </c>
      <c r="BC49" s="209">
        <v>156.49966879103837</v>
      </c>
      <c r="BD49" s="209">
        <v>176.41836106313463</v>
      </c>
      <c r="BE49" s="209">
        <v>1187.5016106902117</v>
      </c>
      <c r="BF49" s="209">
        <v>2199.5796823133082</v>
      </c>
      <c r="BG49" s="209">
        <v>1271.9101979236198</v>
      </c>
      <c r="BH49" s="209">
        <v>1058.3460008536317</v>
      </c>
      <c r="BI49" s="209">
        <v>372.74109371051821</v>
      </c>
      <c r="BJ49" s="209">
        <v>237.5682751591055</v>
      </c>
      <c r="BK49" s="209">
        <v>198.82174980540319</v>
      </c>
      <c r="BL49" s="209">
        <v>399.19273020233811</v>
      </c>
      <c r="BM49" s="209">
        <v>62.452733976512</v>
      </c>
      <c r="BN49" s="209">
        <v>187.14412672586087</v>
      </c>
      <c r="BO49" s="209">
        <v>3.6400194871991225</v>
      </c>
      <c r="BP49" s="209">
        <v>0.35098924376056723</v>
      </c>
      <c r="BQ49" s="261">
        <v>76070.697876738617</v>
      </c>
      <c r="BR49" s="209">
        <v>116917.60268574124</v>
      </c>
      <c r="BS49" s="209">
        <v>0</v>
      </c>
      <c r="BT49" s="209">
        <v>0.20084609094225131</v>
      </c>
      <c r="BU49" s="250">
        <v>116917.80353183218</v>
      </c>
      <c r="BV49" s="209">
        <v>57.322627408506577</v>
      </c>
      <c r="BW49" s="209">
        <v>0.11765668588530957</v>
      </c>
      <c r="BX49" s="209">
        <v>85.743724265405731</v>
      </c>
      <c r="BY49" s="250">
        <v>85.861380951291039</v>
      </c>
      <c r="BZ49" s="250">
        <v>143.18400835979762</v>
      </c>
      <c r="CA49" s="209">
        <v>0</v>
      </c>
      <c r="CB49" s="209">
        <v>0</v>
      </c>
      <c r="CC49" s="209">
        <v>10326.462508301685</v>
      </c>
      <c r="CD49" s="209">
        <v>0</v>
      </c>
      <c r="CE49" s="251">
        <v>10326.462508301685</v>
      </c>
      <c r="CF49" s="297">
        <v>127387.45004849366</v>
      </c>
      <c r="CG49" s="257">
        <v>203458.14792523228</v>
      </c>
      <c r="CH49" s="298"/>
    </row>
    <row r="50" spans="1:86" ht="12.75" customHeight="1">
      <c r="A50" s="254">
        <f t="shared" si="2"/>
        <v>43</v>
      </c>
      <c r="B50" s="255" t="s">
        <v>192</v>
      </c>
      <c r="C50" s="256" t="s">
        <v>85</v>
      </c>
      <c r="D50" s="209">
        <v>332.7278279043054</v>
      </c>
      <c r="E50" s="209">
        <v>36.501404975263746</v>
      </c>
      <c r="F50" s="209">
        <v>8.2826898534325828</v>
      </c>
      <c r="G50" s="209">
        <v>59.119506349189344</v>
      </c>
      <c r="H50" s="209">
        <v>565.15978052783896</v>
      </c>
      <c r="I50" s="209">
        <v>169.99622620677255</v>
      </c>
      <c r="J50" s="209">
        <v>61.580897120129158</v>
      </c>
      <c r="K50" s="209">
        <v>91.77248905862939</v>
      </c>
      <c r="L50" s="209">
        <v>65.990209196687275</v>
      </c>
      <c r="M50" s="209">
        <v>273.34784797236335</v>
      </c>
      <c r="N50" s="209">
        <v>500.11410639883621</v>
      </c>
      <c r="O50" s="209">
        <v>88.926750311443968</v>
      </c>
      <c r="P50" s="209">
        <v>81.470113363543007</v>
      </c>
      <c r="Q50" s="209">
        <v>151.6334537185499</v>
      </c>
      <c r="R50" s="209">
        <v>123.47642243178022</v>
      </c>
      <c r="S50" s="209">
        <v>220.91631182275572</v>
      </c>
      <c r="T50" s="209">
        <v>196.4261490944024</v>
      </c>
      <c r="U50" s="209">
        <v>200.43661268470044</v>
      </c>
      <c r="V50" s="209">
        <v>311.75056932487809</v>
      </c>
      <c r="W50" s="209">
        <v>127.54451905522009</v>
      </c>
      <c r="X50" s="209">
        <v>170.16889187908873</v>
      </c>
      <c r="Y50" s="209">
        <v>106.33973326640296</v>
      </c>
      <c r="Z50" s="209">
        <v>149.20719138604983</v>
      </c>
      <c r="AA50" s="209">
        <v>462.08817764987839</v>
      </c>
      <c r="AB50" s="209">
        <v>90.589155025019778</v>
      </c>
      <c r="AC50" s="209">
        <v>123.52922962441885</v>
      </c>
      <c r="AD50" s="209">
        <v>2169.6801582816947</v>
      </c>
      <c r="AE50" s="209">
        <v>340.02128483204575</v>
      </c>
      <c r="AF50" s="209">
        <v>939.97181493173809</v>
      </c>
      <c r="AG50" s="209">
        <v>733.56508757936513</v>
      </c>
      <c r="AH50" s="209">
        <v>772.70443793678453</v>
      </c>
      <c r="AI50" s="209">
        <v>205.15900897801012</v>
      </c>
      <c r="AJ50" s="209">
        <v>145.29253548601804</v>
      </c>
      <c r="AK50" s="209">
        <v>298.81638708992085</v>
      </c>
      <c r="AL50" s="209">
        <v>140.20542799194419</v>
      </c>
      <c r="AM50" s="209">
        <v>533.74827214823347</v>
      </c>
      <c r="AN50" s="209">
        <v>186.00167495386873</v>
      </c>
      <c r="AO50" s="209">
        <v>97.627171308218522</v>
      </c>
      <c r="AP50" s="209">
        <v>1272.0240706827419</v>
      </c>
      <c r="AQ50" s="209">
        <v>767.34854783165144</v>
      </c>
      <c r="AR50" s="209">
        <v>34079.599990447605</v>
      </c>
      <c r="AS50" s="209">
        <v>59580.915615238853</v>
      </c>
      <c r="AT50" s="209">
        <v>14482.060939651074</v>
      </c>
      <c r="AU50" s="209">
        <v>1785.5987791588755</v>
      </c>
      <c r="AV50" s="209">
        <v>50.965173755560158</v>
      </c>
      <c r="AW50" s="209">
        <v>2033.16111982098</v>
      </c>
      <c r="AX50" s="209">
        <v>409.95714335656771</v>
      </c>
      <c r="AY50" s="209">
        <v>221.18069406928052</v>
      </c>
      <c r="AZ50" s="209">
        <v>141.96488701140947</v>
      </c>
      <c r="BA50" s="209">
        <v>213.42199535391615</v>
      </c>
      <c r="BB50" s="209">
        <v>879.41785692881513</v>
      </c>
      <c r="BC50" s="209">
        <v>114.04315004743678</v>
      </c>
      <c r="BD50" s="209">
        <v>88.761249257768526</v>
      </c>
      <c r="BE50" s="209">
        <v>1259.2364352273432</v>
      </c>
      <c r="BF50" s="209">
        <v>1524.0564472392089</v>
      </c>
      <c r="BG50" s="209">
        <v>127.75044407654225</v>
      </c>
      <c r="BH50" s="209">
        <v>376.43024050397742</v>
      </c>
      <c r="BI50" s="209">
        <v>96.754196278780782</v>
      </c>
      <c r="BJ50" s="209">
        <v>111.24765121076069</v>
      </c>
      <c r="BK50" s="209">
        <v>67.475747201913464</v>
      </c>
      <c r="BL50" s="209">
        <v>111.66076721651564</v>
      </c>
      <c r="BM50" s="209">
        <v>53.844929709172312</v>
      </c>
      <c r="BN50" s="209">
        <v>80.08906235737075</v>
      </c>
      <c r="BO50" s="209">
        <v>1.5587095140036564</v>
      </c>
      <c r="BP50" s="209">
        <v>0.15300031936050781</v>
      </c>
      <c r="BQ50" s="261">
        <v>131262.56837118694</v>
      </c>
      <c r="BR50" s="209">
        <v>8834.1146183502933</v>
      </c>
      <c r="BS50" s="209">
        <v>0</v>
      </c>
      <c r="BT50" s="209">
        <v>52.250686051504118</v>
      </c>
      <c r="BU50" s="250">
        <v>8886.3653044017974</v>
      </c>
      <c r="BV50" s="209">
        <v>594.8398735261369</v>
      </c>
      <c r="BW50" s="209">
        <v>0</v>
      </c>
      <c r="BX50" s="209">
        <v>0.13620829968462644</v>
      </c>
      <c r="BY50" s="250">
        <v>0.13620829968462644</v>
      </c>
      <c r="BZ50" s="250">
        <v>594.97608182582155</v>
      </c>
      <c r="CA50" s="209">
        <v>0</v>
      </c>
      <c r="CB50" s="209">
        <v>0</v>
      </c>
      <c r="CC50" s="209">
        <v>3152.8818988243015</v>
      </c>
      <c r="CD50" s="209">
        <v>0</v>
      </c>
      <c r="CE50" s="251">
        <v>3152.8818988243015</v>
      </c>
      <c r="CF50" s="297">
        <v>12634.223285051921</v>
      </c>
      <c r="CG50" s="257">
        <v>143896.79165623884</v>
      </c>
      <c r="CH50" s="298"/>
    </row>
    <row r="51" spans="1:86" ht="12.75" customHeight="1">
      <c r="A51" s="254">
        <f t="shared" si="2"/>
        <v>44</v>
      </c>
      <c r="B51" s="255" t="s">
        <v>375</v>
      </c>
      <c r="C51" s="256" t="s">
        <v>378</v>
      </c>
      <c r="D51" s="209">
        <v>730.71920665395612</v>
      </c>
      <c r="E51" s="209">
        <v>62.105990228433321</v>
      </c>
      <c r="F51" s="209">
        <v>19.61201284850625</v>
      </c>
      <c r="G51" s="209">
        <v>398.48774350808498</v>
      </c>
      <c r="H51" s="209">
        <v>6512.129675332154</v>
      </c>
      <c r="I51" s="209">
        <v>2479.2790497448091</v>
      </c>
      <c r="J51" s="209">
        <v>953.36489040585775</v>
      </c>
      <c r="K51" s="209">
        <v>1137.2001831160585</v>
      </c>
      <c r="L51" s="209">
        <v>1397.9413975428765</v>
      </c>
      <c r="M51" s="209">
        <v>718.93281760379409</v>
      </c>
      <c r="N51" s="209">
        <v>2468.9182777709398</v>
      </c>
      <c r="O51" s="209">
        <v>922.50785515591895</v>
      </c>
      <c r="P51" s="209">
        <v>1763.5608257901933</v>
      </c>
      <c r="Q51" s="209">
        <v>1953.5154724707725</v>
      </c>
      <c r="R51" s="209">
        <v>1745.1079014340398</v>
      </c>
      <c r="S51" s="209">
        <v>4207.5082428955511</v>
      </c>
      <c r="T51" s="209">
        <v>1583.5207119368868</v>
      </c>
      <c r="U51" s="209">
        <v>2243.2435443262234</v>
      </c>
      <c r="V51" s="209">
        <v>4837.5932857805283</v>
      </c>
      <c r="W51" s="209">
        <v>6172.4265503518745</v>
      </c>
      <c r="X51" s="209">
        <v>1082.5680895394935</v>
      </c>
      <c r="Y51" s="209">
        <v>1834.4585816049794</v>
      </c>
      <c r="Z51" s="209">
        <v>1980.5508098588457</v>
      </c>
      <c r="AA51" s="209">
        <v>3550.0186135791532</v>
      </c>
      <c r="AB51" s="209">
        <v>322.28240935637479</v>
      </c>
      <c r="AC51" s="209">
        <v>1742.9021038935418</v>
      </c>
      <c r="AD51" s="209">
        <v>23360.135440016598</v>
      </c>
      <c r="AE51" s="209">
        <v>8003.8395495835612</v>
      </c>
      <c r="AF51" s="209">
        <v>35012.932548206976</v>
      </c>
      <c r="AG51" s="209">
        <v>39617.912944053867</v>
      </c>
      <c r="AH51" s="209">
        <v>5596.9189628097538</v>
      </c>
      <c r="AI51" s="209">
        <v>685.75012602882089</v>
      </c>
      <c r="AJ51" s="209">
        <v>597.53099142203052</v>
      </c>
      <c r="AK51" s="209">
        <v>6278.7961714585208</v>
      </c>
      <c r="AL51" s="209">
        <v>1141.3598966894883</v>
      </c>
      <c r="AM51" s="209">
        <v>16827.227441850267</v>
      </c>
      <c r="AN51" s="209">
        <v>2381.2860392477378</v>
      </c>
      <c r="AO51" s="209">
        <v>2183.7692940660913</v>
      </c>
      <c r="AP51" s="209">
        <v>8594.062205199858</v>
      </c>
      <c r="AQ51" s="209">
        <v>5652.7489847972956</v>
      </c>
      <c r="AR51" s="209">
        <v>17832.315967388087</v>
      </c>
      <c r="AS51" s="209">
        <v>5058.7498498414561</v>
      </c>
      <c r="AT51" s="209">
        <v>3894.1756331823344</v>
      </c>
      <c r="AU51" s="209">
        <v>16724.243924928553</v>
      </c>
      <c r="AV51" s="209">
        <v>2873.762215806581</v>
      </c>
      <c r="AW51" s="209">
        <v>14067.622048425805</v>
      </c>
      <c r="AX51" s="209">
        <v>6785.3464274132029</v>
      </c>
      <c r="AY51" s="209">
        <v>2628.0512864246739</v>
      </c>
      <c r="AZ51" s="209">
        <v>3052.7757798150915</v>
      </c>
      <c r="BA51" s="209">
        <v>2163.3429535032583</v>
      </c>
      <c r="BB51" s="209">
        <v>5153.6018358915426</v>
      </c>
      <c r="BC51" s="209">
        <v>1023.6730676670962</v>
      </c>
      <c r="BD51" s="209">
        <v>899.4849395918535</v>
      </c>
      <c r="BE51" s="209">
        <v>8227.0593184030131</v>
      </c>
      <c r="BF51" s="209">
        <v>14223.825630176936</v>
      </c>
      <c r="BG51" s="209">
        <v>4156.4465331354086</v>
      </c>
      <c r="BH51" s="209">
        <v>7696.4601877097812</v>
      </c>
      <c r="BI51" s="209">
        <v>3755.8888866398511</v>
      </c>
      <c r="BJ51" s="209">
        <v>2222.1267826187805</v>
      </c>
      <c r="BK51" s="209">
        <v>1683.3993663717822</v>
      </c>
      <c r="BL51" s="209">
        <v>2018.7665184549951</v>
      </c>
      <c r="BM51" s="209">
        <v>532.26330432236216</v>
      </c>
      <c r="BN51" s="209">
        <v>2354.7786872768074</v>
      </c>
      <c r="BO51" s="209">
        <v>46.384284833844994</v>
      </c>
      <c r="BP51" s="209">
        <v>1.4968696588137964</v>
      </c>
      <c r="BQ51" s="261">
        <v>337830.7691376427</v>
      </c>
      <c r="BR51" s="209">
        <v>374634.67151778971</v>
      </c>
      <c r="BS51" s="209">
        <v>300.93261356450921</v>
      </c>
      <c r="BT51" s="209">
        <v>18641.44904676763</v>
      </c>
      <c r="BU51" s="250">
        <v>393577.0531781218</v>
      </c>
      <c r="BV51" s="209">
        <v>22833.518463956781</v>
      </c>
      <c r="BW51" s="209">
        <v>0</v>
      </c>
      <c r="BX51" s="209">
        <v>37.3540319784492</v>
      </c>
      <c r="BY51" s="250">
        <v>37.3540319784492</v>
      </c>
      <c r="BZ51" s="250">
        <v>22870.872495935229</v>
      </c>
      <c r="CA51" s="209">
        <v>0</v>
      </c>
      <c r="CB51" s="209">
        <v>0</v>
      </c>
      <c r="CC51" s="209">
        <v>2775.9622938690882</v>
      </c>
      <c r="CD51" s="209">
        <v>0</v>
      </c>
      <c r="CE51" s="251">
        <v>2775.9622938690882</v>
      </c>
      <c r="CF51" s="297">
        <v>419223.8879679261</v>
      </c>
      <c r="CG51" s="257">
        <v>757054.6571055688</v>
      </c>
      <c r="CH51" s="298"/>
    </row>
    <row r="52" spans="1:86" ht="12.75" customHeight="1">
      <c r="A52" s="254">
        <f t="shared" si="2"/>
        <v>45</v>
      </c>
      <c r="B52" s="255" t="s">
        <v>193</v>
      </c>
      <c r="C52" s="256" t="s">
        <v>86</v>
      </c>
      <c r="D52" s="209">
        <v>5.1318619745263541E-2</v>
      </c>
      <c r="E52" s="209">
        <v>0.21527562184430515</v>
      </c>
      <c r="F52" s="209">
        <v>1.0965784377215316E-2</v>
      </c>
      <c r="G52" s="209">
        <v>0.12909483813360051</v>
      </c>
      <c r="H52" s="209">
        <v>2.8141900848525294</v>
      </c>
      <c r="I52" s="209">
        <v>0.28075560898955099</v>
      </c>
      <c r="J52" s="209">
        <v>0.50915916075958567</v>
      </c>
      <c r="K52" s="209">
        <v>0.84395070903668346</v>
      </c>
      <c r="L52" s="209">
        <v>0.5093110607619723</v>
      </c>
      <c r="M52" s="209">
        <v>0.15403753391852176</v>
      </c>
      <c r="N52" s="209">
        <v>0.56507990667610963</v>
      </c>
      <c r="O52" s="209">
        <v>8.1733560547836551E-2</v>
      </c>
      <c r="P52" s="209">
        <v>0.51767381197630902</v>
      </c>
      <c r="Q52" s="209">
        <v>0.4757540227860998</v>
      </c>
      <c r="R52" s="209">
        <v>0.53586304887362779</v>
      </c>
      <c r="S52" s="209">
        <v>1.8832419257888942</v>
      </c>
      <c r="T52" s="209">
        <v>1.2306862918065054</v>
      </c>
      <c r="U52" s="209">
        <v>0.72659296412697172</v>
      </c>
      <c r="V52" s="209">
        <v>2.296430138867783</v>
      </c>
      <c r="W52" s="209">
        <v>0.29374006332890401</v>
      </c>
      <c r="X52" s="209">
        <v>0.49712467170935171</v>
      </c>
      <c r="Y52" s="209">
        <v>0.62291636349522317</v>
      </c>
      <c r="Z52" s="209">
        <v>1.1363518772298125</v>
      </c>
      <c r="AA52" s="209">
        <v>1.0183864031840211</v>
      </c>
      <c r="AB52" s="209">
        <v>0.29441588400061974</v>
      </c>
      <c r="AC52" s="209">
        <v>0.98018447484464033</v>
      </c>
      <c r="AD52" s="209">
        <v>3.7984454847864648</v>
      </c>
      <c r="AE52" s="209">
        <v>2.0106738254423813</v>
      </c>
      <c r="AF52" s="209">
        <v>9.3541663188470299</v>
      </c>
      <c r="AG52" s="209">
        <v>12.545243607303627</v>
      </c>
      <c r="AH52" s="209">
        <v>1.0141396499596214</v>
      </c>
      <c r="AI52" s="209">
        <v>1.5188966532077766</v>
      </c>
      <c r="AJ52" s="209">
        <v>1.6569762474991194</v>
      </c>
      <c r="AK52" s="209">
        <v>2.1228390004266027</v>
      </c>
      <c r="AL52" s="209">
        <v>0.35139093793326459</v>
      </c>
      <c r="AM52" s="209">
        <v>7.3480655676830846</v>
      </c>
      <c r="AN52" s="209">
        <v>0.97728228939153228</v>
      </c>
      <c r="AO52" s="209">
        <v>0.95975787312750671</v>
      </c>
      <c r="AP52" s="209">
        <v>1.2251951770727159</v>
      </c>
      <c r="AQ52" s="209">
        <v>2.2487024947218774</v>
      </c>
      <c r="AR52" s="209">
        <v>2.0147752016234106</v>
      </c>
      <c r="AS52" s="209">
        <v>0.90132598772036943</v>
      </c>
      <c r="AT52" s="209">
        <v>0.6014508323569594</v>
      </c>
      <c r="AU52" s="209">
        <v>1.4691061589204053</v>
      </c>
      <c r="AV52" s="209">
        <v>0.23361258644770927</v>
      </c>
      <c r="AW52" s="209">
        <v>1.3873627197186835</v>
      </c>
      <c r="AX52" s="209">
        <v>1.7739007442930275</v>
      </c>
      <c r="AY52" s="209">
        <v>1.4345435096294854</v>
      </c>
      <c r="AZ52" s="209">
        <v>0.78255816825960156</v>
      </c>
      <c r="BA52" s="209">
        <v>0.55925913289064044</v>
      </c>
      <c r="BB52" s="209">
        <v>0.91837534108864338</v>
      </c>
      <c r="BC52" s="209">
        <v>0.52584868031117671</v>
      </c>
      <c r="BD52" s="209">
        <v>0.4982651236141612</v>
      </c>
      <c r="BE52" s="209">
        <v>1.0280005941626109</v>
      </c>
      <c r="BF52" s="209">
        <v>10.494780994472926</v>
      </c>
      <c r="BG52" s="209">
        <v>7.6980417663303022</v>
      </c>
      <c r="BH52" s="209">
        <v>3.1608721845644068</v>
      </c>
      <c r="BI52" s="209">
        <v>2.265336185014569</v>
      </c>
      <c r="BJ52" s="209">
        <v>1.9871594051048973</v>
      </c>
      <c r="BK52" s="209">
        <v>0.75762705743273073</v>
      </c>
      <c r="BL52" s="209">
        <v>1.1120532722901342</v>
      </c>
      <c r="BM52" s="209">
        <v>0.19741802267740174</v>
      </c>
      <c r="BN52" s="209">
        <v>0.48859628729709359</v>
      </c>
      <c r="BO52" s="209">
        <v>9.2491900075089787E-3</v>
      </c>
      <c r="BP52" s="209">
        <v>6.0969058330968601E-4</v>
      </c>
      <c r="BQ52" s="261">
        <v>108.10613839587671</v>
      </c>
      <c r="BR52" s="209">
        <v>458617.00713284151</v>
      </c>
      <c r="BS52" s="209">
        <v>0</v>
      </c>
      <c r="BT52" s="209">
        <v>0</v>
      </c>
      <c r="BU52" s="250">
        <v>458617.00713284151</v>
      </c>
      <c r="BV52" s="209">
        <v>0</v>
      </c>
      <c r="BW52" s="209">
        <v>0</v>
      </c>
      <c r="BX52" s="209">
        <v>0</v>
      </c>
      <c r="BY52" s="250">
        <v>0</v>
      </c>
      <c r="BZ52" s="250">
        <v>0</v>
      </c>
      <c r="CA52" s="209">
        <v>0</v>
      </c>
      <c r="CB52" s="209">
        <v>0</v>
      </c>
      <c r="CC52" s="209">
        <v>-2.7002664923876517E-3</v>
      </c>
      <c r="CD52" s="209">
        <v>0</v>
      </c>
      <c r="CE52" s="251">
        <v>-2.7002664923876517E-3</v>
      </c>
      <c r="CF52" s="297">
        <v>458617.00443257502</v>
      </c>
      <c r="CG52" s="257">
        <v>458725.11057097092</v>
      </c>
      <c r="CH52" s="298"/>
    </row>
    <row r="53" spans="1:86" ht="12.75" customHeight="1">
      <c r="A53" s="254">
        <f t="shared" si="2"/>
        <v>46</v>
      </c>
      <c r="B53" s="255" t="s">
        <v>194</v>
      </c>
      <c r="C53" s="256" t="s">
        <v>87</v>
      </c>
      <c r="D53" s="209">
        <v>1741.5566710533972</v>
      </c>
      <c r="E53" s="209">
        <v>102.65600718798561</v>
      </c>
      <c r="F53" s="209">
        <v>114.68820752936358</v>
      </c>
      <c r="G53" s="209">
        <v>886.26205817711775</v>
      </c>
      <c r="H53" s="209">
        <v>12822.848881474598</v>
      </c>
      <c r="I53" s="209">
        <v>3189.799535593138</v>
      </c>
      <c r="J53" s="209">
        <v>960.97688884416334</v>
      </c>
      <c r="K53" s="209">
        <v>1964.1893227533019</v>
      </c>
      <c r="L53" s="209">
        <v>1583.2115375088702</v>
      </c>
      <c r="M53" s="209">
        <v>3169.1981741541317</v>
      </c>
      <c r="N53" s="209">
        <v>5840.9221426581744</v>
      </c>
      <c r="O53" s="209">
        <v>2358.6633125521994</v>
      </c>
      <c r="P53" s="209">
        <v>3300.7007095940407</v>
      </c>
      <c r="Q53" s="209">
        <v>3252.5476440780371</v>
      </c>
      <c r="R53" s="209">
        <v>3643.4264692355437</v>
      </c>
      <c r="S53" s="209">
        <v>5594.8783981320057</v>
      </c>
      <c r="T53" s="209">
        <v>3443.8130435292001</v>
      </c>
      <c r="U53" s="209">
        <v>3604.5016985621191</v>
      </c>
      <c r="V53" s="209">
        <v>8594.2258080179254</v>
      </c>
      <c r="W53" s="209">
        <v>6950.0901793477824</v>
      </c>
      <c r="X53" s="209">
        <v>2115.209609055988</v>
      </c>
      <c r="Y53" s="209">
        <v>2243.4710546661677</v>
      </c>
      <c r="Z53" s="209">
        <v>3215.2162662599007</v>
      </c>
      <c r="AA53" s="209">
        <v>5688.4095037332117</v>
      </c>
      <c r="AB53" s="209">
        <v>730.17432063220747</v>
      </c>
      <c r="AC53" s="209">
        <v>2689.6885658100296</v>
      </c>
      <c r="AD53" s="209">
        <v>19485.005366720947</v>
      </c>
      <c r="AE53" s="209">
        <v>5663.1764298353819</v>
      </c>
      <c r="AF53" s="209">
        <v>30964.354294682216</v>
      </c>
      <c r="AG53" s="209">
        <v>16266.811738781276</v>
      </c>
      <c r="AH53" s="209">
        <v>5252.4221530505738</v>
      </c>
      <c r="AI53" s="209">
        <v>1255.2414507617116</v>
      </c>
      <c r="AJ53" s="209">
        <v>929.64801690339709</v>
      </c>
      <c r="AK53" s="209">
        <v>5341.8333542231221</v>
      </c>
      <c r="AL53" s="209">
        <v>720.071196812518</v>
      </c>
      <c r="AM53" s="209">
        <v>6649.9976371985813</v>
      </c>
      <c r="AN53" s="209">
        <v>3496.3480650246415</v>
      </c>
      <c r="AO53" s="209">
        <v>2448.8761801088826</v>
      </c>
      <c r="AP53" s="209">
        <v>4995.03290462109</v>
      </c>
      <c r="AQ53" s="209">
        <v>8391.9673150162653</v>
      </c>
      <c r="AR53" s="209">
        <v>18722.491666617156</v>
      </c>
      <c r="AS53" s="209">
        <v>8314.725561896068</v>
      </c>
      <c r="AT53" s="209">
        <v>6153.9948391512862</v>
      </c>
      <c r="AU53" s="209">
        <v>11221.855287004679</v>
      </c>
      <c r="AV53" s="209">
        <v>1102.8325675102033</v>
      </c>
      <c r="AW53" s="209">
        <v>66977.865445026124</v>
      </c>
      <c r="AX53" s="209">
        <v>13703.716443771908</v>
      </c>
      <c r="AY53" s="209">
        <v>3689.0850231169861</v>
      </c>
      <c r="AZ53" s="209">
        <v>5359.2941215534174</v>
      </c>
      <c r="BA53" s="209">
        <v>3770.1917851172452</v>
      </c>
      <c r="BB53" s="209">
        <v>5581.7446458823433</v>
      </c>
      <c r="BC53" s="209">
        <v>1608.2513881434725</v>
      </c>
      <c r="BD53" s="209">
        <v>1360.136839998152</v>
      </c>
      <c r="BE53" s="209">
        <v>14669.377141831725</v>
      </c>
      <c r="BF53" s="209">
        <v>10957.411286569375</v>
      </c>
      <c r="BG53" s="209">
        <v>2927.4686849166701</v>
      </c>
      <c r="BH53" s="209">
        <v>6216.3528351476798</v>
      </c>
      <c r="BI53" s="209">
        <v>2678.9896424357839</v>
      </c>
      <c r="BJ53" s="209">
        <v>1954.175947817693</v>
      </c>
      <c r="BK53" s="209">
        <v>1420.2459682428096</v>
      </c>
      <c r="BL53" s="209">
        <v>2172.9683069406997</v>
      </c>
      <c r="BM53" s="209">
        <v>555.51268081984256</v>
      </c>
      <c r="BN53" s="209">
        <v>1256.4742590026106</v>
      </c>
      <c r="BO53" s="209">
        <v>24.220979298296225</v>
      </c>
      <c r="BP53" s="209">
        <v>2.4820251739952441</v>
      </c>
      <c r="BQ53" s="261">
        <v>394063.9774868674</v>
      </c>
      <c r="BR53" s="209">
        <v>17426.826347321701</v>
      </c>
      <c r="BS53" s="209">
        <v>5.3378157761951899</v>
      </c>
      <c r="BT53" s="209">
        <v>1308.0794924427187</v>
      </c>
      <c r="BU53" s="250">
        <v>18740.243655540613</v>
      </c>
      <c r="BV53" s="209">
        <v>23781.632426947923</v>
      </c>
      <c r="BW53" s="209">
        <v>0</v>
      </c>
      <c r="BX53" s="209">
        <v>-296.13364250461086</v>
      </c>
      <c r="BY53" s="250">
        <v>-296.13364250461086</v>
      </c>
      <c r="BZ53" s="250">
        <v>23485.498784443313</v>
      </c>
      <c r="CA53" s="209">
        <v>0</v>
      </c>
      <c r="CB53" s="209">
        <v>0</v>
      </c>
      <c r="CC53" s="209">
        <v>28110.337540465538</v>
      </c>
      <c r="CD53" s="209">
        <v>0</v>
      </c>
      <c r="CE53" s="251">
        <v>28110.337540465538</v>
      </c>
      <c r="CF53" s="297">
        <v>70336.07998044946</v>
      </c>
      <c r="CG53" s="257">
        <v>464400.05746731686</v>
      </c>
      <c r="CH53" s="298"/>
    </row>
    <row r="54" spans="1:86" ht="12.75" customHeight="1">
      <c r="A54" s="254">
        <f t="shared" si="2"/>
        <v>47</v>
      </c>
      <c r="B54" s="255" t="s">
        <v>195</v>
      </c>
      <c r="C54" s="256" t="s">
        <v>88</v>
      </c>
      <c r="D54" s="209">
        <v>657.14906298844346</v>
      </c>
      <c r="E54" s="209">
        <v>62.111993385342956</v>
      </c>
      <c r="F54" s="209">
        <v>6.7916341818254677</v>
      </c>
      <c r="G54" s="209">
        <v>641.44855230116048</v>
      </c>
      <c r="H54" s="209">
        <v>2648.5518020035638</v>
      </c>
      <c r="I54" s="209">
        <v>1127.6654185249624</v>
      </c>
      <c r="J54" s="209">
        <v>404.48495458533</v>
      </c>
      <c r="K54" s="209">
        <v>810.09184385583649</v>
      </c>
      <c r="L54" s="209">
        <v>275.90010856748302</v>
      </c>
      <c r="M54" s="209">
        <v>875.48332624818875</v>
      </c>
      <c r="N54" s="209">
        <v>2913.5170850847294</v>
      </c>
      <c r="O54" s="209">
        <v>1173.9985219342086</v>
      </c>
      <c r="P54" s="209">
        <v>1465.5261692305712</v>
      </c>
      <c r="Q54" s="209">
        <v>1721.2153417127902</v>
      </c>
      <c r="R54" s="209">
        <v>1262.5000668192029</v>
      </c>
      <c r="S54" s="209">
        <v>2569.9708135550832</v>
      </c>
      <c r="T54" s="209">
        <v>1637.3355953522414</v>
      </c>
      <c r="U54" s="209">
        <v>2433.8708261531615</v>
      </c>
      <c r="V54" s="209">
        <v>3998.3014283334091</v>
      </c>
      <c r="W54" s="209">
        <v>3609.0027307037208</v>
      </c>
      <c r="X54" s="209">
        <v>1945.4999751593207</v>
      </c>
      <c r="Y54" s="209">
        <v>682.6518421790305</v>
      </c>
      <c r="Z54" s="209">
        <v>1751.4116309730455</v>
      </c>
      <c r="AA54" s="209">
        <v>3586.2315316379063</v>
      </c>
      <c r="AB54" s="209">
        <v>542.03025640470503</v>
      </c>
      <c r="AC54" s="209">
        <v>3389.0724006327996</v>
      </c>
      <c r="AD54" s="209">
        <v>20494.433665466589</v>
      </c>
      <c r="AE54" s="209">
        <v>1113.9174786385145</v>
      </c>
      <c r="AF54" s="209">
        <v>4688.0612993536579</v>
      </c>
      <c r="AG54" s="209">
        <v>2415.8063549833032</v>
      </c>
      <c r="AH54" s="209">
        <v>2984.9649604278015</v>
      </c>
      <c r="AI54" s="209">
        <v>605.06723907084654</v>
      </c>
      <c r="AJ54" s="209">
        <v>362.01427273530589</v>
      </c>
      <c r="AK54" s="209">
        <v>2393.9180550876954</v>
      </c>
      <c r="AL54" s="209">
        <v>175.57163336977132</v>
      </c>
      <c r="AM54" s="209">
        <v>1623.3976595536712</v>
      </c>
      <c r="AN54" s="209">
        <v>926.6042272789341</v>
      </c>
      <c r="AO54" s="209">
        <v>785.68394447315461</v>
      </c>
      <c r="AP54" s="209">
        <v>1852.823499313514</v>
      </c>
      <c r="AQ54" s="209">
        <v>3201.2007001407228</v>
      </c>
      <c r="AR54" s="209">
        <v>1364.8387663785963</v>
      </c>
      <c r="AS54" s="209">
        <v>787.10220399421212</v>
      </c>
      <c r="AT54" s="209">
        <v>781.63746642415742</v>
      </c>
      <c r="AU54" s="209">
        <v>2638.0775625228284</v>
      </c>
      <c r="AV54" s="209">
        <v>341.27514863793914</v>
      </c>
      <c r="AW54" s="209">
        <v>4698.0875804722627</v>
      </c>
      <c r="AX54" s="209">
        <v>28738.234236060769</v>
      </c>
      <c r="AY54" s="209">
        <v>2116.6105209303478</v>
      </c>
      <c r="AZ54" s="209">
        <v>1871.0818783376571</v>
      </c>
      <c r="BA54" s="209">
        <v>1472.6709643655895</v>
      </c>
      <c r="BB54" s="209">
        <v>1866.3954695018915</v>
      </c>
      <c r="BC54" s="209">
        <v>619.52469860354176</v>
      </c>
      <c r="BD54" s="209">
        <v>195.48998745214564</v>
      </c>
      <c r="BE54" s="209">
        <v>3928.0780993691733</v>
      </c>
      <c r="BF54" s="209">
        <v>5303.7764401826244</v>
      </c>
      <c r="BG54" s="209">
        <v>1106.7857952321724</v>
      </c>
      <c r="BH54" s="209">
        <v>1740.9810011516224</v>
      </c>
      <c r="BI54" s="209">
        <v>936.26855186363241</v>
      </c>
      <c r="BJ54" s="209">
        <v>702.35299439575033</v>
      </c>
      <c r="BK54" s="209">
        <v>618.10603571162346</v>
      </c>
      <c r="BL54" s="209">
        <v>412.05031149638353</v>
      </c>
      <c r="BM54" s="209">
        <v>184.6156386350745</v>
      </c>
      <c r="BN54" s="209">
        <v>433.15442455053557</v>
      </c>
      <c r="BO54" s="209">
        <v>8.3079629710659351</v>
      </c>
      <c r="BP54" s="209">
        <v>0.99911458171548195</v>
      </c>
      <c r="BQ54" s="261">
        <v>148681.78275622483</v>
      </c>
      <c r="BR54" s="209">
        <v>5012.181588822089</v>
      </c>
      <c r="BS54" s="209">
        <v>13.370032902686292</v>
      </c>
      <c r="BT54" s="209">
        <v>773.48043590468069</v>
      </c>
      <c r="BU54" s="250">
        <v>5799.0320576294562</v>
      </c>
      <c r="BV54" s="209">
        <v>53482.789004961072</v>
      </c>
      <c r="BW54" s="209">
        <v>0</v>
      </c>
      <c r="BX54" s="209">
        <v>162.60028496272835</v>
      </c>
      <c r="BY54" s="250">
        <v>162.60028496272835</v>
      </c>
      <c r="BZ54" s="250">
        <v>53645.389289923798</v>
      </c>
      <c r="CA54" s="209">
        <v>0</v>
      </c>
      <c r="CB54" s="209">
        <v>0</v>
      </c>
      <c r="CC54" s="209">
        <v>21216.745456986901</v>
      </c>
      <c r="CD54" s="209">
        <v>0</v>
      </c>
      <c r="CE54" s="251">
        <v>21216.745456986901</v>
      </c>
      <c r="CF54" s="297">
        <v>80661.16680454016</v>
      </c>
      <c r="CG54" s="257">
        <v>229342.949560765</v>
      </c>
      <c r="CH54" s="298"/>
    </row>
    <row r="55" spans="1:86" ht="12.75" customHeight="1">
      <c r="A55" s="254">
        <f t="shared" si="2"/>
        <v>48</v>
      </c>
      <c r="B55" s="255" t="s">
        <v>196</v>
      </c>
      <c r="C55" s="256" t="s">
        <v>89</v>
      </c>
      <c r="D55" s="209">
        <v>396.27358801348919</v>
      </c>
      <c r="E55" s="209">
        <v>8.2907384172132979</v>
      </c>
      <c r="F55" s="209">
        <v>11.936952486853327</v>
      </c>
      <c r="G55" s="209">
        <v>308.92025208602814</v>
      </c>
      <c r="H55" s="209">
        <v>1261.1242640041564</v>
      </c>
      <c r="I55" s="209">
        <v>744.10261454117119</v>
      </c>
      <c r="J55" s="209">
        <v>85.34295374456525</v>
      </c>
      <c r="K55" s="209">
        <v>233.09627147242685</v>
      </c>
      <c r="L55" s="209">
        <v>214.82829565890134</v>
      </c>
      <c r="M55" s="209">
        <v>387.39942563809143</v>
      </c>
      <c r="N55" s="209">
        <v>3911.6399328322623</v>
      </c>
      <c r="O55" s="209">
        <v>6448.4648615036886</v>
      </c>
      <c r="P55" s="209">
        <v>1304.9945382234539</v>
      </c>
      <c r="Q55" s="209">
        <v>652.08224372687266</v>
      </c>
      <c r="R55" s="209">
        <v>772.1579001101029</v>
      </c>
      <c r="S55" s="209">
        <v>1053.9540633250747</v>
      </c>
      <c r="T55" s="209">
        <v>7162.9218713392047</v>
      </c>
      <c r="U55" s="209">
        <v>2249.1508397403991</v>
      </c>
      <c r="V55" s="209">
        <v>3183.5340405369307</v>
      </c>
      <c r="W55" s="209">
        <v>6308.9720386570261</v>
      </c>
      <c r="X55" s="209">
        <v>4295.5821674694116</v>
      </c>
      <c r="Y55" s="209">
        <v>860.66767323847228</v>
      </c>
      <c r="Z55" s="209">
        <v>1245.9261415828239</v>
      </c>
      <c r="AA55" s="209">
        <v>573.65312471460379</v>
      </c>
      <c r="AB55" s="209">
        <v>92.022640165108925</v>
      </c>
      <c r="AC55" s="209">
        <v>268.06784005896429</v>
      </c>
      <c r="AD55" s="209">
        <v>825.02658114856945</v>
      </c>
      <c r="AE55" s="209">
        <v>339.85118720499685</v>
      </c>
      <c r="AF55" s="209">
        <v>2315.2501280995907</v>
      </c>
      <c r="AG55" s="209">
        <v>440.26501064885332</v>
      </c>
      <c r="AH55" s="209">
        <v>187.02469129297108</v>
      </c>
      <c r="AI55" s="209">
        <v>15.29274980375069</v>
      </c>
      <c r="AJ55" s="209">
        <v>49.287720289164454</v>
      </c>
      <c r="AK55" s="209">
        <v>168.16507829362286</v>
      </c>
      <c r="AL55" s="209">
        <v>13.776995463025044</v>
      </c>
      <c r="AM55" s="209">
        <v>111.37692900307066</v>
      </c>
      <c r="AN55" s="209">
        <v>756.23186725006065</v>
      </c>
      <c r="AO55" s="209">
        <v>1590.8103503076745</v>
      </c>
      <c r="AP55" s="209">
        <v>1962.7018009769654</v>
      </c>
      <c r="AQ55" s="209">
        <v>2475.2658857222359</v>
      </c>
      <c r="AR55" s="209">
        <v>351.06420530889335</v>
      </c>
      <c r="AS55" s="209">
        <v>98.378173417773965</v>
      </c>
      <c r="AT55" s="209">
        <v>26.228350203007182</v>
      </c>
      <c r="AU55" s="209">
        <v>346.21179778062566</v>
      </c>
      <c r="AV55" s="209">
        <v>6.7094721039220397</v>
      </c>
      <c r="AW55" s="209">
        <v>817.76449117037509</v>
      </c>
      <c r="AX55" s="209">
        <v>1595.9016412842</v>
      </c>
      <c r="AY55" s="209">
        <v>4112.5466244934505</v>
      </c>
      <c r="AZ55" s="209">
        <v>339.88330102831497</v>
      </c>
      <c r="BA55" s="209">
        <v>268.3328296641933</v>
      </c>
      <c r="BB55" s="209">
        <v>331.59777729507277</v>
      </c>
      <c r="BC55" s="209">
        <v>57.220396370938452</v>
      </c>
      <c r="BD55" s="209">
        <v>72.347694037046267</v>
      </c>
      <c r="BE55" s="209">
        <v>481.31857996612877</v>
      </c>
      <c r="BF55" s="209">
        <v>7689.4854569624476</v>
      </c>
      <c r="BG55" s="209">
        <v>1500.4463459172428</v>
      </c>
      <c r="BH55" s="209">
        <v>842.39068819480326</v>
      </c>
      <c r="BI55" s="209">
        <v>138.27133027303699</v>
      </c>
      <c r="BJ55" s="209">
        <v>121.33879730400785</v>
      </c>
      <c r="BK55" s="209">
        <v>38.871398760702945</v>
      </c>
      <c r="BL55" s="209">
        <v>86.499661323275959</v>
      </c>
      <c r="BM55" s="209">
        <v>37.578857672387372</v>
      </c>
      <c r="BN55" s="209">
        <v>93.641333892910382</v>
      </c>
      <c r="BO55" s="209">
        <v>0.87107824389180699</v>
      </c>
      <c r="BP55" s="209">
        <v>0.7451781782207374</v>
      </c>
      <c r="BQ55" s="261">
        <v>74741.079709638725</v>
      </c>
      <c r="BR55" s="209">
        <v>434.91418746102477</v>
      </c>
      <c r="BS55" s="209">
        <v>1310.8086708641081</v>
      </c>
      <c r="BT55" s="209">
        <v>25886.093548678717</v>
      </c>
      <c r="BU55" s="250">
        <v>27631.816407003851</v>
      </c>
      <c r="BV55" s="209">
        <v>272.18612824502719</v>
      </c>
      <c r="BW55" s="209">
        <v>0</v>
      </c>
      <c r="BX55" s="209">
        <v>-3602.4566465670669</v>
      </c>
      <c r="BY55" s="250">
        <v>-3602.4566465670669</v>
      </c>
      <c r="BZ55" s="250">
        <v>-3330.2705183220396</v>
      </c>
      <c r="CA55" s="209">
        <v>0</v>
      </c>
      <c r="CB55" s="209">
        <v>0</v>
      </c>
      <c r="CC55" s="209">
        <v>17399.971088693939</v>
      </c>
      <c r="CD55" s="209">
        <v>0</v>
      </c>
      <c r="CE55" s="251">
        <v>17399.971088693939</v>
      </c>
      <c r="CF55" s="297">
        <v>41701.516977375752</v>
      </c>
      <c r="CG55" s="257">
        <v>116442.59668701448</v>
      </c>
      <c r="CH55" s="298"/>
    </row>
    <row r="56" spans="1:86" ht="12.75" customHeight="1">
      <c r="A56" s="254">
        <f t="shared" si="2"/>
        <v>49</v>
      </c>
      <c r="B56" s="255" t="s">
        <v>197</v>
      </c>
      <c r="C56" s="256" t="s">
        <v>90</v>
      </c>
      <c r="D56" s="209">
        <v>161.14793004995454</v>
      </c>
      <c r="E56" s="209">
        <v>8.3008381969803295</v>
      </c>
      <c r="F56" s="209">
        <v>16.43791683121216</v>
      </c>
      <c r="G56" s="209">
        <v>179.42284726210309</v>
      </c>
      <c r="H56" s="209">
        <v>13450.80478492447</v>
      </c>
      <c r="I56" s="209">
        <v>1727.5883298059566</v>
      </c>
      <c r="J56" s="209">
        <v>206.36454063657081</v>
      </c>
      <c r="K56" s="209">
        <v>642.79873964092155</v>
      </c>
      <c r="L56" s="209">
        <v>687.37791341166132</v>
      </c>
      <c r="M56" s="209">
        <v>701.53026086363889</v>
      </c>
      <c r="N56" s="209">
        <v>4452.0468384680107</v>
      </c>
      <c r="O56" s="209">
        <v>2108.6153417726036</v>
      </c>
      <c r="P56" s="209">
        <v>788.08502898855625</v>
      </c>
      <c r="Q56" s="209">
        <v>722.12465434053581</v>
      </c>
      <c r="R56" s="209">
        <v>354.67796600956706</v>
      </c>
      <c r="S56" s="209">
        <v>1109.2566018249352</v>
      </c>
      <c r="T56" s="209">
        <v>1400.8344142871154</v>
      </c>
      <c r="U56" s="209">
        <v>890.53340381988198</v>
      </c>
      <c r="V56" s="209">
        <v>1542.0451777657211</v>
      </c>
      <c r="W56" s="209">
        <v>3200.5070649220684</v>
      </c>
      <c r="X56" s="209">
        <v>381.27016782141436</v>
      </c>
      <c r="Y56" s="209">
        <v>1396.1633773319354</v>
      </c>
      <c r="Z56" s="209">
        <v>627.27182764569</v>
      </c>
      <c r="AA56" s="209">
        <v>833.59281293784477</v>
      </c>
      <c r="AB56" s="209">
        <v>104.0824606689702</v>
      </c>
      <c r="AC56" s="209">
        <v>403.04325129270711</v>
      </c>
      <c r="AD56" s="209">
        <v>2066.2690885637417</v>
      </c>
      <c r="AE56" s="209">
        <v>4190.5436185539365</v>
      </c>
      <c r="AF56" s="209">
        <v>11692.194161480993</v>
      </c>
      <c r="AG56" s="209">
        <v>9694.526310282703</v>
      </c>
      <c r="AH56" s="209">
        <v>1228.9209748621045</v>
      </c>
      <c r="AI56" s="209">
        <v>141.54948522642377</v>
      </c>
      <c r="AJ56" s="209">
        <v>360.3978569580471</v>
      </c>
      <c r="AK56" s="209">
        <v>755.70917788191025</v>
      </c>
      <c r="AL56" s="209">
        <v>295.95618735966804</v>
      </c>
      <c r="AM56" s="209">
        <v>1797.7100693935859</v>
      </c>
      <c r="AN56" s="209">
        <v>2007.4111149362043</v>
      </c>
      <c r="AO56" s="209">
        <v>1427.0253452336349</v>
      </c>
      <c r="AP56" s="209">
        <v>4067.9016041261284</v>
      </c>
      <c r="AQ56" s="209">
        <v>1458.3965956621162</v>
      </c>
      <c r="AR56" s="209">
        <v>4056.9387603390601</v>
      </c>
      <c r="AS56" s="209">
        <v>1861.4145045535761</v>
      </c>
      <c r="AT56" s="209">
        <v>1179.7008069386077</v>
      </c>
      <c r="AU56" s="209">
        <v>1047.2136065658196</v>
      </c>
      <c r="AV56" s="209">
        <v>51.517620995407086</v>
      </c>
      <c r="AW56" s="209">
        <v>3937.3051252772348</v>
      </c>
      <c r="AX56" s="209">
        <v>795.11170742945967</v>
      </c>
      <c r="AY56" s="209">
        <v>443.40724850401597</v>
      </c>
      <c r="AZ56" s="209">
        <v>7706.548954427456</v>
      </c>
      <c r="BA56" s="209">
        <v>533.42054999344714</v>
      </c>
      <c r="BB56" s="209">
        <v>1035.1500656323808</v>
      </c>
      <c r="BC56" s="209">
        <v>332.13947939457165</v>
      </c>
      <c r="BD56" s="209">
        <v>969.3466171324327</v>
      </c>
      <c r="BE56" s="209">
        <v>1762.1125750664662</v>
      </c>
      <c r="BF56" s="209">
        <v>2419.1075647451016</v>
      </c>
      <c r="BG56" s="209">
        <v>480.41062327027907</v>
      </c>
      <c r="BH56" s="209">
        <v>659.91287673891304</v>
      </c>
      <c r="BI56" s="209">
        <v>233.84999109480998</v>
      </c>
      <c r="BJ56" s="209">
        <v>1354.6934656480762</v>
      </c>
      <c r="BK56" s="209">
        <v>923.17559401797746</v>
      </c>
      <c r="BL56" s="209">
        <v>477.98564845782164</v>
      </c>
      <c r="BM56" s="209">
        <v>139.33301983269772</v>
      </c>
      <c r="BN56" s="209">
        <v>340.40456544567462</v>
      </c>
      <c r="BO56" s="209">
        <v>6.2805820567438264</v>
      </c>
      <c r="BP56" s="209">
        <v>1.0999691389265647</v>
      </c>
      <c r="BQ56" s="261">
        <v>112028.01760473916</v>
      </c>
      <c r="BR56" s="209">
        <v>362.7377256639362</v>
      </c>
      <c r="BS56" s="209">
        <v>252.55398838706435</v>
      </c>
      <c r="BT56" s="209">
        <v>11.046066672670127</v>
      </c>
      <c r="BU56" s="250">
        <v>626.33778072367068</v>
      </c>
      <c r="BV56" s="209">
        <v>48.520897619663629</v>
      </c>
      <c r="BW56" s="209">
        <v>0</v>
      </c>
      <c r="BX56" s="209">
        <v>-5.7096676084469209</v>
      </c>
      <c r="BY56" s="250">
        <v>-5.7096676084469209</v>
      </c>
      <c r="BZ56" s="250">
        <v>42.811230011216708</v>
      </c>
      <c r="CA56" s="209">
        <v>0</v>
      </c>
      <c r="CB56" s="209">
        <v>0</v>
      </c>
      <c r="CC56" s="209">
        <v>7030.8746758371008</v>
      </c>
      <c r="CD56" s="209">
        <v>0</v>
      </c>
      <c r="CE56" s="251">
        <v>7030.8746758371008</v>
      </c>
      <c r="CF56" s="297">
        <v>7700.0236865719889</v>
      </c>
      <c r="CG56" s="257">
        <v>119728.04129131115</v>
      </c>
      <c r="CH56" s="298"/>
    </row>
    <row r="57" spans="1:86" ht="12.75" customHeight="1">
      <c r="A57" s="254">
        <f t="shared" si="2"/>
        <v>50</v>
      </c>
      <c r="B57" s="255" t="s">
        <v>198</v>
      </c>
      <c r="C57" s="256" t="s">
        <v>91</v>
      </c>
      <c r="D57" s="209">
        <v>2467.6988049708693</v>
      </c>
      <c r="E57" s="209">
        <v>16.10104042897644</v>
      </c>
      <c r="F57" s="209">
        <v>13.992927151048288</v>
      </c>
      <c r="G57" s="209">
        <v>132.70355639630347</v>
      </c>
      <c r="H57" s="209">
        <v>1578.1300358426088</v>
      </c>
      <c r="I57" s="209">
        <v>1033.6259930881447</v>
      </c>
      <c r="J57" s="209">
        <v>146.69850714172716</v>
      </c>
      <c r="K57" s="209">
        <v>294.09703824389237</v>
      </c>
      <c r="L57" s="209">
        <v>289.0468149716379</v>
      </c>
      <c r="M57" s="209">
        <v>191.59854488453857</v>
      </c>
      <c r="N57" s="209">
        <v>893.87689426319014</v>
      </c>
      <c r="O57" s="209">
        <v>272.86613145596095</v>
      </c>
      <c r="P57" s="209">
        <v>467.5559622536046</v>
      </c>
      <c r="Q57" s="209">
        <v>504.07005489237338</v>
      </c>
      <c r="R57" s="209">
        <v>346.70810067829501</v>
      </c>
      <c r="S57" s="209">
        <v>885.45964146599954</v>
      </c>
      <c r="T57" s="209">
        <v>569.83341573040138</v>
      </c>
      <c r="U57" s="209">
        <v>529.75008173278763</v>
      </c>
      <c r="V57" s="209">
        <v>1053.0916645149257</v>
      </c>
      <c r="W57" s="209">
        <v>869.85518606661697</v>
      </c>
      <c r="X57" s="209">
        <v>309.17117076259638</v>
      </c>
      <c r="Y57" s="209">
        <v>660.13986790570414</v>
      </c>
      <c r="Z57" s="209">
        <v>444.7962561545101</v>
      </c>
      <c r="AA57" s="209">
        <v>1025.4168472794893</v>
      </c>
      <c r="AB57" s="209">
        <v>173.59938533109849</v>
      </c>
      <c r="AC57" s="209">
        <v>455.42082926447648</v>
      </c>
      <c r="AD57" s="209">
        <v>3450.4612464611346</v>
      </c>
      <c r="AE57" s="209">
        <v>741.40076765820822</v>
      </c>
      <c r="AF57" s="209">
        <v>4972.156287226584</v>
      </c>
      <c r="AG57" s="209">
        <v>2841.1371403281355</v>
      </c>
      <c r="AH57" s="209">
        <v>1304.4298559221002</v>
      </c>
      <c r="AI57" s="209">
        <v>318.0107260501544</v>
      </c>
      <c r="AJ57" s="209">
        <v>234.00583918902424</v>
      </c>
      <c r="AK57" s="209">
        <v>1144.3477464683685</v>
      </c>
      <c r="AL57" s="209">
        <v>192.33610391774758</v>
      </c>
      <c r="AM57" s="209">
        <v>1412.2272557330543</v>
      </c>
      <c r="AN57" s="209">
        <v>1440.9607891094929</v>
      </c>
      <c r="AO57" s="209">
        <v>663.74406233183845</v>
      </c>
      <c r="AP57" s="209">
        <v>2027.8186298961662</v>
      </c>
      <c r="AQ57" s="209">
        <v>2005.9335955102101</v>
      </c>
      <c r="AR57" s="209">
        <v>1905.5842156360386</v>
      </c>
      <c r="AS57" s="209">
        <v>1415.3701305149957</v>
      </c>
      <c r="AT57" s="209">
        <v>1125.8401011220508</v>
      </c>
      <c r="AU57" s="209">
        <v>842.03483535515636</v>
      </c>
      <c r="AV57" s="209">
        <v>81.273870050155324</v>
      </c>
      <c r="AW57" s="209">
        <v>3293.9067765653099</v>
      </c>
      <c r="AX57" s="209">
        <v>1643.0588440667893</v>
      </c>
      <c r="AY57" s="209">
        <v>575.48414216019955</v>
      </c>
      <c r="AZ57" s="209">
        <v>1159.1807339315858</v>
      </c>
      <c r="BA57" s="209">
        <v>2523.274548683672</v>
      </c>
      <c r="BB57" s="209">
        <v>829.6117215620967</v>
      </c>
      <c r="BC57" s="209">
        <v>258.29858480243843</v>
      </c>
      <c r="BD57" s="209">
        <v>206.80740637526088</v>
      </c>
      <c r="BE57" s="209">
        <v>2104.185300379519</v>
      </c>
      <c r="BF57" s="209">
        <v>3009.0101319776741</v>
      </c>
      <c r="BG57" s="209">
        <v>1057.4279126135939</v>
      </c>
      <c r="BH57" s="209">
        <v>1241.5310981046662</v>
      </c>
      <c r="BI57" s="209">
        <v>958.79376123563804</v>
      </c>
      <c r="BJ57" s="209">
        <v>932.87288573857813</v>
      </c>
      <c r="BK57" s="209">
        <v>538.5409326578631</v>
      </c>
      <c r="BL57" s="209">
        <v>427.84974415447942</v>
      </c>
      <c r="BM57" s="209">
        <v>105.48990254972668</v>
      </c>
      <c r="BN57" s="209">
        <v>262.40308364792264</v>
      </c>
      <c r="BO57" s="209">
        <v>5.0246532551332734</v>
      </c>
      <c r="BP57" s="209">
        <v>0.47897139833248403</v>
      </c>
      <c r="BQ57" s="261">
        <v>64877.609087212877</v>
      </c>
      <c r="BR57" s="209">
        <v>14055.984958943627</v>
      </c>
      <c r="BS57" s="209">
        <v>5.7134650506846247</v>
      </c>
      <c r="BT57" s="209">
        <v>1445.3268522576921</v>
      </c>
      <c r="BU57" s="250">
        <v>15507.025276252005</v>
      </c>
      <c r="BV57" s="209">
        <v>627.038348403702</v>
      </c>
      <c r="BW57" s="209">
        <v>0</v>
      </c>
      <c r="BX57" s="209">
        <v>-1163.7665602366719</v>
      </c>
      <c r="BY57" s="250">
        <v>-1163.7665602366719</v>
      </c>
      <c r="BZ57" s="250">
        <v>-536.72821183296992</v>
      </c>
      <c r="CA57" s="209">
        <v>0</v>
      </c>
      <c r="CB57" s="209">
        <v>0</v>
      </c>
      <c r="CC57" s="209">
        <v>2395.8425830709457</v>
      </c>
      <c r="CD57" s="209">
        <v>0</v>
      </c>
      <c r="CE57" s="251">
        <v>2395.8425830709457</v>
      </c>
      <c r="CF57" s="297">
        <v>17366.139647489981</v>
      </c>
      <c r="CG57" s="257">
        <v>82243.748734702851</v>
      </c>
      <c r="CH57" s="298"/>
    </row>
    <row r="58" spans="1:86" ht="12.75" customHeight="1">
      <c r="A58" s="254">
        <f t="shared" si="2"/>
        <v>51</v>
      </c>
      <c r="B58" s="255" t="s">
        <v>199</v>
      </c>
      <c r="C58" s="256" t="s">
        <v>92</v>
      </c>
      <c r="D58" s="209">
        <v>2965.8607590390734</v>
      </c>
      <c r="E58" s="209">
        <v>126.45815373224589</v>
      </c>
      <c r="F58" s="209">
        <v>45.403861716626608</v>
      </c>
      <c r="G58" s="209">
        <v>584.31254969286874</v>
      </c>
      <c r="H58" s="209">
        <v>5606.4462024302529</v>
      </c>
      <c r="I58" s="209">
        <v>1057.3242033781698</v>
      </c>
      <c r="J58" s="209">
        <v>604.46153239295586</v>
      </c>
      <c r="K58" s="209">
        <v>989.12654172975101</v>
      </c>
      <c r="L58" s="209">
        <v>1528.1675102067481</v>
      </c>
      <c r="M58" s="209">
        <v>1237.5994520523425</v>
      </c>
      <c r="N58" s="209">
        <v>4143.2025032766433</v>
      </c>
      <c r="O58" s="209">
        <v>10912.625126434938</v>
      </c>
      <c r="P58" s="209">
        <v>1411.3265481522974</v>
      </c>
      <c r="Q58" s="209">
        <v>1725.6692794197843</v>
      </c>
      <c r="R58" s="209">
        <v>1287.4382696754255</v>
      </c>
      <c r="S58" s="209">
        <v>2648.8936900242825</v>
      </c>
      <c r="T58" s="209">
        <v>2619.5911772045165</v>
      </c>
      <c r="U58" s="209">
        <v>1193.2975160278011</v>
      </c>
      <c r="V58" s="209">
        <v>2519.2729159756304</v>
      </c>
      <c r="W58" s="209">
        <v>2434.6221005202774</v>
      </c>
      <c r="X58" s="209">
        <v>725.71861620565892</v>
      </c>
      <c r="Y58" s="209">
        <v>936.59593862995837</v>
      </c>
      <c r="Z58" s="209">
        <v>1382.3717525308678</v>
      </c>
      <c r="AA58" s="209">
        <v>4522.7689079581851</v>
      </c>
      <c r="AB58" s="209">
        <v>608.12967179770112</v>
      </c>
      <c r="AC58" s="209">
        <v>2544.4388150784221</v>
      </c>
      <c r="AD58" s="209">
        <v>15719.854654482482</v>
      </c>
      <c r="AE58" s="209">
        <v>1761.8943048348142</v>
      </c>
      <c r="AF58" s="209">
        <v>12671.876470539039</v>
      </c>
      <c r="AG58" s="209">
        <v>7238.4580620469833</v>
      </c>
      <c r="AH58" s="209">
        <v>7158.8688700298271</v>
      </c>
      <c r="AI58" s="209">
        <v>3518.3246771895019</v>
      </c>
      <c r="AJ58" s="209">
        <v>3590.1617288588759</v>
      </c>
      <c r="AK58" s="209">
        <v>4756.6911543636652</v>
      </c>
      <c r="AL58" s="209">
        <v>451.70447009987754</v>
      </c>
      <c r="AM58" s="209">
        <v>2853.5973231687367</v>
      </c>
      <c r="AN58" s="209">
        <v>1825.5146253210714</v>
      </c>
      <c r="AO58" s="209">
        <v>3379.6831308292135</v>
      </c>
      <c r="AP58" s="209">
        <v>3477.7781690731881</v>
      </c>
      <c r="AQ58" s="209">
        <v>7534.7683755510234</v>
      </c>
      <c r="AR58" s="209">
        <v>3547.7575229787831</v>
      </c>
      <c r="AS58" s="209">
        <v>2089.9300833664911</v>
      </c>
      <c r="AT58" s="209">
        <v>2201.7526364253681</v>
      </c>
      <c r="AU58" s="209">
        <v>1612.6527465937659</v>
      </c>
      <c r="AV58" s="209">
        <v>212.03503314128892</v>
      </c>
      <c r="AW58" s="209">
        <v>4765.9682380929089</v>
      </c>
      <c r="AX58" s="209">
        <v>2112.338836877354</v>
      </c>
      <c r="AY58" s="209">
        <v>2393.2198010704697</v>
      </c>
      <c r="AZ58" s="209">
        <v>2033.805466060991</v>
      </c>
      <c r="BA58" s="209">
        <v>1288.7968355983628</v>
      </c>
      <c r="BB58" s="209">
        <v>17728.596610369601</v>
      </c>
      <c r="BC58" s="209">
        <v>464.95855010486008</v>
      </c>
      <c r="BD58" s="209">
        <v>613.38967791952211</v>
      </c>
      <c r="BE58" s="209">
        <v>5762.5215750898151</v>
      </c>
      <c r="BF58" s="209">
        <v>5150.5122972216213</v>
      </c>
      <c r="BG58" s="209">
        <v>2122.9965822323816</v>
      </c>
      <c r="BH58" s="209">
        <v>3622.4098762391136</v>
      </c>
      <c r="BI58" s="209">
        <v>1328.8760131518202</v>
      </c>
      <c r="BJ58" s="209">
        <v>1274.5257075485897</v>
      </c>
      <c r="BK58" s="209">
        <v>907.42773869549137</v>
      </c>
      <c r="BL58" s="209">
        <v>733.27394827479179</v>
      </c>
      <c r="BM58" s="209">
        <v>359.01422509177587</v>
      </c>
      <c r="BN58" s="209">
        <v>1672.3084436989575</v>
      </c>
      <c r="BO58" s="209">
        <v>32.141868255339872</v>
      </c>
      <c r="BP58" s="209">
        <v>1.2694189810713212</v>
      </c>
      <c r="BQ58" s="261">
        <v>196332.77934475226</v>
      </c>
      <c r="BR58" s="209">
        <v>17391.974241333141</v>
      </c>
      <c r="BS58" s="209">
        <v>0.65034028277108424</v>
      </c>
      <c r="BT58" s="209">
        <v>671.23391323069461</v>
      </c>
      <c r="BU58" s="250">
        <v>18063.858494846605</v>
      </c>
      <c r="BV58" s="209">
        <v>-3.7784983224991819</v>
      </c>
      <c r="BW58" s="209">
        <v>0</v>
      </c>
      <c r="BX58" s="209">
        <v>-22541.373330124174</v>
      </c>
      <c r="BY58" s="250">
        <v>-22541.373330124174</v>
      </c>
      <c r="BZ58" s="250">
        <v>-22545.151828446673</v>
      </c>
      <c r="CA58" s="209">
        <v>0</v>
      </c>
      <c r="CB58" s="209">
        <v>0</v>
      </c>
      <c r="CC58" s="209">
        <v>19645.521012538578</v>
      </c>
      <c r="CD58" s="209">
        <v>0</v>
      </c>
      <c r="CE58" s="251">
        <v>19645.521012538578</v>
      </c>
      <c r="CF58" s="297">
        <v>15164.227678938511</v>
      </c>
      <c r="CG58" s="257">
        <v>211497.00702369076</v>
      </c>
      <c r="CH58" s="298"/>
    </row>
    <row r="59" spans="1:86" ht="12.75" customHeight="1">
      <c r="A59" s="254">
        <f t="shared" si="2"/>
        <v>52</v>
      </c>
      <c r="B59" s="255" t="s">
        <v>200</v>
      </c>
      <c r="C59" s="256" t="s">
        <v>93</v>
      </c>
      <c r="D59" s="209">
        <v>1458.2598928851419</v>
      </c>
      <c r="E59" s="209">
        <v>46.987967879033981</v>
      </c>
      <c r="F59" s="209">
        <v>11.662553014170204</v>
      </c>
      <c r="G59" s="209">
        <v>341.11549410679362</v>
      </c>
      <c r="H59" s="209">
        <v>5596.8643599329607</v>
      </c>
      <c r="I59" s="209">
        <v>537.20342900625985</v>
      </c>
      <c r="J59" s="209">
        <v>429.7577763126572</v>
      </c>
      <c r="K59" s="209">
        <v>659.30333589810436</v>
      </c>
      <c r="L59" s="209">
        <v>512.96469118464813</v>
      </c>
      <c r="M59" s="209">
        <v>323.51270209112226</v>
      </c>
      <c r="N59" s="209">
        <v>1740.0696794231692</v>
      </c>
      <c r="O59" s="209">
        <v>818.25931067151225</v>
      </c>
      <c r="P59" s="209">
        <v>1371.9833229050867</v>
      </c>
      <c r="Q59" s="209">
        <v>1198.2309033813999</v>
      </c>
      <c r="R59" s="209">
        <v>1012.8259250324822</v>
      </c>
      <c r="S59" s="209">
        <v>2734.9600907967119</v>
      </c>
      <c r="T59" s="209">
        <v>1098.6125835567757</v>
      </c>
      <c r="U59" s="209">
        <v>1344.4655479649605</v>
      </c>
      <c r="V59" s="209">
        <v>2940.6714071402603</v>
      </c>
      <c r="W59" s="209">
        <v>2096.4153945190883</v>
      </c>
      <c r="X59" s="209">
        <v>1923.6525272735498</v>
      </c>
      <c r="Y59" s="209">
        <v>934.92987432091115</v>
      </c>
      <c r="Z59" s="209">
        <v>2297.5532210886067</v>
      </c>
      <c r="AA59" s="209">
        <v>1360.7085931023053</v>
      </c>
      <c r="AB59" s="209">
        <v>365.79807264569115</v>
      </c>
      <c r="AC59" s="209">
        <v>1422.8426412772326</v>
      </c>
      <c r="AD59" s="209">
        <v>8862.5774294576331</v>
      </c>
      <c r="AE59" s="209">
        <v>600.53343553414118</v>
      </c>
      <c r="AF59" s="209">
        <v>4067.8809361576987</v>
      </c>
      <c r="AG59" s="209">
        <v>2770.8636349200688</v>
      </c>
      <c r="AH59" s="209">
        <v>2172.1604477479232</v>
      </c>
      <c r="AI59" s="209">
        <v>511.22059765562079</v>
      </c>
      <c r="AJ59" s="209">
        <v>605.14681402555584</v>
      </c>
      <c r="AK59" s="209">
        <v>2317.0823434913636</v>
      </c>
      <c r="AL59" s="209">
        <v>965.47282108045749</v>
      </c>
      <c r="AM59" s="209">
        <v>1569.9761552930656</v>
      </c>
      <c r="AN59" s="209">
        <v>491.82418524573819</v>
      </c>
      <c r="AO59" s="209">
        <v>227.99024848376641</v>
      </c>
      <c r="AP59" s="209">
        <v>1170.2361568857109</v>
      </c>
      <c r="AQ59" s="209">
        <v>2254.8706680443283</v>
      </c>
      <c r="AR59" s="209">
        <v>2757.3781858907028</v>
      </c>
      <c r="AS59" s="209">
        <v>587.60189592426445</v>
      </c>
      <c r="AT59" s="209">
        <v>560.58153504526354</v>
      </c>
      <c r="AU59" s="209">
        <v>497.27229515974801</v>
      </c>
      <c r="AV59" s="209">
        <v>16.972312184646139</v>
      </c>
      <c r="AW59" s="209">
        <v>2121.9559682775575</v>
      </c>
      <c r="AX59" s="209">
        <v>1364.6617644634612</v>
      </c>
      <c r="AY59" s="209">
        <v>463.26469851292575</v>
      </c>
      <c r="AZ59" s="209">
        <v>582.83128938167454</v>
      </c>
      <c r="BA59" s="209">
        <v>462.53889906050944</v>
      </c>
      <c r="BB59" s="209">
        <v>980.12845375846462</v>
      </c>
      <c r="BC59" s="209">
        <v>1254.1906030781395</v>
      </c>
      <c r="BD59" s="209">
        <v>126.25772028140521</v>
      </c>
      <c r="BE59" s="209">
        <v>2611.6749010648045</v>
      </c>
      <c r="BF59" s="209">
        <v>2385.0967395248199</v>
      </c>
      <c r="BG59" s="209">
        <v>995.43619111953683</v>
      </c>
      <c r="BH59" s="209">
        <v>2005.9562278264955</v>
      </c>
      <c r="BI59" s="209">
        <v>1215.5876660349149</v>
      </c>
      <c r="BJ59" s="209">
        <v>370.12956437203314</v>
      </c>
      <c r="BK59" s="209">
        <v>212.07783819307312</v>
      </c>
      <c r="BL59" s="209">
        <v>193.5591759210227</v>
      </c>
      <c r="BM59" s="209">
        <v>132.73188867974912</v>
      </c>
      <c r="BN59" s="209">
        <v>354.12261281567675</v>
      </c>
      <c r="BO59" s="209">
        <v>6.906938716489643</v>
      </c>
      <c r="BP59" s="209">
        <v>0.88237035567643751</v>
      </c>
      <c r="BQ59" s="261">
        <v>85427.244907076732</v>
      </c>
      <c r="BR59" s="209">
        <v>1001.9470161300665</v>
      </c>
      <c r="BS59" s="209">
        <v>0</v>
      </c>
      <c r="BT59" s="209">
        <v>1458.0381202616536</v>
      </c>
      <c r="BU59" s="250">
        <v>2459.9851363917201</v>
      </c>
      <c r="BV59" s="209">
        <v>10.081884094519083</v>
      </c>
      <c r="BW59" s="209">
        <v>0</v>
      </c>
      <c r="BX59" s="209">
        <v>0.8191676960376526</v>
      </c>
      <c r="BY59" s="250">
        <v>0.8191676960376526</v>
      </c>
      <c r="BZ59" s="250">
        <v>10.901051790556735</v>
      </c>
      <c r="CA59" s="209">
        <v>0</v>
      </c>
      <c r="CB59" s="209">
        <v>0</v>
      </c>
      <c r="CC59" s="209">
        <v>2048.2895580783224</v>
      </c>
      <c r="CD59" s="209">
        <v>0</v>
      </c>
      <c r="CE59" s="251">
        <v>2048.2895580783224</v>
      </c>
      <c r="CF59" s="297">
        <v>4519.1757462605992</v>
      </c>
      <c r="CG59" s="257">
        <v>89946.420653337336</v>
      </c>
      <c r="CH59" s="298"/>
    </row>
    <row r="60" spans="1:86" ht="12.75" customHeight="1">
      <c r="A60" s="254">
        <f t="shared" si="2"/>
        <v>53</v>
      </c>
      <c r="B60" s="255" t="s">
        <v>201</v>
      </c>
      <c r="C60" s="256" t="s">
        <v>94</v>
      </c>
      <c r="D60" s="209">
        <v>5.355808848272102</v>
      </c>
      <c r="E60" s="209">
        <v>1.7811384316332932</v>
      </c>
      <c r="F60" s="209">
        <v>2.4064128806550622</v>
      </c>
      <c r="G60" s="209">
        <v>32.506949361750507</v>
      </c>
      <c r="H60" s="209">
        <v>315.2153651888338</v>
      </c>
      <c r="I60" s="209">
        <v>207.11441015189257</v>
      </c>
      <c r="J60" s="209">
        <v>32.633473707736393</v>
      </c>
      <c r="K60" s="209">
        <v>36.213961955251108</v>
      </c>
      <c r="L60" s="209">
        <v>26.515577855743494</v>
      </c>
      <c r="M60" s="209">
        <v>75.756106015323425</v>
      </c>
      <c r="N60" s="209">
        <v>191.31821175057263</v>
      </c>
      <c r="O60" s="209">
        <v>66.743567424896682</v>
      </c>
      <c r="P60" s="209">
        <v>68.94163494907184</v>
      </c>
      <c r="Q60" s="209">
        <v>211.72691178066603</v>
      </c>
      <c r="R60" s="209">
        <v>144.19496869215163</v>
      </c>
      <c r="S60" s="209">
        <v>152.04782625491407</v>
      </c>
      <c r="T60" s="209">
        <v>86.539611370768156</v>
      </c>
      <c r="U60" s="209">
        <v>82.325303583664834</v>
      </c>
      <c r="V60" s="209">
        <v>230.50101931822843</v>
      </c>
      <c r="W60" s="209">
        <v>84.684969171614881</v>
      </c>
      <c r="X60" s="209">
        <v>111.82482668929633</v>
      </c>
      <c r="Y60" s="209">
        <v>65.47566327982527</v>
      </c>
      <c r="Z60" s="209">
        <v>129.94481080596535</v>
      </c>
      <c r="AA60" s="209">
        <v>89.699327482547929</v>
      </c>
      <c r="AB60" s="209">
        <v>32.745466343657561</v>
      </c>
      <c r="AC60" s="209">
        <v>49.584890352688852</v>
      </c>
      <c r="AD60" s="209">
        <v>988.23675386373111</v>
      </c>
      <c r="AE60" s="209">
        <v>246.46053074976132</v>
      </c>
      <c r="AF60" s="209">
        <v>1610.3338558725347</v>
      </c>
      <c r="AG60" s="209">
        <v>942.70907516091586</v>
      </c>
      <c r="AH60" s="209">
        <v>1643.936187180148</v>
      </c>
      <c r="AI60" s="209">
        <v>910.44030178737569</v>
      </c>
      <c r="AJ60" s="209">
        <v>3159.6679458088865</v>
      </c>
      <c r="AK60" s="209">
        <v>658.01192886678245</v>
      </c>
      <c r="AL60" s="209">
        <v>41.236385823513046</v>
      </c>
      <c r="AM60" s="209">
        <v>1808.318103020084</v>
      </c>
      <c r="AN60" s="209">
        <v>112.07032427287524</v>
      </c>
      <c r="AO60" s="209">
        <v>277.5995191998141</v>
      </c>
      <c r="AP60" s="209">
        <v>448.75125725073309</v>
      </c>
      <c r="AQ60" s="209">
        <v>353.84265372333812</v>
      </c>
      <c r="AR60" s="209">
        <v>118.0732121248339</v>
      </c>
      <c r="AS60" s="209">
        <v>79.274394867876453</v>
      </c>
      <c r="AT60" s="209">
        <v>105.71618880828055</v>
      </c>
      <c r="AU60" s="209">
        <v>145.33211787572637</v>
      </c>
      <c r="AV60" s="209">
        <v>5.4591006465203611</v>
      </c>
      <c r="AW60" s="209">
        <v>491.24569956264412</v>
      </c>
      <c r="AX60" s="209">
        <v>208.50827221452616</v>
      </c>
      <c r="AY60" s="209">
        <v>144.85181323367735</v>
      </c>
      <c r="AZ60" s="209">
        <v>214.97563644247816</v>
      </c>
      <c r="BA60" s="209">
        <v>184.7500415288539</v>
      </c>
      <c r="BB60" s="209">
        <v>521.22938745244437</v>
      </c>
      <c r="BC60" s="209">
        <v>62.354656784317541</v>
      </c>
      <c r="BD60" s="209">
        <v>16379.33097179578</v>
      </c>
      <c r="BE60" s="209">
        <v>492.63800302194841</v>
      </c>
      <c r="BF60" s="209">
        <v>457.80553486785146</v>
      </c>
      <c r="BG60" s="209">
        <v>124.64526126905554</v>
      </c>
      <c r="BH60" s="209">
        <v>39.074454143228841</v>
      </c>
      <c r="BI60" s="209">
        <v>19.11530190839094</v>
      </c>
      <c r="BJ60" s="209">
        <v>706.5238233249213</v>
      </c>
      <c r="BK60" s="209">
        <v>582.06811219200745</v>
      </c>
      <c r="BL60" s="209">
        <v>45.145336297538464</v>
      </c>
      <c r="BM60" s="209">
        <v>36.403204449326026</v>
      </c>
      <c r="BN60" s="209">
        <v>51.417809648038258</v>
      </c>
      <c r="BO60" s="209">
        <v>0.82914659512688627</v>
      </c>
      <c r="BP60" s="209">
        <v>9.0120624703198329E-2</v>
      </c>
      <c r="BQ60" s="261">
        <v>36952.270637908216</v>
      </c>
      <c r="BR60" s="209">
        <v>26785.94502010864</v>
      </c>
      <c r="BS60" s="209">
        <v>16.451417643356443</v>
      </c>
      <c r="BT60" s="209">
        <v>762.00290558909501</v>
      </c>
      <c r="BU60" s="250">
        <v>27564.399343341091</v>
      </c>
      <c r="BV60" s="209">
        <v>79.92976258222636</v>
      </c>
      <c r="BW60" s="209">
        <v>0</v>
      </c>
      <c r="BX60" s="209">
        <v>0.42686235672602341</v>
      </c>
      <c r="BY60" s="250">
        <v>0.42686235672602341</v>
      </c>
      <c r="BZ60" s="250">
        <v>80.356624938952379</v>
      </c>
      <c r="CA60" s="209">
        <v>0</v>
      </c>
      <c r="CB60" s="209">
        <v>0</v>
      </c>
      <c r="CC60" s="209">
        <v>1823.7701731777986</v>
      </c>
      <c r="CD60" s="209">
        <v>0</v>
      </c>
      <c r="CE60" s="251">
        <v>1823.7701731777986</v>
      </c>
      <c r="CF60" s="297">
        <v>29468.526141457842</v>
      </c>
      <c r="CG60" s="257">
        <v>66420.796779366065</v>
      </c>
      <c r="CH60" s="298"/>
    </row>
    <row r="61" spans="1:86" ht="12.75" customHeight="1">
      <c r="A61" s="254">
        <f t="shared" si="2"/>
        <v>54</v>
      </c>
      <c r="B61" s="255" t="s">
        <v>202</v>
      </c>
      <c r="C61" s="256" t="s">
        <v>95</v>
      </c>
      <c r="D61" s="209">
        <v>962.20930031133639</v>
      </c>
      <c r="E61" s="209">
        <v>64.086963107159931</v>
      </c>
      <c r="F61" s="209">
        <v>39.497067931973852</v>
      </c>
      <c r="G61" s="209">
        <v>477.56144517625734</v>
      </c>
      <c r="H61" s="209">
        <v>7938.9625950079999</v>
      </c>
      <c r="I61" s="209">
        <v>1269.9061164713862</v>
      </c>
      <c r="J61" s="209">
        <v>539.02721188913961</v>
      </c>
      <c r="K61" s="209">
        <v>1131.306003040723</v>
      </c>
      <c r="L61" s="209">
        <v>1066.7360637807783</v>
      </c>
      <c r="M61" s="209">
        <v>1046.3991588040501</v>
      </c>
      <c r="N61" s="209">
        <v>4068.109540979166</v>
      </c>
      <c r="O61" s="209">
        <v>1123.7136342757553</v>
      </c>
      <c r="P61" s="209">
        <v>1285.3020518105491</v>
      </c>
      <c r="Q61" s="209">
        <v>1422.5457236154025</v>
      </c>
      <c r="R61" s="209">
        <v>1924.1621860100859</v>
      </c>
      <c r="S61" s="209">
        <v>2789.3936708390384</v>
      </c>
      <c r="T61" s="209">
        <v>1716.0865289524609</v>
      </c>
      <c r="U61" s="209">
        <v>1642.8847612473776</v>
      </c>
      <c r="V61" s="209">
        <v>3475.1407800952347</v>
      </c>
      <c r="W61" s="209">
        <v>3643.3771580663838</v>
      </c>
      <c r="X61" s="209">
        <v>1459.957052903892</v>
      </c>
      <c r="Y61" s="209">
        <v>1162.2820933080613</v>
      </c>
      <c r="Z61" s="209">
        <v>1425.2755268253338</v>
      </c>
      <c r="AA61" s="209">
        <v>3675.5752332726374</v>
      </c>
      <c r="AB61" s="209">
        <v>862.26064752983564</v>
      </c>
      <c r="AC61" s="209">
        <v>5527.6407726319776</v>
      </c>
      <c r="AD61" s="209">
        <v>10872.514858319722</v>
      </c>
      <c r="AE61" s="209">
        <v>3297.8083533674726</v>
      </c>
      <c r="AF61" s="209">
        <v>18010.068045838318</v>
      </c>
      <c r="AG61" s="209">
        <v>11389.996975938069</v>
      </c>
      <c r="AH61" s="209">
        <v>4554.4636810635275</v>
      </c>
      <c r="AI61" s="209">
        <v>978.23548784117986</v>
      </c>
      <c r="AJ61" s="209">
        <v>769.18826718531523</v>
      </c>
      <c r="AK61" s="209">
        <v>4648.6155482253698</v>
      </c>
      <c r="AL61" s="209">
        <v>745.24201414016443</v>
      </c>
      <c r="AM61" s="209">
        <v>5215.8416103756008</v>
      </c>
      <c r="AN61" s="209">
        <v>2970.92384882854</v>
      </c>
      <c r="AO61" s="209">
        <v>1827.1764542545602</v>
      </c>
      <c r="AP61" s="209">
        <v>6306.6415515804711</v>
      </c>
      <c r="AQ61" s="209">
        <v>4347.8719274040886</v>
      </c>
      <c r="AR61" s="209">
        <v>8287.0391268161384</v>
      </c>
      <c r="AS61" s="209">
        <v>4262.2157105449387</v>
      </c>
      <c r="AT61" s="209">
        <v>3038.7785859372057</v>
      </c>
      <c r="AU61" s="209">
        <v>6043.5329393012225</v>
      </c>
      <c r="AV61" s="209">
        <v>2823.5546914053421</v>
      </c>
      <c r="AW61" s="209">
        <v>10659.14939656657</v>
      </c>
      <c r="AX61" s="209">
        <v>4386.9572068578682</v>
      </c>
      <c r="AY61" s="209">
        <v>3635.1060080154234</v>
      </c>
      <c r="AZ61" s="209">
        <v>2583.7957443098744</v>
      </c>
      <c r="BA61" s="209">
        <v>2114.0399262205865</v>
      </c>
      <c r="BB61" s="209">
        <v>6716.5957013936522</v>
      </c>
      <c r="BC61" s="209">
        <v>652.68447830541868</v>
      </c>
      <c r="BD61" s="209">
        <v>758.77803550462761</v>
      </c>
      <c r="BE61" s="209">
        <v>14898.129862158345</v>
      </c>
      <c r="BF61" s="209">
        <v>17605.238114515912</v>
      </c>
      <c r="BG61" s="209">
        <v>5717.0011790303997</v>
      </c>
      <c r="BH61" s="209">
        <v>9741.0292326918989</v>
      </c>
      <c r="BI61" s="209">
        <v>3352.6800122057903</v>
      </c>
      <c r="BJ61" s="209">
        <v>1928.277065892082</v>
      </c>
      <c r="BK61" s="209">
        <v>1399.1648116407407</v>
      </c>
      <c r="BL61" s="209">
        <v>1658.0987608393907</v>
      </c>
      <c r="BM61" s="209">
        <v>441.7949263221293</v>
      </c>
      <c r="BN61" s="209">
        <v>1862.8805735059059</v>
      </c>
      <c r="BO61" s="209">
        <v>37.198088226847531</v>
      </c>
      <c r="BP61" s="209">
        <v>1.4817910550065974</v>
      </c>
      <c r="BQ61" s="261">
        <v>242279.18988150964</v>
      </c>
      <c r="BR61" s="209">
        <v>15288.128925992851</v>
      </c>
      <c r="BS61" s="209">
        <v>3.3224828894823042</v>
      </c>
      <c r="BT61" s="209">
        <v>1211.6251287438029</v>
      </c>
      <c r="BU61" s="250">
        <v>16503.076537626137</v>
      </c>
      <c r="BV61" s="209">
        <v>4911.4468974357123</v>
      </c>
      <c r="BW61" s="209">
        <v>0</v>
      </c>
      <c r="BX61" s="209">
        <v>-26.134328389194568</v>
      </c>
      <c r="BY61" s="250">
        <v>-26.134328389194568</v>
      </c>
      <c r="BZ61" s="250">
        <v>4885.3125690465176</v>
      </c>
      <c r="CA61" s="209">
        <v>0</v>
      </c>
      <c r="CB61" s="209">
        <v>0</v>
      </c>
      <c r="CC61" s="209">
        <v>5840.7122874373945</v>
      </c>
      <c r="CD61" s="209">
        <v>0</v>
      </c>
      <c r="CE61" s="251">
        <v>5840.7122874373945</v>
      </c>
      <c r="CF61" s="297">
        <v>27229.10139411005</v>
      </c>
      <c r="CG61" s="257">
        <v>269508.2912756197</v>
      </c>
      <c r="CH61" s="298"/>
    </row>
    <row r="62" spans="1:86" ht="12.75" customHeight="1">
      <c r="A62" s="254">
        <f t="shared" si="2"/>
        <v>55</v>
      </c>
      <c r="B62" s="255" t="s">
        <v>203</v>
      </c>
      <c r="C62" s="256" t="s">
        <v>328</v>
      </c>
      <c r="D62" s="209">
        <v>250.22334386366276</v>
      </c>
      <c r="E62" s="209">
        <v>63.311727983094677</v>
      </c>
      <c r="F62" s="209">
        <v>6.6980494896743616</v>
      </c>
      <c r="G62" s="209">
        <v>126.99749297800325</v>
      </c>
      <c r="H62" s="209">
        <v>1050.8589626982521</v>
      </c>
      <c r="I62" s="209">
        <v>125.7584015402728</v>
      </c>
      <c r="J62" s="209">
        <v>143.05980504072949</v>
      </c>
      <c r="K62" s="209">
        <v>222.12418249961416</v>
      </c>
      <c r="L62" s="209">
        <v>137.9719246314055</v>
      </c>
      <c r="M62" s="209">
        <v>220.59057956806851</v>
      </c>
      <c r="N62" s="209">
        <v>823.16243518394401</v>
      </c>
      <c r="O62" s="209">
        <v>229.36509700219884</v>
      </c>
      <c r="P62" s="209">
        <v>303.50106007269852</v>
      </c>
      <c r="Q62" s="209">
        <v>349.19188029230696</v>
      </c>
      <c r="R62" s="209">
        <v>373.76386804482843</v>
      </c>
      <c r="S62" s="209">
        <v>426.35926697309651</v>
      </c>
      <c r="T62" s="209">
        <v>342.38675546101899</v>
      </c>
      <c r="U62" s="209">
        <v>385.6980578271934</v>
      </c>
      <c r="V62" s="209">
        <v>589.88636250367597</v>
      </c>
      <c r="W62" s="209">
        <v>741.88120538946464</v>
      </c>
      <c r="X62" s="209">
        <v>137.34697582886847</v>
      </c>
      <c r="Y62" s="209">
        <v>170.87591643966272</v>
      </c>
      <c r="Z62" s="209">
        <v>233.65319197768852</v>
      </c>
      <c r="AA62" s="209">
        <v>5680.0741151065622</v>
      </c>
      <c r="AB62" s="209">
        <v>140.53229617271083</v>
      </c>
      <c r="AC62" s="209">
        <v>577.89190171962309</v>
      </c>
      <c r="AD62" s="209">
        <v>2993.9556886587038</v>
      </c>
      <c r="AE62" s="209">
        <v>297.97997888262347</v>
      </c>
      <c r="AF62" s="209">
        <v>773.11668748239765</v>
      </c>
      <c r="AG62" s="209">
        <v>919.12691941173455</v>
      </c>
      <c r="AH62" s="209">
        <v>606.54849427570468</v>
      </c>
      <c r="AI62" s="209">
        <v>78.289629416673549</v>
      </c>
      <c r="AJ62" s="209">
        <v>80.865416216874621</v>
      </c>
      <c r="AK62" s="209">
        <v>371.5952257528279</v>
      </c>
      <c r="AL62" s="209">
        <v>67.82503486634036</v>
      </c>
      <c r="AM62" s="209">
        <v>569.64924493572585</v>
      </c>
      <c r="AN62" s="209">
        <v>206.21848779325418</v>
      </c>
      <c r="AO62" s="209">
        <v>147.77417327514311</v>
      </c>
      <c r="AP62" s="209">
        <v>228.19531658280997</v>
      </c>
      <c r="AQ62" s="209">
        <v>480.15269754883121</v>
      </c>
      <c r="AR62" s="209">
        <v>388.955118871325</v>
      </c>
      <c r="AS62" s="209">
        <v>272.24601301701989</v>
      </c>
      <c r="AT62" s="209">
        <v>67.60937180618015</v>
      </c>
      <c r="AU62" s="209">
        <v>1084.4449531948524</v>
      </c>
      <c r="AV62" s="209">
        <v>120.50813047088548</v>
      </c>
      <c r="AW62" s="209">
        <v>1967.8818141536083</v>
      </c>
      <c r="AX62" s="209">
        <v>1201.7691086043149</v>
      </c>
      <c r="AY62" s="209">
        <v>277.89293898031605</v>
      </c>
      <c r="AZ62" s="209">
        <v>387.55802513582529</v>
      </c>
      <c r="BA62" s="209">
        <v>304.01167516194755</v>
      </c>
      <c r="BB62" s="209">
        <v>257.83807525299824</v>
      </c>
      <c r="BC62" s="209">
        <v>216.54046312140292</v>
      </c>
      <c r="BD62" s="209">
        <v>43.564877230855792</v>
      </c>
      <c r="BE62" s="209">
        <v>940.0972212594329</v>
      </c>
      <c r="BF62" s="209">
        <v>4238.0121674623178</v>
      </c>
      <c r="BG62" s="209">
        <v>1881.2063920623475</v>
      </c>
      <c r="BH62" s="209">
        <v>713.58955414917955</v>
      </c>
      <c r="BI62" s="209">
        <v>299.62480265793141</v>
      </c>
      <c r="BJ62" s="209">
        <v>156.64794521505024</v>
      </c>
      <c r="BK62" s="209">
        <v>168.69495332867163</v>
      </c>
      <c r="BL62" s="209">
        <v>490.27383308455722</v>
      </c>
      <c r="BM62" s="209">
        <v>16.476128673508988</v>
      </c>
      <c r="BN62" s="209">
        <v>71.522951991968441</v>
      </c>
      <c r="BO62" s="209">
        <v>1.3241534394183134</v>
      </c>
      <c r="BP62" s="209">
        <v>0.2470435461839563</v>
      </c>
      <c r="BQ62" s="261">
        <v>37242.995563260069</v>
      </c>
      <c r="BR62" s="209">
        <v>18293.672791989644</v>
      </c>
      <c r="BS62" s="209">
        <v>150.34833232592661</v>
      </c>
      <c r="BT62" s="209">
        <v>743354.77190634271</v>
      </c>
      <c r="BU62" s="250">
        <v>761798.79303065827</v>
      </c>
      <c r="BV62" s="209">
        <v>2100.9116572830671</v>
      </c>
      <c r="BW62" s="209">
        <v>0</v>
      </c>
      <c r="BX62" s="209">
        <v>0.75279954672025895</v>
      </c>
      <c r="BY62" s="250">
        <v>0.75279954672025895</v>
      </c>
      <c r="BZ62" s="250">
        <v>2101.6644568297875</v>
      </c>
      <c r="CA62" s="209">
        <v>0</v>
      </c>
      <c r="CB62" s="209">
        <v>0</v>
      </c>
      <c r="CC62" s="209">
        <v>1937.5437222133089</v>
      </c>
      <c r="CD62" s="209">
        <v>0</v>
      </c>
      <c r="CE62" s="251">
        <v>1937.5437222133089</v>
      </c>
      <c r="CF62" s="297">
        <v>765838.00120970141</v>
      </c>
      <c r="CG62" s="257">
        <v>803080.99677296146</v>
      </c>
      <c r="CH62" s="298"/>
    </row>
    <row r="63" spans="1:86" ht="12.75" customHeight="1">
      <c r="A63" s="254">
        <f t="shared" si="2"/>
        <v>56</v>
      </c>
      <c r="B63" s="255" t="s">
        <v>204</v>
      </c>
      <c r="C63" s="256" t="s">
        <v>323</v>
      </c>
      <c r="D63" s="209">
        <v>177.76655374709486</v>
      </c>
      <c r="E63" s="209">
        <v>28.184369499737041</v>
      </c>
      <c r="F63" s="209">
        <v>17.714948734588866</v>
      </c>
      <c r="G63" s="209">
        <v>73.682533062620124</v>
      </c>
      <c r="H63" s="209">
        <v>945.50528818816997</v>
      </c>
      <c r="I63" s="209">
        <v>257.66476733970939</v>
      </c>
      <c r="J63" s="209">
        <v>55.743304959964654</v>
      </c>
      <c r="K63" s="209">
        <v>110.42819081797529</v>
      </c>
      <c r="L63" s="209">
        <v>164.89924996973048</v>
      </c>
      <c r="M63" s="209">
        <v>194.50397931725354</v>
      </c>
      <c r="N63" s="209">
        <v>505.31415064083529</v>
      </c>
      <c r="O63" s="209">
        <v>250.07611257726191</v>
      </c>
      <c r="P63" s="209">
        <v>215.4704900845995</v>
      </c>
      <c r="Q63" s="209">
        <v>182.43041656221845</v>
      </c>
      <c r="R63" s="209">
        <v>259.89880228596218</v>
      </c>
      <c r="S63" s="209">
        <v>421.17832732039807</v>
      </c>
      <c r="T63" s="209">
        <v>352.0988076861704</v>
      </c>
      <c r="U63" s="209">
        <v>366.11094702681294</v>
      </c>
      <c r="V63" s="209">
        <v>664.90757766440015</v>
      </c>
      <c r="W63" s="209">
        <v>1134.0546327394752</v>
      </c>
      <c r="X63" s="209">
        <v>315.97976341437794</v>
      </c>
      <c r="Y63" s="209">
        <v>163.39840486967069</v>
      </c>
      <c r="Z63" s="209">
        <v>368.70150575012741</v>
      </c>
      <c r="AA63" s="209">
        <v>656.97597765004207</v>
      </c>
      <c r="AB63" s="209">
        <v>68.963843441144718</v>
      </c>
      <c r="AC63" s="209">
        <v>228.80917074392548</v>
      </c>
      <c r="AD63" s="209">
        <v>994.25864356113937</v>
      </c>
      <c r="AE63" s="209">
        <v>526.50639259324441</v>
      </c>
      <c r="AF63" s="209">
        <v>1718.8326656476263</v>
      </c>
      <c r="AG63" s="209">
        <v>1174.6573915262741</v>
      </c>
      <c r="AH63" s="209">
        <v>1013.0305440359908</v>
      </c>
      <c r="AI63" s="209">
        <v>46.588936895579216</v>
      </c>
      <c r="AJ63" s="209">
        <v>489.36622726592253</v>
      </c>
      <c r="AK63" s="209">
        <v>373.68555174666847</v>
      </c>
      <c r="AL63" s="209">
        <v>166.14744817234737</v>
      </c>
      <c r="AM63" s="209">
        <v>579.35256132766995</v>
      </c>
      <c r="AN63" s="209">
        <v>321.90811645836328</v>
      </c>
      <c r="AO63" s="209">
        <v>338.09538264171357</v>
      </c>
      <c r="AP63" s="209">
        <v>774.58182097347549</v>
      </c>
      <c r="AQ63" s="209">
        <v>1655.4978580848881</v>
      </c>
      <c r="AR63" s="209">
        <v>1616.0812840911487</v>
      </c>
      <c r="AS63" s="209">
        <v>460.47576978088262</v>
      </c>
      <c r="AT63" s="209">
        <v>190.12148380893848</v>
      </c>
      <c r="AU63" s="209">
        <v>444.41285264166146</v>
      </c>
      <c r="AV63" s="209">
        <v>48.936326804374929</v>
      </c>
      <c r="AW63" s="209">
        <v>1270.9241721455758</v>
      </c>
      <c r="AX63" s="209">
        <v>496.96188955707726</v>
      </c>
      <c r="AY63" s="209">
        <v>1082.2356098471819</v>
      </c>
      <c r="AZ63" s="209">
        <v>356.28864847743176</v>
      </c>
      <c r="BA63" s="209">
        <v>170.73617818902068</v>
      </c>
      <c r="BB63" s="209">
        <v>311.62746761734661</v>
      </c>
      <c r="BC63" s="209">
        <v>382.46989245046137</v>
      </c>
      <c r="BD63" s="209">
        <v>116.93427383143663</v>
      </c>
      <c r="BE63" s="209">
        <v>574.03906132275279</v>
      </c>
      <c r="BF63" s="209">
        <v>4057.2870954265409</v>
      </c>
      <c r="BG63" s="209">
        <v>9580.7443701523243</v>
      </c>
      <c r="BH63" s="209">
        <v>2396.8919075637618</v>
      </c>
      <c r="BI63" s="209">
        <v>515.20944895716229</v>
      </c>
      <c r="BJ63" s="209">
        <v>454.657844921172</v>
      </c>
      <c r="BK63" s="209">
        <v>181.11550381427958</v>
      </c>
      <c r="BL63" s="209">
        <v>362.23362319046885</v>
      </c>
      <c r="BM63" s="209">
        <v>58.230030398097632</v>
      </c>
      <c r="BN63" s="209">
        <v>134.79140699481692</v>
      </c>
      <c r="BO63" s="209">
        <v>2.6122652013016094</v>
      </c>
      <c r="BP63" s="209">
        <v>0.19606748645385347</v>
      </c>
      <c r="BQ63" s="261">
        <v>43619.186131696842</v>
      </c>
      <c r="BR63" s="209">
        <v>67831.17507336929</v>
      </c>
      <c r="BS63" s="209">
        <v>13974.227824914329</v>
      </c>
      <c r="BT63" s="209">
        <v>385115.05820244923</v>
      </c>
      <c r="BU63" s="250">
        <v>466920.46110073285</v>
      </c>
      <c r="BV63" s="209">
        <v>19.487905750799765</v>
      </c>
      <c r="BW63" s="209">
        <v>0</v>
      </c>
      <c r="BX63" s="209">
        <v>-0.35043214587268717</v>
      </c>
      <c r="BY63" s="250">
        <v>-0.35043214587268717</v>
      </c>
      <c r="BZ63" s="250">
        <v>19.137473604927077</v>
      </c>
      <c r="CA63" s="209">
        <v>0</v>
      </c>
      <c r="CB63" s="209">
        <v>0</v>
      </c>
      <c r="CC63" s="209">
        <v>135.78456806301492</v>
      </c>
      <c r="CD63" s="209">
        <v>0</v>
      </c>
      <c r="CE63" s="251">
        <v>135.78456806301492</v>
      </c>
      <c r="CF63" s="297">
        <v>467075.38314240077</v>
      </c>
      <c r="CG63" s="257">
        <v>510694.56927409762</v>
      </c>
      <c r="CH63" s="298"/>
    </row>
    <row r="64" spans="1:86" ht="12.75" customHeight="1">
      <c r="A64" s="254">
        <f t="shared" si="2"/>
        <v>57</v>
      </c>
      <c r="B64" s="255" t="s">
        <v>205</v>
      </c>
      <c r="C64" s="256" t="s">
        <v>96</v>
      </c>
      <c r="D64" s="209">
        <v>54.514111390383</v>
      </c>
      <c r="E64" s="209">
        <v>7.6955217627053187</v>
      </c>
      <c r="F64" s="209">
        <v>9.7274539985811668</v>
      </c>
      <c r="G64" s="209">
        <v>19.564076578484148</v>
      </c>
      <c r="H64" s="209">
        <v>404.04416014743367</v>
      </c>
      <c r="I64" s="209">
        <v>61.309749017359607</v>
      </c>
      <c r="J64" s="209">
        <v>12.763629730957964</v>
      </c>
      <c r="K64" s="209">
        <v>22.083931188237958</v>
      </c>
      <c r="L64" s="209">
        <v>35.47741112122835</v>
      </c>
      <c r="M64" s="209">
        <v>46.620438356756175</v>
      </c>
      <c r="N64" s="209">
        <v>258.81182614433772</v>
      </c>
      <c r="O64" s="209">
        <v>43.294736359801341</v>
      </c>
      <c r="P64" s="209">
        <v>63.508462785575567</v>
      </c>
      <c r="Q64" s="209">
        <v>30.647924534327583</v>
      </c>
      <c r="R64" s="209">
        <v>59.646336006842446</v>
      </c>
      <c r="S64" s="209">
        <v>64.633098900565059</v>
      </c>
      <c r="T64" s="209">
        <v>49.063008981660502</v>
      </c>
      <c r="U64" s="209">
        <v>52.219335132279419</v>
      </c>
      <c r="V64" s="209">
        <v>111.192248031128</v>
      </c>
      <c r="W64" s="209">
        <v>219.02076691261061</v>
      </c>
      <c r="X64" s="209">
        <v>46.29502224051334</v>
      </c>
      <c r="Y64" s="209">
        <v>76.050694738710149</v>
      </c>
      <c r="Z64" s="209">
        <v>71.189673657381491</v>
      </c>
      <c r="AA64" s="209">
        <v>130.2843031640881</v>
      </c>
      <c r="AB64" s="209">
        <v>42.623085151009036</v>
      </c>
      <c r="AC64" s="209">
        <v>85.462915587806592</v>
      </c>
      <c r="AD64" s="209">
        <v>334.52262008392859</v>
      </c>
      <c r="AE64" s="209">
        <v>157.47920444837695</v>
      </c>
      <c r="AF64" s="209">
        <v>855.14357265044544</v>
      </c>
      <c r="AG64" s="209">
        <v>643.08843490644506</v>
      </c>
      <c r="AH64" s="209">
        <v>151.16960071787869</v>
      </c>
      <c r="AI64" s="209">
        <v>36.2175383343398</v>
      </c>
      <c r="AJ64" s="209">
        <v>25.178274815695506</v>
      </c>
      <c r="AK64" s="209">
        <v>107.79529715459871</v>
      </c>
      <c r="AL64" s="209">
        <v>20.696972857643583</v>
      </c>
      <c r="AM64" s="209">
        <v>734.59638487657662</v>
      </c>
      <c r="AN64" s="209">
        <v>89.353539900175832</v>
      </c>
      <c r="AO64" s="209">
        <v>86.929181453800993</v>
      </c>
      <c r="AP64" s="209">
        <v>297.83141006467338</v>
      </c>
      <c r="AQ64" s="209">
        <v>211.73126899117585</v>
      </c>
      <c r="AR64" s="209">
        <v>122.7277919716464</v>
      </c>
      <c r="AS64" s="209">
        <v>251.79528675001717</v>
      </c>
      <c r="AT64" s="209">
        <v>148.27090128482473</v>
      </c>
      <c r="AU64" s="209">
        <v>121.09735255487601</v>
      </c>
      <c r="AV64" s="209">
        <v>7.7409295850132303</v>
      </c>
      <c r="AW64" s="209">
        <v>327.96624240827447</v>
      </c>
      <c r="AX64" s="209">
        <v>188.03001926515898</v>
      </c>
      <c r="AY64" s="209">
        <v>163.46077411062799</v>
      </c>
      <c r="AZ64" s="209">
        <v>75.702204256128311</v>
      </c>
      <c r="BA64" s="209">
        <v>244.38852599675999</v>
      </c>
      <c r="BB64" s="209">
        <v>126.3921771737517</v>
      </c>
      <c r="BC64" s="209">
        <v>66.429761874874515</v>
      </c>
      <c r="BD64" s="209">
        <v>14.886470536023969</v>
      </c>
      <c r="BE64" s="209">
        <v>295.29780437905436</v>
      </c>
      <c r="BF64" s="209">
        <v>2230.7509563550502</v>
      </c>
      <c r="BG64" s="209">
        <v>1733.5068498503033</v>
      </c>
      <c r="BH64" s="209">
        <v>28703.124741676627</v>
      </c>
      <c r="BI64" s="209">
        <v>3418.0978880369216</v>
      </c>
      <c r="BJ64" s="209">
        <v>111.31996483934397</v>
      </c>
      <c r="BK64" s="209">
        <v>531.0030458096777</v>
      </c>
      <c r="BL64" s="209">
        <v>59.524281185363108</v>
      </c>
      <c r="BM64" s="209">
        <v>11.07657129535891</v>
      </c>
      <c r="BN64" s="209">
        <v>53.675310642520159</v>
      </c>
      <c r="BO64" s="209">
        <v>0.82659053962754225</v>
      </c>
      <c r="BP64" s="209">
        <v>5.2811925459153308E-2</v>
      </c>
      <c r="BQ64" s="261">
        <v>44836.622477179793</v>
      </c>
      <c r="BR64" s="209">
        <v>118681.40688285211</v>
      </c>
      <c r="BS64" s="209">
        <v>3232.2140668331858</v>
      </c>
      <c r="BT64" s="209">
        <v>468401.88352541841</v>
      </c>
      <c r="BU64" s="250">
        <v>590315.50447510369</v>
      </c>
      <c r="BV64" s="209">
        <v>2.1937812062152013</v>
      </c>
      <c r="BW64" s="209">
        <v>0</v>
      </c>
      <c r="BX64" s="209">
        <v>-1.6582285323114083</v>
      </c>
      <c r="BY64" s="250">
        <v>-1.6582285323114083</v>
      </c>
      <c r="BZ64" s="250">
        <v>0.53555267390379302</v>
      </c>
      <c r="CA64" s="209">
        <v>0</v>
      </c>
      <c r="CB64" s="209">
        <v>0</v>
      </c>
      <c r="CC64" s="209">
        <v>480.19737550474616</v>
      </c>
      <c r="CD64" s="209">
        <v>0</v>
      </c>
      <c r="CE64" s="251">
        <v>480.19737550474616</v>
      </c>
      <c r="CF64" s="297">
        <v>590796.23740328231</v>
      </c>
      <c r="CG64" s="257">
        <v>635632.85988046206</v>
      </c>
      <c r="CH64" s="298"/>
    </row>
    <row r="65" spans="1:86" ht="12.75" customHeight="1">
      <c r="A65" s="254">
        <f t="shared" si="2"/>
        <v>58</v>
      </c>
      <c r="B65" s="255" t="s">
        <v>206</v>
      </c>
      <c r="C65" s="256" t="s">
        <v>97</v>
      </c>
      <c r="D65" s="209">
        <v>0.7917228528417255</v>
      </c>
      <c r="E65" s="209">
        <v>0.32181581625342726</v>
      </c>
      <c r="F65" s="209">
        <v>0.10273856528865873</v>
      </c>
      <c r="G65" s="209">
        <v>0.31629072240529899</v>
      </c>
      <c r="H65" s="209">
        <v>1.7078597808485103</v>
      </c>
      <c r="I65" s="209">
        <v>0.88891462270288379</v>
      </c>
      <c r="J65" s="209">
        <v>1.15629792086075</v>
      </c>
      <c r="K65" s="209">
        <v>0.6485870048221889</v>
      </c>
      <c r="L65" s="209">
        <v>1.7271431795395791</v>
      </c>
      <c r="M65" s="209">
        <v>0.13223236157381443</v>
      </c>
      <c r="N65" s="209">
        <v>0.9003763514372044</v>
      </c>
      <c r="O65" s="209">
        <v>0.39975466623228545</v>
      </c>
      <c r="P65" s="209">
        <v>0.46489892165369434</v>
      </c>
      <c r="Q65" s="209">
        <v>1.0384679401045547</v>
      </c>
      <c r="R65" s="209">
        <v>0.67325426247510678</v>
      </c>
      <c r="S65" s="209">
        <v>1.4172719856463585</v>
      </c>
      <c r="T65" s="209">
        <v>2.8823526420680468</v>
      </c>
      <c r="U65" s="209">
        <v>1.2761378264241576</v>
      </c>
      <c r="V65" s="209">
        <v>3.0092776926204436</v>
      </c>
      <c r="W65" s="209">
        <v>0.28286726948766489</v>
      </c>
      <c r="X65" s="209">
        <v>0.40849508272830004</v>
      </c>
      <c r="Y65" s="209">
        <v>4.9814181106558548</v>
      </c>
      <c r="Z65" s="209">
        <v>1.6049800621394787</v>
      </c>
      <c r="AA65" s="209">
        <v>0.70397934905503157</v>
      </c>
      <c r="AB65" s="209">
        <v>0.18542738728428818</v>
      </c>
      <c r="AC65" s="209">
        <v>8.1403066766682706</v>
      </c>
      <c r="AD65" s="209">
        <v>3.4943289051157698</v>
      </c>
      <c r="AE65" s="209">
        <v>1.0770610630020683</v>
      </c>
      <c r="AF65" s="209">
        <v>5.7829361209315095</v>
      </c>
      <c r="AG65" s="209">
        <v>9.6879016900367851</v>
      </c>
      <c r="AH65" s="209">
        <v>1.3378126788931761</v>
      </c>
      <c r="AI65" s="209">
        <v>0.75223329755768731</v>
      </c>
      <c r="AJ65" s="209">
        <v>0.69264961119213375</v>
      </c>
      <c r="AK65" s="209">
        <v>1.7481529752539342</v>
      </c>
      <c r="AL65" s="209">
        <v>0.1467301120732539</v>
      </c>
      <c r="AM65" s="209">
        <v>12.359419833813892</v>
      </c>
      <c r="AN65" s="209">
        <v>4.4636858322938116</v>
      </c>
      <c r="AO65" s="209">
        <v>0.72948143248448272</v>
      </c>
      <c r="AP65" s="209">
        <v>0.76357485743162912</v>
      </c>
      <c r="AQ65" s="209">
        <v>3.9504390282401296</v>
      </c>
      <c r="AR65" s="209">
        <v>53.179126505166472</v>
      </c>
      <c r="AS65" s="209">
        <v>1.1261881014398587</v>
      </c>
      <c r="AT65" s="209">
        <v>5.0353544788100812</v>
      </c>
      <c r="AU65" s="209">
        <v>8.0846303083383297</v>
      </c>
      <c r="AV65" s="209">
        <v>1.1308381740939668</v>
      </c>
      <c r="AW65" s="209">
        <v>8.8437071083710812</v>
      </c>
      <c r="AX65" s="209">
        <v>2.9734356724688351</v>
      </c>
      <c r="AY65" s="209">
        <v>2.883149768707201</v>
      </c>
      <c r="AZ65" s="209">
        <v>0.89427503707453526</v>
      </c>
      <c r="BA65" s="209">
        <v>33.528299070856669</v>
      </c>
      <c r="BB65" s="209">
        <v>1.6009907542729842</v>
      </c>
      <c r="BC65" s="209">
        <v>2.9954219468774377</v>
      </c>
      <c r="BD65" s="209">
        <v>0.34998573779069342</v>
      </c>
      <c r="BE65" s="209">
        <v>8.5338927320457483</v>
      </c>
      <c r="BF65" s="209">
        <v>177.26747126778906</v>
      </c>
      <c r="BG65" s="209">
        <v>23.124301763741681</v>
      </c>
      <c r="BH65" s="209">
        <v>260.32483466553066</v>
      </c>
      <c r="BI65" s="209">
        <v>2550.390397889907</v>
      </c>
      <c r="BJ65" s="209">
        <v>2.7295540026411329</v>
      </c>
      <c r="BK65" s="209">
        <v>5.2112662057373855</v>
      </c>
      <c r="BL65" s="209">
        <v>23.926864147444334</v>
      </c>
      <c r="BM65" s="209">
        <v>0.20449781532674535</v>
      </c>
      <c r="BN65" s="209">
        <v>3.8254639012776517</v>
      </c>
      <c r="BO65" s="209">
        <v>1.01452671741674E-2</v>
      </c>
      <c r="BP65" s="209">
        <v>1.4396703896781906E-3</v>
      </c>
      <c r="BQ65" s="261">
        <v>3261.3248084854108</v>
      </c>
      <c r="BR65" s="209">
        <v>49663.210988190731</v>
      </c>
      <c r="BS65" s="209">
        <v>39057.304622406904</v>
      </c>
      <c r="BT65" s="209">
        <v>136547.01204947106</v>
      </c>
      <c r="BU65" s="250">
        <v>225267.52766006871</v>
      </c>
      <c r="BV65" s="209">
        <v>2.2909803426115114</v>
      </c>
      <c r="BW65" s="209">
        <v>0</v>
      </c>
      <c r="BX65" s="209">
        <v>-1.3907676730141816E-2</v>
      </c>
      <c r="BY65" s="250">
        <v>-1.3907676730141816E-2</v>
      </c>
      <c r="BZ65" s="250">
        <v>2.2770726658813696</v>
      </c>
      <c r="CA65" s="209">
        <v>0</v>
      </c>
      <c r="CB65" s="209">
        <v>0</v>
      </c>
      <c r="CC65" s="209">
        <v>6.082764839402846</v>
      </c>
      <c r="CD65" s="209">
        <v>0</v>
      </c>
      <c r="CE65" s="251">
        <v>6.082764839402846</v>
      </c>
      <c r="CF65" s="297">
        <v>225275.887497574</v>
      </c>
      <c r="CG65" s="257">
        <v>228537.2123060594</v>
      </c>
      <c r="CH65" s="298"/>
    </row>
    <row r="66" spans="1:86" ht="12.75" customHeight="1">
      <c r="A66" s="254">
        <f t="shared" si="2"/>
        <v>59</v>
      </c>
      <c r="B66" s="255" t="s">
        <v>207</v>
      </c>
      <c r="C66" s="256" t="s">
        <v>98</v>
      </c>
      <c r="D66" s="209">
        <v>2.6430551579823085</v>
      </c>
      <c r="E66" s="209">
        <v>14.638968797581168</v>
      </c>
      <c r="F66" s="209">
        <v>2.8952298614179277</v>
      </c>
      <c r="G66" s="209">
        <v>18.304048651294451</v>
      </c>
      <c r="H66" s="209">
        <v>381.70959217994744</v>
      </c>
      <c r="I66" s="209">
        <v>126.71988887371543</v>
      </c>
      <c r="J66" s="209">
        <v>30.099009104604193</v>
      </c>
      <c r="K66" s="209">
        <v>41.618754763339403</v>
      </c>
      <c r="L66" s="209">
        <v>136.05762254235572</v>
      </c>
      <c r="M66" s="209">
        <v>23.702098784013156</v>
      </c>
      <c r="N66" s="209">
        <v>65.698647832021678</v>
      </c>
      <c r="O66" s="209">
        <v>63.024061667903226</v>
      </c>
      <c r="P66" s="209">
        <v>51.103012540637913</v>
      </c>
      <c r="Q66" s="209">
        <v>29.001222136511679</v>
      </c>
      <c r="R66" s="209">
        <v>11.597040746380371</v>
      </c>
      <c r="S66" s="209">
        <v>46.715363606634185</v>
      </c>
      <c r="T66" s="209">
        <v>34.977409874495471</v>
      </c>
      <c r="U66" s="209">
        <v>57.695855549962083</v>
      </c>
      <c r="V66" s="209">
        <v>37.414108349599474</v>
      </c>
      <c r="W66" s="209">
        <v>56.163418672937887</v>
      </c>
      <c r="X66" s="209">
        <v>25.175716230943561</v>
      </c>
      <c r="Y66" s="209">
        <v>23.748321491810113</v>
      </c>
      <c r="Z66" s="209">
        <v>37.910599881157843</v>
      </c>
      <c r="AA66" s="209">
        <v>104.85126395371289</v>
      </c>
      <c r="AB66" s="209">
        <v>11.939300571133671</v>
      </c>
      <c r="AC66" s="209">
        <v>75.563124205484456</v>
      </c>
      <c r="AD66" s="209">
        <v>199.32385471574023</v>
      </c>
      <c r="AE66" s="209">
        <v>134.4456942441204</v>
      </c>
      <c r="AF66" s="209">
        <v>436.51684029314754</v>
      </c>
      <c r="AG66" s="209">
        <v>339.87217245277691</v>
      </c>
      <c r="AH66" s="209">
        <v>57.968884731568309</v>
      </c>
      <c r="AI66" s="209">
        <v>28.836359767433077</v>
      </c>
      <c r="AJ66" s="209">
        <v>6.0450401725830423</v>
      </c>
      <c r="AK66" s="209">
        <v>59.003008135302089</v>
      </c>
      <c r="AL66" s="209">
        <v>11.180068921994399</v>
      </c>
      <c r="AM66" s="209">
        <v>631.26727020223314</v>
      </c>
      <c r="AN66" s="209">
        <v>1626.1432470948678</v>
      </c>
      <c r="AO66" s="209">
        <v>3362.926364338342</v>
      </c>
      <c r="AP66" s="209">
        <v>597.20408447204113</v>
      </c>
      <c r="AQ66" s="209">
        <v>166.33543845261016</v>
      </c>
      <c r="AR66" s="209">
        <v>416.55989409164721</v>
      </c>
      <c r="AS66" s="209">
        <v>65.451338749629812</v>
      </c>
      <c r="AT66" s="209">
        <v>35.003913676807926</v>
      </c>
      <c r="AU66" s="209">
        <v>84.031492347776364</v>
      </c>
      <c r="AV66" s="209">
        <v>7.9948252819943804</v>
      </c>
      <c r="AW66" s="209">
        <v>312.68772643347444</v>
      </c>
      <c r="AX66" s="209">
        <v>98.821703511523722</v>
      </c>
      <c r="AY66" s="209">
        <v>36.889839932585645</v>
      </c>
      <c r="AZ66" s="209">
        <v>360.43295249053176</v>
      </c>
      <c r="BA66" s="209">
        <v>125.72781710147399</v>
      </c>
      <c r="BB66" s="209">
        <v>145.25459348958745</v>
      </c>
      <c r="BC66" s="209">
        <v>47.380661169982034</v>
      </c>
      <c r="BD66" s="209">
        <v>221.45320327926544</v>
      </c>
      <c r="BE66" s="209">
        <v>349.61970332353951</v>
      </c>
      <c r="BF66" s="209">
        <v>853.63659793857335</v>
      </c>
      <c r="BG66" s="209">
        <v>376.84755381050564</v>
      </c>
      <c r="BH66" s="209">
        <v>28.410092253113191</v>
      </c>
      <c r="BI66" s="209">
        <v>58.606593336688483</v>
      </c>
      <c r="BJ66" s="209">
        <v>5419.710107096922</v>
      </c>
      <c r="BK66" s="209">
        <v>1484.8522096502331</v>
      </c>
      <c r="BL66" s="209">
        <v>705.75735689365433</v>
      </c>
      <c r="BM66" s="209">
        <v>10.571998644565006</v>
      </c>
      <c r="BN66" s="209">
        <v>42.028886092958977</v>
      </c>
      <c r="BO66" s="209">
        <v>0.57755611673485729</v>
      </c>
      <c r="BP66" s="209">
        <v>0.18916186750821318</v>
      </c>
      <c r="BQ66" s="261">
        <v>20456.532842603614</v>
      </c>
      <c r="BR66" s="209">
        <v>55104.302340630806</v>
      </c>
      <c r="BS66" s="209">
        <v>3956.140413997603</v>
      </c>
      <c r="BT66" s="209">
        <v>31463.676564950303</v>
      </c>
      <c r="BU66" s="250">
        <v>90524.119319578705</v>
      </c>
      <c r="BV66" s="209">
        <v>2256.4522898132395</v>
      </c>
      <c r="BW66" s="209">
        <v>117.91489102834146</v>
      </c>
      <c r="BX66" s="209">
        <v>137.37042762713475</v>
      </c>
      <c r="BY66" s="250">
        <v>255.2853186554762</v>
      </c>
      <c r="BZ66" s="250">
        <v>2511.7376084687157</v>
      </c>
      <c r="CA66" s="209">
        <v>0</v>
      </c>
      <c r="CB66" s="209">
        <v>0</v>
      </c>
      <c r="CC66" s="209">
        <v>3279.3441523595907</v>
      </c>
      <c r="CD66" s="209">
        <v>0</v>
      </c>
      <c r="CE66" s="251">
        <v>3279.3441523595907</v>
      </c>
      <c r="CF66" s="297">
        <v>96315.201080407016</v>
      </c>
      <c r="CG66" s="257">
        <v>116771.73392301063</v>
      </c>
      <c r="CH66" s="298"/>
    </row>
    <row r="67" spans="1:86" ht="12.75" customHeight="1">
      <c r="A67" s="254">
        <f t="shared" si="2"/>
        <v>60</v>
      </c>
      <c r="B67" s="255" t="s">
        <v>208</v>
      </c>
      <c r="C67" s="256" t="s">
        <v>100</v>
      </c>
      <c r="D67" s="209">
        <v>13.303261895451344</v>
      </c>
      <c r="E67" s="209">
        <v>3.6383453710393123</v>
      </c>
      <c r="F67" s="209">
        <v>0.73438750038443468</v>
      </c>
      <c r="G67" s="209">
        <v>17.878226471658799</v>
      </c>
      <c r="H67" s="209">
        <v>622.06753124473369</v>
      </c>
      <c r="I67" s="209">
        <v>103.21916483825443</v>
      </c>
      <c r="J67" s="209">
        <v>19.220867299070168</v>
      </c>
      <c r="K67" s="209">
        <v>22.778661675208131</v>
      </c>
      <c r="L67" s="209">
        <v>65.786828707586608</v>
      </c>
      <c r="M67" s="209">
        <v>58.525989533802594</v>
      </c>
      <c r="N67" s="209">
        <v>85.562964705207818</v>
      </c>
      <c r="O67" s="209">
        <v>58.066273962186735</v>
      </c>
      <c r="P67" s="209">
        <v>48.278662024241221</v>
      </c>
      <c r="Q67" s="209">
        <v>34.236347221623461</v>
      </c>
      <c r="R67" s="209">
        <v>33.377460861630659</v>
      </c>
      <c r="S67" s="209">
        <v>61.349800027313236</v>
      </c>
      <c r="T67" s="209">
        <v>40.003743455456018</v>
      </c>
      <c r="U67" s="209">
        <v>50.264248539756039</v>
      </c>
      <c r="V67" s="209">
        <v>61.258333450928255</v>
      </c>
      <c r="W67" s="209">
        <v>98.546338500515347</v>
      </c>
      <c r="X67" s="209">
        <v>72.824059646438101</v>
      </c>
      <c r="Y67" s="209">
        <v>64.449471180612449</v>
      </c>
      <c r="Z67" s="209">
        <v>55.54389199439531</v>
      </c>
      <c r="AA67" s="209">
        <v>99.12636166780014</v>
      </c>
      <c r="AB67" s="209">
        <v>18.156372529895872</v>
      </c>
      <c r="AC67" s="209">
        <v>110.36235369248075</v>
      </c>
      <c r="AD67" s="209">
        <v>244.3828251433043</v>
      </c>
      <c r="AE67" s="209">
        <v>156.74186528418568</v>
      </c>
      <c r="AF67" s="209">
        <v>831.35581286470767</v>
      </c>
      <c r="AG67" s="209">
        <v>614.1575100290089</v>
      </c>
      <c r="AH67" s="209">
        <v>142.44716973976506</v>
      </c>
      <c r="AI67" s="209">
        <v>48.687641199731488</v>
      </c>
      <c r="AJ67" s="209">
        <v>23.622704896094991</v>
      </c>
      <c r="AK67" s="209">
        <v>115.09723755324433</v>
      </c>
      <c r="AL67" s="209">
        <v>35.452001151275219</v>
      </c>
      <c r="AM67" s="209">
        <v>724.14782440548652</v>
      </c>
      <c r="AN67" s="209">
        <v>173.91495611707094</v>
      </c>
      <c r="AO67" s="209">
        <v>1337.2130019871752</v>
      </c>
      <c r="AP67" s="209">
        <v>422.25010949469379</v>
      </c>
      <c r="AQ67" s="209">
        <v>252.12963768131044</v>
      </c>
      <c r="AR67" s="209">
        <v>611.80566456609347</v>
      </c>
      <c r="AS67" s="209">
        <v>157.84322389460104</v>
      </c>
      <c r="AT67" s="209">
        <v>36.03175906089735</v>
      </c>
      <c r="AU67" s="209">
        <v>169.92074868717049</v>
      </c>
      <c r="AV67" s="209">
        <v>25.784023378664848</v>
      </c>
      <c r="AW67" s="209">
        <v>470.83683366378528</v>
      </c>
      <c r="AX67" s="209">
        <v>186.1064965768216</v>
      </c>
      <c r="AY67" s="209">
        <v>95.585464752687486</v>
      </c>
      <c r="AZ67" s="209">
        <v>253.20219978020947</v>
      </c>
      <c r="BA67" s="209">
        <v>140.18591528118975</v>
      </c>
      <c r="BB67" s="209">
        <v>248.77879559742641</v>
      </c>
      <c r="BC67" s="209">
        <v>78.752628922368629</v>
      </c>
      <c r="BD67" s="209">
        <v>138.25818342202166</v>
      </c>
      <c r="BE67" s="209">
        <v>445.80915467952934</v>
      </c>
      <c r="BF67" s="209">
        <v>4028.6626980728838</v>
      </c>
      <c r="BG67" s="209">
        <v>649.28583732301024</v>
      </c>
      <c r="BH67" s="209">
        <v>165.41934648422551</v>
      </c>
      <c r="BI67" s="209">
        <v>100.94056893700122</v>
      </c>
      <c r="BJ67" s="209">
        <v>3659.0129397372166</v>
      </c>
      <c r="BK67" s="209">
        <v>5201.9764829504675</v>
      </c>
      <c r="BL67" s="209">
        <v>1202.840056206792</v>
      </c>
      <c r="BM67" s="209">
        <v>16.790571269100049</v>
      </c>
      <c r="BN67" s="209">
        <v>102.99938529012189</v>
      </c>
      <c r="BO67" s="209">
        <v>1.2197943940265366</v>
      </c>
      <c r="BP67" s="209">
        <v>7.3214688554335591E-2</v>
      </c>
      <c r="BQ67" s="261">
        <v>25228.282233161586</v>
      </c>
      <c r="BR67" s="209">
        <v>25460.855331485589</v>
      </c>
      <c r="BS67" s="209">
        <v>9299.0288275873281</v>
      </c>
      <c r="BT67" s="209">
        <v>15688.248288973049</v>
      </c>
      <c r="BU67" s="250">
        <v>50448.132448045959</v>
      </c>
      <c r="BV67" s="209">
        <v>0.1626025574680369</v>
      </c>
      <c r="BW67" s="209">
        <v>0</v>
      </c>
      <c r="BX67" s="209">
        <v>-1.5264229518816137</v>
      </c>
      <c r="BY67" s="250">
        <v>-1.5264229518816137</v>
      </c>
      <c r="BZ67" s="250">
        <v>-1.3638203944135767</v>
      </c>
      <c r="CA67" s="209">
        <v>0</v>
      </c>
      <c r="CB67" s="209">
        <v>0</v>
      </c>
      <c r="CC67" s="209">
        <v>351.74157058286465</v>
      </c>
      <c r="CD67" s="209">
        <v>0</v>
      </c>
      <c r="CE67" s="251">
        <v>351.74157058286465</v>
      </c>
      <c r="CF67" s="297">
        <v>50798.510198234413</v>
      </c>
      <c r="CG67" s="257">
        <v>76026.792431395996</v>
      </c>
      <c r="CH67" s="298"/>
    </row>
    <row r="68" spans="1:86" ht="12.75" customHeight="1">
      <c r="A68" s="254">
        <f t="shared" si="2"/>
        <v>61</v>
      </c>
      <c r="B68" s="255" t="s">
        <v>209</v>
      </c>
      <c r="C68" s="256" t="s">
        <v>101</v>
      </c>
      <c r="D68" s="209">
        <v>504.47971739516674</v>
      </c>
      <c r="E68" s="209">
        <v>9.8662954079962066</v>
      </c>
      <c r="F68" s="209">
        <v>16.106319772219788</v>
      </c>
      <c r="G68" s="209">
        <v>75.81147564539512</v>
      </c>
      <c r="H68" s="209">
        <v>803.79202250452545</v>
      </c>
      <c r="I68" s="209">
        <v>157.68871761875323</v>
      </c>
      <c r="J68" s="209">
        <v>43.197165628794124</v>
      </c>
      <c r="K68" s="209">
        <v>92.636536812094903</v>
      </c>
      <c r="L68" s="209">
        <v>104.55689776633645</v>
      </c>
      <c r="M68" s="209">
        <v>310.6142530526252</v>
      </c>
      <c r="N68" s="209">
        <v>453.28354087332082</v>
      </c>
      <c r="O68" s="209">
        <v>124.95113445212395</v>
      </c>
      <c r="P68" s="209">
        <v>129.54545352987782</v>
      </c>
      <c r="Q68" s="209">
        <v>209.13806316629655</v>
      </c>
      <c r="R68" s="209">
        <v>234.66594180799169</v>
      </c>
      <c r="S68" s="209">
        <v>243.51167089643408</v>
      </c>
      <c r="T68" s="209">
        <v>131.06939955091858</v>
      </c>
      <c r="U68" s="209">
        <v>147.27926437049661</v>
      </c>
      <c r="V68" s="209">
        <v>258.0811714636111</v>
      </c>
      <c r="W68" s="209">
        <v>256.74708194441047</v>
      </c>
      <c r="X68" s="209">
        <v>116.47399400518484</v>
      </c>
      <c r="Y68" s="209">
        <v>126.25212060562974</v>
      </c>
      <c r="Z68" s="209">
        <v>118.71291115527337</v>
      </c>
      <c r="AA68" s="209">
        <v>697.16554511177799</v>
      </c>
      <c r="AB68" s="209">
        <v>116.17423403884898</v>
      </c>
      <c r="AC68" s="209">
        <v>254.35757181936128</v>
      </c>
      <c r="AD68" s="209">
        <v>1832.5263820194468</v>
      </c>
      <c r="AE68" s="209">
        <v>513.2881399295286</v>
      </c>
      <c r="AF68" s="209">
        <v>1431.0597953505917</v>
      </c>
      <c r="AG68" s="209">
        <v>1475.0855525436398</v>
      </c>
      <c r="AH68" s="209">
        <v>436.60165242989933</v>
      </c>
      <c r="AI68" s="209">
        <v>67.933139142429027</v>
      </c>
      <c r="AJ68" s="209">
        <v>15.576019897157796</v>
      </c>
      <c r="AK68" s="209">
        <v>600.11404350023622</v>
      </c>
      <c r="AL68" s="209">
        <v>27.692890167560435</v>
      </c>
      <c r="AM68" s="209">
        <v>522.67083170182866</v>
      </c>
      <c r="AN68" s="209">
        <v>199.9874899166233</v>
      </c>
      <c r="AO68" s="209">
        <v>161.54628829516798</v>
      </c>
      <c r="AP68" s="209">
        <v>389.47135267357538</v>
      </c>
      <c r="AQ68" s="209">
        <v>462.87532225605884</v>
      </c>
      <c r="AR68" s="209">
        <v>579.16383193608033</v>
      </c>
      <c r="AS68" s="209">
        <v>255.45914563940497</v>
      </c>
      <c r="AT68" s="209">
        <v>129.23789886027686</v>
      </c>
      <c r="AU68" s="209">
        <v>183.90725751710528</v>
      </c>
      <c r="AV68" s="209">
        <v>40.71910358880686</v>
      </c>
      <c r="AW68" s="209">
        <v>1066.51389810774</v>
      </c>
      <c r="AX68" s="209">
        <v>609.2498456174169</v>
      </c>
      <c r="AY68" s="209">
        <v>305.29398142348163</v>
      </c>
      <c r="AZ68" s="209">
        <v>407.64425328607416</v>
      </c>
      <c r="BA68" s="209">
        <v>171.54562323089144</v>
      </c>
      <c r="BB68" s="209">
        <v>205.41770073758559</v>
      </c>
      <c r="BC68" s="209">
        <v>267.86873449925713</v>
      </c>
      <c r="BD68" s="209">
        <v>100.036757174572</v>
      </c>
      <c r="BE68" s="209">
        <v>560.19242225663641</v>
      </c>
      <c r="BF68" s="209">
        <v>548.85145973209148</v>
      </c>
      <c r="BG68" s="209">
        <v>211.31356037262884</v>
      </c>
      <c r="BH68" s="209">
        <v>924.78662447978832</v>
      </c>
      <c r="BI68" s="209">
        <v>409.36972225749105</v>
      </c>
      <c r="BJ68" s="209">
        <v>203.55530310393164</v>
      </c>
      <c r="BK68" s="209">
        <v>115.68970730138929</v>
      </c>
      <c r="BL68" s="209">
        <v>303.16067344450414</v>
      </c>
      <c r="BM68" s="209">
        <v>24.895276992331134</v>
      </c>
      <c r="BN68" s="209">
        <v>184.01042164889179</v>
      </c>
      <c r="BO68" s="209">
        <v>3.6763436496033246</v>
      </c>
      <c r="BP68" s="209">
        <v>0.14686914868837656</v>
      </c>
      <c r="BQ68" s="261">
        <v>21684.29381622588</v>
      </c>
      <c r="BR68" s="209">
        <v>4640.3763674282172</v>
      </c>
      <c r="BS68" s="209">
        <v>48868.52956773169</v>
      </c>
      <c r="BT68" s="209">
        <v>7884.0232355100197</v>
      </c>
      <c r="BU68" s="250">
        <v>61392.92917066993</v>
      </c>
      <c r="BV68" s="209">
        <v>4.9040846846723758</v>
      </c>
      <c r="BW68" s="209">
        <v>0</v>
      </c>
      <c r="BX68" s="209">
        <v>-0.25198326462800003</v>
      </c>
      <c r="BY68" s="250">
        <v>-0.25198326462800003</v>
      </c>
      <c r="BZ68" s="250">
        <v>4.6521014200443762</v>
      </c>
      <c r="CA68" s="209">
        <v>0</v>
      </c>
      <c r="CB68" s="209">
        <v>0</v>
      </c>
      <c r="CC68" s="209">
        <v>9.7737059980609011</v>
      </c>
      <c r="CD68" s="209">
        <v>0</v>
      </c>
      <c r="CE68" s="251">
        <v>9.7737059980609011</v>
      </c>
      <c r="CF68" s="297">
        <v>61407.354978088035</v>
      </c>
      <c r="CG68" s="257">
        <v>83091.648794313922</v>
      </c>
      <c r="CH68" s="298"/>
    </row>
    <row r="69" spans="1:86" ht="12.75" customHeight="1">
      <c r="A69" s="254">
        <f t="shared" si="2"/>
        <v>62</v>
      </c>
      <c r="B69" s="255" t="s">
        <v>210</v>
      </c>
      <c r="C69" s="256" t="s">
        <v>102</v>
      </c>
      <c r="D69" s="209">
        <v>13.085300630066927</v>
      </c>
      <c r="E69" s="209">
        <v>35.429593644402985</v>
      </c>
      <c r="F69" s="209">
        <v>38.505560650058115</v>
      </c>
      <c r="G69" s="209">
        <v>10.771119057631088</v>
      </c>
      <c r="H69" s="209">
        <v>468.78877709505628</v>
      </c>
      <c r="I69" s="209">
        <v>63.295485351785985</v>
      </c>
      <c r="J69" s="209">
        <v>38.991979991395084</v>
      </c>
      <c r="K69" s="209">
        <v>47.98007107626831</v>
      </c>
      <c r="L69" s="209">
        <v>31.415474034232325</v>
      </c>
      <c r="M69" s="209">
        <v>31.669838638522126</v>
      </c>
      <c r="N69" s="209">
        <v>102.92820453783166</v>
      </c>
      <c r="O69" s="209">
        <v>48.671098351882058</v>
      </c>
      <c r="P69" s="209">
        <v>47.697244683131963</v>
      </c>
      <c r="Q69" s="209">
        <v>63.747486776605356</v>
      </c>
      <c r="R69" s="209">
        <v>59.231408021491532</v>
      </c>
      <c r="S69" s="209">
        <v>102.34861254162429</v>
      </c>
      <c r="T69" s="209">
        <v>182.13862488362082</v>
      </c>
      <c r="U69" s="209">
        <v>184.02539418701295</v>
      </c>
      <c r="V69" s="209">
        <v>238.07590880433295</v>
      </c>
      <c r="W69" s="209">
        <v>429.29858124947162</v>
      </c>
      <c r="X69" s="209">
        <v>119.47486588435915</v>
      </c>
      <c r="Y69" s="209">
        <v>352.41775987985665</v>
      </c>
      <c r="Z69" s="209">
        <v>178.86772314450587</v>
      </c>
      <c r="AA69" s="209">
        <v>149.02512507342209</v>
      </c>
      <c r="AB69" s="209">
        <v>22.534881055624453</v>
      </c>
      <c r="AC69" s="209">
        <v>38.372179362587019</v>
      </c>
      <c r="AD69" s="209">
        <v>414.13576886966985</v>
      </c>
      <c r="AE69" s="209">
        <v>62.416605454767776</v>
      </c>
      <c r="AF69" s="209">
        <v>449.24645471649364</v>
      </c>
      <c r="AG69" s="209">
        <v>441.98990952593579</v>
      </c>
      <c r="AH69" s="209">
        <v>161.97723351583116</v>
      </c>
      <c r="AI69" s="209">
        <v>26.533061580819652</v>
      </c>
      <c r="AJ69" s="209">
        <v>45.24919500150029</v>
      </c>
      <c r="AK69" s="209">
        <v>137.72137529794929</v>
      </c>
      <c r="AL69" s="209">
        <v>10.419250449976373</v>
      </c>
      <c r="AM69" s="209">
        <v>284.69171579310728</v>
      </c>
      <c r="AN69" s="209">
        <v>78.508684334521604</v>
      </c>
      <c r="AO69" s="209">
        <v>149.77966566397745</v>
      </c>
      <c r="AP69" s="209">
        <v>300.55205038328666</v>
      </c>
      <c r="AQ69" s="209">
        <v>393.81555724295151</v>
      </c>
      <c r="AR69" s="209">
        <v>386.21057675268611</v>
      </c>
      <c r="AS69" s="209">
        <v>110.10378587235563</v>
      </c>
      <c r="AT69" s="209">
        <v>133.62667805732616</v>
      </c>
      <c r="AU69" s="209">
        <v>72.622574325539787</v>
      </c>
      <c r="AV69" s="209">
        <v>79.990575658577441</v>
      </c>
      <c r="AW69" s="209">
        <v>190.71830483112782</v>
      </c>
      <c r="AX69" s="209">
        <v>117.76636918147736</v>
      </c>
      <c r="AY69" s="209">
        <v>94.53268054457368</v>
      </c>
      <c r="AZ69" s="209">
        <v>51.586985475849907</v>
      </c>
      <c r="BA69" s="209">
        <v>59.346490126055095</v>
      </c>
      <c r="BB69" s="209">
        <v>125.31049680434226</v>
      </c>
      <c r="BC69" s="209">
        <v>16.181193202536367</v>
      </c>
      <c r="BD69" s="209">
        <v>34.81961653125564</v>
      </c>
      <c r="BE69" s="209">
        <v>131.54146237442441</v>
      </c>
      <c r="BF69" s="209">
        <v>644.42432633500573</v>
      </c>
      <c r="BG69" s="209">
        <v>289.27247566648447</v>
      </c>
      <c r="BH69" s="209">
        <v>708.23747035700194</v>
      </c>
      <c r="BI69" s="209">
        <v>53.256939427056388</v>
      </c>
      <c r="BJ69" s="209">
        <v>35.829043210879384</v>
      </c>
      <c r="BK69" s="209">
        <v>27.381734244673872</v>
      </c>
      <c r="BL69" s="209">
        <v>74.91136484916386</v>
      </c>
      <c r="BM69" s="209">
        <v>473.80855541125811</v>
      </c>
      <c r="BN69" s="209">
        <v>33.161291169575527</v>
      </c>
      <c r="BO69" s="209">
        <v>0.64068455356217491</v>
      </c>
      <c r="BP69" s="209">
        <v>7.2329582914115995E-2</v>
      </c>
      <c r="BQ69" s="261">
        <v>10001.178830983274</v>
      </c>
      <c r="BR69" s="209">
        <v>11912.881325010083</v>
      </c>
      <c r="BS69" s="209">
        <v>1.0879551727725361</v>
      </c>
      <c r="BT69" s="209">
        <v>3.3499573731136549</v>
      </c>
      <c r="BU69" s="250">
        <v>11917.319237555968</v>
      </c>
      <c r="BV69" s="209">
        <v>2966.6754833552072</v>
      </c>
      <c r="BW69" s="209">
        <v>0</v>
      </c>
      <c r="BX69" s="209">
        <v>-5.538033441159655</v>
      </c>
      <c r="BY69" s="250">
        <v>-5.538033441159655</v>
      </c>
      <c r="BZ69" s="250">
        <v>2961.1374499140475</v>
      </c>
      <c r="CA69" s="209">
        <v>0</v>
      </c>
      <c r="CB69" s="209">
        <v>0</v>
      </c>
      <c r="CC69" s="209">
        <v>293.68311349456906</v>
      </c>
      <c r="CD69" s="209">
        <v>0</v>
      </c>
      <c r="CE69" s="251">
        <v>293.68311349456906</v>
      </c>
      <c r="CF69" s="297">
        <v>15172.139800964585</v>
      </c>
      <c r="CG69" s="257">
        <v>25173.318631947859</v>
      </c>
      <c r="CH69" s="298"/>
    </row>
    <row r="70" spans="1:86" ht="12.75" customHeight="1">
      <c r="A70" s="254">
        <f t="shared" si="2"/>
        <v>63</v>
      </c>
      <c r="B70" s="255" t="s">
        <v>211</v>
      </c>
      <c r="C70" s="256" t="s">
        <v>103</v>
      </c>
      <c r="D70" s="209">
        <v>64.034223753311011</v>
      </c>
      <c r="E70" s="209">
        <v>2.421647984165598</v>
      </c>
      <c r="F70" s="209">
        <v>9.6251121356276901</v>
      </c>
      <c r="G70" s="209">
        <v>62.387532244753125</v>
      </c>
      <c r="H70" s="209">
        <v>398.27356453866992</v>
      </c>
      <c r="I70" s="209">
        <v>97.830914282226928</v>
      </c>
      <c r="J70" s="209">
        <v>19.321038658265621</v>
      </c>
      <c r="K70" s="209">
        <v>72.909310381690744</v>
      </c>
      <c r="L70" s="209">
        <v>85.395387282186149</v>
      </c>
      <c r="M70" s="209">
        <v>81.762064377420216</v>
      </c>
      <c r="N70" s="209">
        <v>289.6397086560994</v>
      </c>
      <c r="O70" s="209">
        <v>103.27869634922875</v>
      </c>
      <c r="P70" s="209">
        <v>88.45730132764298</v>
      </c>
      <c r="Q70" s="209">
        <v>89.485520789506722</v>
      </c>
      <c r="R70" s="209">
        <v>172.79469803401395</v>
      </c>
      <c r="S70" s="209">
        <v>142.49106275453715</v>
      </c>
      <c r="T70" s="209">
        <v>157.3734867519716</v>
      </c>
      <c r="U70" s="209">
        <v>154.0776543692885</v>
      </c>
      <c r="V70" s="209">
        <v>268.12780909486776</v>
      </c>
      <c r="W70" s="209">
        <v>188.20864841657021</v>
      </c>
      <c r="X70" s="209">
        <v>47.693991947054002</v>
      </c>
      <c r="Y70" s="209">
        <v>92.046882273920417</v>
      </c>
      <c r="Z70" s="209">
        <v>101.02217258911089</v>
      </c>
      <c r="AA70" s="209">
        <v>416.23837794053588</v>
      </c>
      <c r="AB70" s="209">
        <v>58.33755041201902</v>
      </c>
      <c r="AC70" s="209">
        <v>386.59813380976584</v>
      </c>
      <c r="AD70" s="209">
        <v>663.58991644942432</v>
      </c>
      <c r="AE70" s="209">
        <v>124.58714221394632</v>
      </c>
      <c r="AF70" s="209">
        <v>640.96244257553053</v>
      </c>
      <c r="AG70" s="209">
        <v>799.02763764873862</v>
      </c>
      <c r="AH70" s="209">
        <v>246.41462966617485</v>
      </c>
      <c r="AI70" s="209">
        <v>32.305780164995291</v>
      </c>
      <c r="AJ70" s="209">
        <v>64.332337936186235</v>
      </c>
      <c r="AK70" s="209">
        <v>177.27991685485966</v>
      </c>
      <c r="AL70" s="209">
        <v>33.918043311662949</v>
      </c>
      <c r="AM70" s="209">
        <v>1071.9425289968203</v>
      </c>
      <c r="AN70" s="209">
        <v>107.95805606165905</v>
      </c>
      <c r="AO70" s="209">
        <v>275.55982646791682</v>
      </c>
      <c r="AP70" s="209">
        <v>512.98195680523077</v>
      </c>
      <c r="AQ70" s="209">
        <v>521.73838981182951</v>
      </c>
      <c r="AR70" s="209">
        <v>384.24953697684714</v>
      </c>
      <c r="AS70" s="209">
        <v>195.81690331390357</v>
      </c>
      <c r="AT70" s="209">
        <v>48.021790295366493</v>
      </c>
      <c r="AU70" s="209">
        <v>198.87037157848212</v>
      </c>
      <c r="AV70" s="209">
        <v>8.4918554897113161</v>
      </c>
      <c r="AW70" s="209">
        <v>2603.4578616794743</v>
      </c>
      <c r="AX70" s="209">
        <v>605.51668654738899</v>
      </c>
      <c r="AY70" s="209">
        <v>166.55482378329762</v>
      </c>
      <c r="AZ70" s="209">
        <v>274.20801707927615</v>
      </c>
      <c r="BA70" s="209">
        <v>181.3640131135659</v>
      </c>
      <c r="BB70" s="209">
        <v>713.57313672386624</v>
      </c>
      <c r="BC70" s="209">
        <v>61.843924552178891</v>
      </c>
      <c r="BD70" s="209">
        <v>118.02139662160748</v>
      </c>
      <c r="BE70" s="209">
        <v>174.53447404776657</v>
      </c>
      <c r="BF70" s="209">
        <v>280.43384490748838</v>
      </c>
      <c r="BG70" s="209">
        <v>249.28258876945986</v>
      </c>
      <c r="BH70" s="209">
        <v>1828.3237635940513</v>
      </c>
      <c r="BI70" s="209">
        <v>765.38583400463949</v>
      </c>
      <c r="BJ70" s="209">
        <v>423.19712188179875</v>
      </c>
      <c r="BK70" s="209">
        <v>316.37388998145508</v>
      </c>
      <c r="BL70" s="209">
        <v>230.01088804161986</v>
      </c>
      <c r="BM70" s="209">
        <v>21.270224818615958</v>
      </c>
      <c r="BN70" s="209">
        <v>8428.0036803709445</v>
      </c>
      <c r="BO70" s="209">
        <v>173.75865363980057</v>
      </c>
      <c r="BP70" s="209">
        <v>9.1114838164122774E-2</v>
      </c>
      <c r="BQ70" s="261">
        <v>27373.087492770192</v>
      </c>
      <c r="BR70" s="209">
        <v>85787.381510015461</v>
      </c>
      <c r="BS70" s="209">
        <v>19.298224242029008</v>
      </c>
      <c r="BT70" s="209">
        <v>499.71111535467907</v>
      </c>
      <c r="BU70" s="250">
        <v>86306.390849612158</v>
      </c>
      <c r="BV70" s="209">
        <v>0.25255505924844746</v>
      </c>
      <c r="BW70" s="209">
        <v>0</v>
      </c>
      <c r="BX70" s="209">
        <v>1.4225925410064519</v>
      </c>
      <c r="BY70" s="250">
        <v>1.4225925410064519</v>
      </c>
      <c r="BZ70" s="250">
        <v>1.6751476002548995</v>
      </c>
      <c r="CA70" s="209">
        <v>0</v>
      </c>
      <c r="CB70" s="209">
        <v>0</v>
      </c>
      <c r="CC70" s="209">
        <v>490.38052035930286</v>
      </c>
      <c r="CD70" s="209">
        <v>0</v>
      </c>
      <c r="CE70" s="251">
        <v>490.38052035930286</v>
      </c>
      <c r="CF70" s="297">
        <v>86798.44651757172</v>
      </c>
      <c r="CG70" s="257">
        <v>114171.53401034191</v>
      </c>
      <c r="CH70" s="298"/>
    </row>
    <row r="71" spans="1:86" ht="12.75" customHeight="1">
      <c r="A71" s="254">
        <f t="shared" si="2"/>
        <v>64</v>
      </c>
      <c r="B71" s="255" t="s">
        <v>212</v>
      </c>
      <c r="C71" s="256" t="s">
        <v>104</v>
      </c>
      <c r="D71" s="209">
        <v>4.548504027324853E-4</v>
      </c>
      <c r="E71" s="209">
        <v>2.0126345076732052E-4</v>
      </c>
      <c r="F71" s="209">
        <v>3.7978850759440995E-7</v>
      </c>
      <c r="G71" s="209">
        <v>3.5528871829292037E-5</v>
      </c>
      <c r="H71" s="209">
        <v>7.5022445432537744E-3</v>
      </c>
      <c r="I71" s="209">
        <v>8.0918531200766441E-4</v>
      </c>
      <c r="J71" s="209">
        <v>2.1622710835441871E-4</v>
      </c>
      <c r="K71" s="209">
        <v>1.9246132206891099E-6</v>
      </c>
      <c r="L71" s="209">
        <v>6.1073583891540703E-4</v>
      </c>
      <c r="M71" s="209">
        <v>3.3423599955106294E-6</v>
      </c>
      <c r="N71" s="209">
        <v>2.8485491509550598E-5</v>
      </c>
      <c r="O71" s="209">
        <v>2.178117496247416E-7</v>
      </c>
      <c r="P71" s="209">
        <v>1.309807732640101E-3</v>
      </c>
      <c r="Q71" s="209">
        <v>7.6170549036567428E-4</v>
      </c>
      <c r="R71" s="209">
        <v>6.7960848747785615E-5</v>
      </c>
      <c r="S71" s="209">
        <v>4.2160723373401206E-3</v>
      </c>
      <c r="T71" s="209">
        <v>3.3391807584582209E-3</v>
      </c>
      <c r="U71" s="209">
        <v>5.9036980327697492E-6</v>
      </c>
      <c r="V71" s="209">
        <v>3.476013912135564E-4</v>
      </c>
      <c r="W71" s="209">
        <v>7.5402722009177184E-5</v>
      </c>
      <c r="X71" s="209">
        <v>7.4632103980324513E-5</v>
      </c>
      <c r="Y71" s="209">
        <v>2.5275073437965681E-5</v>
      </c>
      <c r="Z71" s="209">
        <v>3.3205788736369216E-2</v>
      </c>
      <c r="AA71" s="209">
        <v>1.6956898911731952E-2</v>
      </c>
      <c r="AB71" s="209">
        <v>3.3511143987221539E-4</v>
      </c>
      <c r="AC71" s="209">
        <v>7.9129461855771306E-3</v>
      </c>
      <c r="AD71" s="209">
        <v>2.4856833701778434</v>
      </c>
      <c r="AE71" s="209">
        <v>1.5779106433008429E-4</v>
      </c>
      <c r="AF71" s="209">
        <v>2.1101627115476029E-2</v>
      </c>
      <c r="AG71" s="209">
        <v>2.8474093445608098E-2</v>
      </c>
      <c r="AH71" s="209">
        <v>4.0084907781698072E-3</v>
      </c>
      <c r="AI71" s="209">
        <v>4.729094747080862E-5</v>
      </c>
      <c r="AJ71" s="209">
        <v>0</v>
      </c>
      <c r="AK71" s="209">
        <v>1.8546744350864838E-2</v>
      </c>
      <c r="AL71" s="209">
        <v>1.5021716746413867E-3</v>
      </c>
      <c r="AM71" s="209">
        <v>4.2038036018876034E-2</v>
      </c>
      <c r="AN71" s="209">
        <v>6.8638830184266832E-3</v>
      </c>
      <c r="AO71" s="209">
        <v>1.8537943237730405E-4</v>
      </c>
      <c r="AP71" s="209">
        <v>8.8153900818728449E-4</v>
      </c>
      <c r="AQ71" s="209">
        <v>2.1275777867319278E-2</v>
      </c>
      <c r="AR71" s="209">
        <v>6.4571256286399342E-2</v>
      </c>
      <c r="AS71" s="209">
        <v>2.7641084977759088E-9</v>
      </c>
      <c r="AT71" s="209">
        <v>0.49168223665293054</v>
      </c>
      <c r="AU71" s="209">
        <v>370.88844100012818</v>
      </c>
      <c r="AV71" s="209">
        <v>241.29876340647641</v>
      </c>
      <c r="AW71" s="209">
        <v>0.12068893035349679</v>
      </c>
      <c r="AX71" s="209">
        <v>4.2451777056293223E-2</v>
      </c>
      <c r="AY71" s="209">
        <v>2.1773996265631618E-2</v>
      </c>
      <c r="AZ71" s="209">
        <v>4.1278430563763185E-3</v>
      </c>
      <c r="BA71" s="209">
        <v>2.0681978089456391E-3</v>
      </c>
      <c r="BB71" s="209">
        <v>4.6507832976178984E-2</v>
      </c>
      <c r="BC71" s="209">
        <v>3.7145443762161474E-3</v>
      </c>
      <c r="BD71" s="209">
        <v>1.0779936287388001E-3</v>
      </c>
      <c r="BE71" s="209">
        <v>0.16135733048726214</v>
      </c>
      <c r="BF71" s="209">
        <v>0.44146612214943437</v>
      </c>
      <c r="BG71" s="209">
        <v>1.0139967476282491E-3</v>
      </c>
      <c r="BH71" s="209">
        <v>7.7013839111790322E-4</v>
      </c>
      <c r="BI71" s="209">
        <v>3.1097393542415684E-4</v>
      </c>
      <c r="BJ71" s="209">
        <v>3.3133206958865333E-2</v>
      </c>
      <c r="BK71" s="209">
        <v>6.0962564263492384E-3</v>
      </c>
      <c r="BL71" s="209">
        <v>1.6535293960262358E-4</v>
      </c>
      <c r="BM71" s="209">
        <v>1.2191150097324277E-2</v>
      </c>
      <c r="BN71" s="209">
        <v>4.1481637087818846E-3</v>
      </c>
      <c r="BO71" s="209">
        <v>0</v>
      </c>
      <c r="BP71" s="209">
        <v>4.7621020485479507E-5</v>
      </c>
      <c r="BQ71" s="261">
        <v>616.35583419861428</v>
      </c>
      <c r="BR71" s="209">
        <v>42409.962640197671</v>
      </c>
      <c r="BS71" s="209">
        <v>0</v>
      </c>
      <c r="BT71" s="209">
        <v>636.48872791256201</v>
      </c>
      <c r="BU71" s="250">
        <v>43046.451368110233</v>
      </c>
      <c r="BV71" s="209">
        <v>0</v>
      </c>
      <c r="BW71" s="209">
        <v>0</v>
      </c>
      <c r="BX71" s="209">
        <v>0</v>
      </c>
      <c r="BY71" s="250">
        <v>0</v>
      </c>
      <c r="BZ71" s="250">
        <v>0</v>
      </c>
      <c r="CA71" s="209">
        <v>0</v>
      </c>
      <c r="CB71" s="209">
        <v>0</v>
      </c>
      <c r="CC71" s="209">
        <v>0.34891855844742309</v>
      </c>
      <c r="CD71" s="209">
        <v>0</v>
      </c>
      <c r="CE71" s="251">
        <v>0.34891855844742309</v>
      </c>
      <c r="CF71" s="297">
        <v>43046.80028666868</v>
      </c>
      <c r="CG71" s="257">
        <v>43663.156120867294</v>
      </c>
      <c r="CH71" s="298"/>
    </row>
    <row r="72" spans="1:86" ht="12.75" customHeight="1">
      <c r="A72" s="254">
        <f t="shared" si="2"/>
        <v>65</v>
      </c>
      <c r="B72" s="255" t="s">
        <v>213</v>
      </c>
      <c r="C72" s="256" t="s">
        <v>105</v>
      </c>
      <c r="D72" s="209">
        <v>0.96541605388132878</v>
      </c>
      <c r="E72" s="209">
        <v>2.6600053207098826E-2</v>
      </c>
      <c r="F72" s="209">
        <v>2.4035758315770533E-4</v>
      </c>
      <c r="G72" s="209">
        <v>0.32123047011303996</v>
      </c>
      <c r="H72" s="209">
        <v>2.4141954056161947</v>
      </c>
      <c r="I72" s="209">
        <v>0.58802230732679461</v>
      </c>
      <c r="J72" s="209">
        <v>0.72344559832950162</v>
      </c>
      <c r="K72" s="209">
        <v>1.6936894118813082</v>
      </c>
      <c r="L72" s="209">
        <v>0.32752595136011325</v>
      </c>
      <c r="M72" s="209">
        <v>4.2530737423899054E-2</v>
      </c>
      <c r="N72" s="209">
        <v>0.57815093879021551</v>
      </c>
      <c r="O72" s="209">
        <v>1.074985807051718E-2</v>
      </c>
      <c r="P72" s="209">
        <v>1.3919820647988945</v>
      </c>
      <c r="Q72" s="209">
        <v>1.9588847101954758</v>
      </c>
      <c r="R72" s="209">
        <v>3.4486792586146375</v>
      </c>
      <c r="S72" s="209">
        <v>1.036374424564094</v>
      </c>
      <c r="T72" s="209">
        <v>0.20384366526534853</v>
      </c>
      <c r="U72" s="209">
        <v>0.308703546520533</v>
      </c>
      <c r="V72" s="209">
        <v>1.1222116744495407</v>
      </c>
      <c r="W72" s="209">
        <v>0.21867406657157196</v>
      </c>
      <c r="X72" s="209">
        <v>2.0131483562493176E-2</v>
      </c>
      <c r="Y72" s="209">
        <v>0.13110188015783553</v>
      </c>
      <c r="Z72" s="209">
        <v>0.4131018938961652</v>
      </c>
      <c r="AA72" s="209">
        <v>0.61598929905032784</v>
      </c>
      <c r="AB72" s="209">
        <v>3.8485031840576743E-2</v>
      </c>
      <c r="AC72" s="209">
        <v>0.36398749934152808</v>
      </c>
      <c r="AD72" s="209">
        <v>9.127203219945244</v>
      </c>
      <c r="AE72" s="209">
        <v>0.36680087580441006</v>
      </c>
      <c r="AF72" s="209">
        <v>1.0482896172067606</v>
      </c>
      <c r="AG72" s="209">
        <v>1.6156220548604983</v>
      </c>
      <c r="AH72" s="209">
        <v>0.54778459648068378</v>
      </c>
      <c r="AI72" s="209">
        <v>4.5009357646628558E-3</v>
      </c>
      <c r="AJ72" s="209">
        <v>0.33092639817897473</v>
      </c>
      <c r="AK72" s="209">
        <v>0.14766169853635799</v>
      </c>
      <c r="AL72" s="209">
        <v>5.7270829068688481E-2</v>
      </c>
      <c r="AM72" s="209">
        <v>5.876034336142391</v>
      </c>
      <c r="AN72" s="209">
        <v>0.38021994503043571</v>
      </c>
      <c r="AO72" s="209">
        <v>7.8511380721305229E-2</v>
      </c>
      <c r="AP72" s="209">
        <v>0.50933393397007898</v>
      </c>
      <c r="AQ72" s="209">
        <v>0.15857098084138399</v>
      </c>
      <c r="AR72" s="209">
        <v>1.6788704297180181</v>
      </c>
      <c r="AS72" s="209">
        <v>8.4449379486477558E-2</v>
      </c>
      <c r="AT72" s="209">
        <v>2.1880854453656893</v>
      </c>
      <c r="AU72" s="209">
        <v>0.20346289201409498</v>
      </c>
      <c r="AV72" s="209">
        <v>0</v>
      </c>
      <c r="AW72" s="209">
        <v>0.37003954925538768</v>
      </c>
      <c r="AX72" s="209">
        <v>0.32334031005125013</v>
      </c>
      <c r="AY72" s="209">
        <v>0.19473546207172787</v>
      </c>
      <c r="AZ72" s="209">
        <v>0.38236759291040434</v>
      </c>
      <c r="BA72" s="209">
        <v>0.12955482470279622</v>
      </c>
      <c r="BB72" s="209">
        <v>0.78534019509696018</v>
      </c>
      <c r="BC72" s="209">
        <v>2.710973605372172E-2</v>
      </c>
      <c r="BD72" s="209">
        <v>2.2671313772921711E-2</v>
      </c>
      <c r="BE72" s="209">
        <v>0.20339514812670434</v>
      </c>
      <c r="BF72" s="209">
        <v>0.47163082089236519</v>
      </c>
      <c r="BG72" s="209">
        <v>0.67296912784264484</v>
      </c>
      <c r="BH72" s="209">
        <v>1.6036636908713624</v>
      </c>
      <c r="BI72" s="209">
        <v>0.84956444093666272</v>
      </c>
      <c r="BJ72" s="209">
        <v>0.17573281432243351</v>
      </c>
      <c r="BK72" s="209">
        <v>0.13247402332068456</v>
      </c>
      <c r="BL72" s="209">
        <v>9.8160900931320155E-2</v>
      </c>
      <c r="BM72" s="209">
        <v>2.3880846040667005E-2</v>
      </c>
      <c r="BN72" s="209">
        <v>0.16765108756285249</v>
      </c>
      <c r="BO72" s="209">
        <v>3.0217523281348357E-3</v>
      </c>
      <c r="BP72" s="209">
        <v>9.1567748458470531E-4</v>
      </c>
      <c r="BQ72" s="261">
        <v>50.005765906123933</v>
      </c>
      <c r="BR72" s="209">
        <v>66.655417162271647</v>
      </c>
      <c r="BS72" s="209">
        <v>0</v>
      </c>
      <c r="BT72" s="209">
        <v>1.5579534395291632</v>
      </c>
      <c r="BU72" s="250">
        <v>68.213370601800804</v>
      </c>
      <c r="BV72" s="209">
        <v>12.349657651539488</v>
      </c>
      <c r="BW72" s="209">
        <v>0</v>
      </c>
      <c r="BX72" s="209">
        <v>-0.81817874288172243</v>
      </c>
      <c r="BY72" s="250">
        <v>-0.81817874288172243</v>
      </c>
      <c r="BZ72" s="250">
        <v>11.531478908657766</v>
      </c>
      <c r="CA72" s="209">
        <v>0</v>
      </c>
      <c r="CB72" s="209">
        <v>0</v>
      </c>
      <c r="CC72" s="209">
        <v>2.0988595821691547E-4</v>
      </c>
      <c r="CD72" s="209">
        <v>0</v>
      </c>
      <c r="CE72" s="251">
        <v>2.0988595821691547E-4</v>
      </c>
      <c r="CF72" s="297">
        <v>79.745059396416792</v>
      </c>
      <c r="CG72" s="257">
        <v>129.75082530254073</v>
      </c>
      <c r="CH72" s="298"/>
    </row>
    <row r="73" spans="1:86" ht="12.75" customHeight="1">
      <c r="A73" s="254">
        <f t="shared" ref="A73:A85" si="3">A72+1</f>
        <v>66</v>
      </c>
      <c r="B73" s="299" t="s">
        <v>106</v>
      </c>
      <c r="C73" s="300" t="s">
        <v>334</v>
      </c>
      <c r="D73" s="262">
        <v>125966.30734377741</v>
      </c>
      <c r="E73" s="262">
        <v>7329.6920810495676</v>
      </c>
      <c r="F73" s="262">
        <v>4247.4033949317145</v>
      </c>
      <c r="G73" s="262">
        <v>23092.345447265674</v>
      </c>
      <c r="H73" s="262">
        <v>448346.67138967145</v>
      </c>
      <c r="I73" s="262">
        <v>93037.482830191424</v>
      </c>
      <c r="J73" s="262">
        <v>44125.21626391945</v>
      </c>
      <c r="K73" s="262">
        <v>68517.41355476949</v>
      </c>
      <c r="L73" s="262">
        <v>39137.083336044961</v>
      </c>
      <c r="M73" s="262">
        <v>85593.866169517001</v>
      </c>
      <c r="N73" s="262">
        <v>191610.33159258071</v>
      </c>
      <c r="O73" s="262">
        <v>68735.078708862624</v>
      </c>
      <c r="P73" s="262">
        <v>86076.346575173608</v>
      </c>
      <c r="Q73" s="262">
        <v>86689.803983545338</v>
      </c>
      <c r="R73" s="262">
        <v>131395.11164229471</v>
      </c>
      <c r="S73" s="262">
        <v>173661.43222081882</v>
      </c>
      <c r="T73" s="262">
        <v>75775.528174146937</v>
      </c>
      <c r="U73" s="262">
        <v>97741.872329441918</v>
      </c>
      <c r="V73" s="262">
        <v>205195.61750599192</v>
      </c>
      <c r="W73" s="262">
        <v>259900.29076106584</v>
      </c>
      <c r="X73" s="262">
        <v>82501.979950368506</v>
      </c>
      <c r="Y73" s="262">
        <v>65321.975313980103</v>
      </c>
      <c r="Z73" s="262">
        <v>87427.643997961379</v>
      </c>
      <c r="AA73" s="262">
        <v>253657.27709559855</v>
      </c>
      <c r="AB73" s="262">
        <v>19820.616109819162</v>
      </c>
      <c r="AC73" s="262">
        <v>74501.904421667074</v>
      </c>
      <c r="AD73" s="262">
        <v>715685.63189930597</v>
      </c>
      <c r="AE73" s="262">
        <v>87978.311223394601</v>
      </c>
      <c r="AF73" s="262">
        <v>389906.22586315294</v>
      </c>
      <c r="AG73" s="262">
        <v>220819.14966729775</v>
      </c>
      <c r="AH73" s="262">
        <v>182121.32268572156</v>
      </c>
      <c r="AI73" s="262">
        <v>34343.930001478526</v>
      </c>
      <c r="AJ73" s="262">
        <v>47956.256624593385</v>
      </c>
      <c r="AK73" s="262">
        <v>148264.46963982988</v>
      </c>
      <c r="AL73" s="262">
        <v>23055.073942591003</v>
      </c>
      <c r="AM73" s="262">
        <v>196078.20520959352</v>
      </c>
      <c r="AN73" s="262">
        <v>62165.303914028693</v>
      </c>
      <c r="AO73" s="262">
        <v>61614.443669058754</v>
      </c>
      <c r="AP73" s="262">
        <v>135986.07882021251</v>
      </c>
      <c r="AQ73" s="262">
        <v>111107.89514337697</v>
      </c>
      <c r="AR73" s="262">
        <v>214291.45627091566</v>
      </c>
      <c r="AS73" s="262">
        <v>123287.78535144564</v>
      </c>
      <c r="AT73" s="262">
        <v>71389.231189887971</v>
      </c>
      <c r="AU73" s="262">
        <v>113618.72482691321</v>
      </c>
      <c r="AV73" s="262">
        <v>155419.02851048979</v>
      </c>
      <c r="AW73" s="262">
        <v>184487.1834867232</v>
      </c>
      <c r="AX73" s="262">
        <v>107387.14262124899</v>
      </c>
      <c r="AY73" s="262">
        <v>51872.668017954573</v>
      </c>
      <c r="AZ73" s="262">
        <v>66822.994573604155</v>
      </c>
      <c r="BA73" s="262">
        <v>34123.980670823745</v>
      </c>
      <c r="BB73" s="262">
        <v>84246.449793277017</v>
      </c>
      <c r="BC73" s="262">
        <v>14175.090852876534</v>
      </c>
      <c r="BD73" s="262">
        <v>44866.316571313182</v>
      </c>
      <c r="BE73" s="262">
        <v>113396.44326611771</v>
      </c>
      <c r="BF73" s="262">
        <v>225826.98738494937</v>
      </c>
      <c r="BG73" s="262">
        <v>84157.161667869994</v>
      </c>
      <c r="BH73" s="262">
        <v>176478.30674282141</v>
      </c>
      <c r="BI73" s="262">
        <v>52073.773750029533</v>
      </c>
      <c r="BJ73" s="262">
        <v>43693.382718814544</v>
      </c>
      <c r="BK73" s="262">
        <v>32114.041271542919</v>
      </c>
      <c r="BL73" s="262">
        <v>29096.040161405457</v>
      </c>
      <c r="BM73" s="262">
        <v>9181.3057153460741</v>
      </c>
      <c r="BN73" s="262">
        <v>33739.324849251978</v>
      </c>
      <c r="BO73" s="262">
        <v>659.00032603710918</v>
      </c>
      <c r="BP73" s="262">
        <v>73.846571521191194</v>
      </c>
      <c r="BQ73" s="262">
        <v>7382966.2576612728</v>
      </c>
      <c r="BR73" s="262">
        <v>4196855.0473868586</v>
      </c>
      <c r="BS73" s="262">
        <v>121561.31403185931</v>
      </c>
      <c r="BT73" s="262">
        <v>1959433.5318338841</v>
      </c>
      <c r="BU73" s="262">
        <v>6277849.8932526018</v>
      </c>
      <c r="BV73" s="262">
        <v>1487277.9434616629</v>
      </c>
      <c r="BW73" s="262">
        <v>3484.7791908465811</v>
      </c>
      <c r="BX73" s="262">
        <v>-115232.09984375052</v>
      </c>
      <c r="BY73" s="262">
        <v>-111747.32065290395</v>
      </c>
      <c r="BZ73" s="262">
        <v>1375530.6228087593</v>
      </c>
      <c r="CA73" s="262">
        <v>0</v>
      </c>
      <c r="CB73" s="262">
        <v>0</v>
      </c>
      <c r="CC73" s="262">
        <v>1592096.1847616751</v>
      </c>
      <c r="CD73" s="262">
        <v>0</v>
      </c>
      <c r="CE73" s="262">
        <v>1592096.1847616751</v>
      </c>
      <c r="CF73" s="262">
        <v>9245476.7008230351</v>
      </c>
      <c r="CG73" s="262">
        <v>16628442.958484307</v>
      </c>
      <c r="CH73" s="298"/>
    </row>
    <row r="74" spans="1:86" ht="12.75" customHeight="1">
      <c r="A74" s="254">
        <f t="shared" si="3"/>
        <v>67</v>
      </c>
      <c r="B74" s="313" t="s">
        <v>149</v>
      </c>
      <c r="C74" s="314" t="s">
        <v>298</v>
      </c>
      <c r="D74" s="249">
        <v>10670.263171821622</v>
      </c>
      <c r="E74" s="212">
        <v>488.17973506501698</v>
      </c>
      <c r="F74" s="212">
        <v>510.81850093897646</v>
      </c>
      <c r="G74" s="212">
        <v>4021.2347368922324</v>
      </c>
      <c r="H74" s="212">
        <v>56578.353004413264</v>
      </c>
      <c r="I74" s="212">
        <v>20143.94594963306</v>
      </c>
      <c r="J74" s="212">
        <v>5467.4293767403287</v>
      </c>
      <c r="K74" s="212">
        <v>11866.931973433508</v>
      </c>
      <c r="L74" s="212">
        <v>4902.024018173327</v>
      </c>
      <c r="M74" s="212">
        <v>113827.5796480822</v>
      </c>
      <c r="N74" s="212">
        <v>48221.92764396673</v>
      </c>
      <c r="O74" s="212">
        <v>15320.222140526166</v>
      </c>
      <c r="P74" s="212">
        <v>16780.239206568836</v>
      </c>
      <c r="Q74" s="212">
        <v>10220.312269338892</v>
      </c>
      <c r="R74" s="212">
        <v>39294.400961936219</v>
      </c>
      <c r="S74" s="212">
        <v>22936.716512069583</v>
      </c>
      <c r="T74" s="212">
        <v>24653.228534077665</v>
      </c>
      <c r="U74" s="212">
        <v>21161.470104945245</v>
      </c>
      <c r="V74" s="212">
        <v>34387.025736875468</v>
      </c>
      <c r="W74" s="212">
        <v>47352.427584821999</v>
      </c>
      <c r="X74" s="212">
        <v>18917.13407044367</v>
      </c>
      <c r="Y74" s="212">
        <v>11567.271542242624</v>
      </c>
      <c r="Z74" s="212">
        <v>14332.099518620418</v>
      </c>
      <c r="AA74" s="212">
        <v>59916.788647759582</v>
      </c>
      <c r="AB74" s="212">
        <v>1160.3608709478826</v>
      </c>
      <c r="AC74" s="212">
        <v>5604.3531554300862</v>
      </c>
      <c r="AD74" s="212">
        <v>47869.519917415331</v>
      </c>
      <c r="AE74" s="212">
        <v>9283.7968892917597</v>
      </c>
      <c r="AF74" s="212">
        <v>38244.864597899825</v>
      </c>
      <c r="AG74" s="212">
        <v>14824.526181265524</v>
      </c>
      <c r="AH74" s="212">
        <v>12507.127706429159</v>
      </c>
      <c r="AI74" s="212">
        <v>11622.940638692973</v>
      </c>
      <c r="AJ74" s="212">
        <v>12662.468316269302</v>
      </c>
      <c r="AK74" s="212">
        <v>10857.844181668663</v>
      </c>
      <c r="AL74" s="212">
        <v>1826.363789493548</v>
      </c>
      <c r="AM74" s="212">
        <v>11074.66267353283</v>
      </c>
      <c r="AN74" s="212">
        <v>5570.8142757920541</v>
      </c>
      <c r="AO74" s="212">
        <v>6088.4391744918394</v>
      </c>
      <c r="AP74" s="212">
        <v>12232.51909477134</v>
      </c>
      <c r="AQ74" s="212">
        <v>14872.765382746014</v>
      </c>
      <c r="AR74" s="212">
        <v>16332.103988378009</v>
      </c>
      <c r="AS74" s="212">
        <v>9368.4986750958105</v>
      </c>
      <c r="AT74" s="212">
        <v>4466.5812127717609</v>
      </c>
      <c r="AU74" s="212">
        <v>9750.0030156765461</v>
      </c>
      <c r="AV74" s="212">
        <v>478.94009067176637</v>
      </c>
      <c r="AW74" s="212">
        <v>16284.478607515997</v>
      </c>
      <c r="AX74" s="212">
        <v>8654.6263227163327</v>
      </c>
      <c r="AY74" s="212">
        <v>7270.3553133860569</v>
      </c>
      <c r="AZ74" s="212">
        <v>4353.8563978357424</v>
      </c>
      <c r="BA74" s="212">
        <v>3728.6492264218455</v>
      </c>
      <c r="BB74" s="212">
        <v>6344.8335188318752</v>
      </c>
      <c r="BC74" s="212">
        <v>1141.8584224428</v>
      </c>
      <c r="BD74" s="212">
        <v>4506.2790754547405</v>
      </c>
      <c r="BE74" s="212">
        <v>9532.7021597097046</v>
      </c>
      <c r="BF74" s="212">
        <v>15986.223591936152</v>
      </c>
      <c r="BG74" s="212">
        <v>4274.7274631099781</v>
      </c>
      <c r="BH74" s="212">
        <v>19176.674037112498</v>
      </c>
      <c r="BI74" s="212">
        <v>3478.2723348755039</v>
      </c>
      <c r="BJ74" s="212">
        <v>3249.782012656533</v>
      </c>
      <c r="BK74" s="212">
        <v>1870.2557465880645</v>
      </c>
      <c r="BL74" s="212">
        <v>1517.4208695482685</v>
      </c>
      <c r="BM74" s="212">
        <v>1274.5140250550915</v>
      </c>
      <c r="BN74" s="212">
        <v>1851.177890599178</v>
      </c>
      <c r="BO74" s="212">
        <v>31.748200637509505</v>
      </c>
      <c r="BP74" s="212">
        <v>11.977615255612118</v>
      </c>
      <c r="BQ74" s="261">
        <v>984777.93124980817</v>
      </c>
      <c r="BR74" s="212">
        <v>285867.73917475669</v>
      </c>
      <c r="BS74" s="212">
        <v>184.63136042751742</v>
      </c>
      <c r="BT74" s="212">
        <v>22516.858741995569</v>
      </c>
      <c r="BU74" s="250">
        <v>308569.22927717981</v>
      </c>
      <c r="BV74" s="212">
        <v>124106.42520191755</v>
      </c>
      <c r="BW74" s="212">
        <v>976.20658327350895</v>
      </c>
      <c r="BX74" s="212">
        <v>60955.406098543121</v>
      </c>
      <c r="BY74" s="250">
        <v>61931.61268181663</v>
      </c>
      <c r="BZ74" s="250">
        <v>186038.03788373419</v>
      </c>
      <c r="CA74" s="212">
        <v>0</v>
      </c>
      <c r="CB74" s="212">
        <v>0</v>
      </c>
      <c r="CC74" s="212">
        <v>141707.10671088437</v>
      </c>
      <c r="CD74" s="212">
        <v>0</v>
      </c>
      <c r="CE74" s="251">
        <v>141707.10671088437</v>
      </c>
      <c r="CF74" s="297">
        <v>636314.37387179839</v>
      </c>
      <c r="CG74" s="257">
        <v>1621092.3051216067</v>
      </c>
      <c r="CH74" s="298"/>
    </row>
    <row r="75" spans="1:86">
      <c r="A75" s="254">
        <f t="shared" si="3"/>
        <v>68</v>
      </c>
      <c r="B75" s="246" t="s">
        <v>54</v>
      </c>
      <c r="C75" s="301" t="s">
        <v>299</v>
      </c>
      <c r="D75" s="249">
        <v>4567.3507149745337</v>
      </c>
      <c r="E75" s="212">
        <v>111.32440161534193</v>
      </c>
      <c r="F75" s="212">
        <v>165.90310952573157</v>
      </c>
      <c r="G75" s="212">
        <v>684.69388613225044</v>
      </c>
      <c r="H75" s="212">
        <v>3360.041429814632</v>
      </c>
      <c r="I75" s="212">
        <v>1625.8767372710658</v>
      </c>
      <c r="J75" s="212">
        <v>453.22043512006928</v>
      </c>
      <c r="K75" s="212">
        <v>878.57862143662794</v>
      </c>
      <c r="L75" s="212">
        <v>787.41738351436186</v>
      </c>
      <c r="M75" s="212">
        <v>4412.2149377035967</v>
      </c>
      <c r="N75" s="212">
        <v>5116.8345133190187</v>
      </c>
      <c r="O75" s="212">
        <v>1065.1925417242305</v>
      </c>
      <c r="P75" s="212">
        <v>1097.7803489651023</v>
      </c>
      <c r="Q75" s="212">
        <v>1728.3210436670945</v>
      </c>
      <c r="R75" s="212">
        <v>1912.6037529866494</v>
      </c>
      <c r="S75" s="212">
        <v>2220.885928094056</v>
      </c>
      <c r="T75" s="212">
        <v>861.86881067557465</v>
      </c>
      <c r="U75" s="212">
        <v>1113.208548018697</v>
      </c>
      <c r="V75" s="212">
        <v>1605.0008274233505</v>
      </c>
      <c r="W75" s="212">
        <v>2304.1128747019256</v>
      </c>
      <c r="X75" s="212">
        <v>1490.5514949879346</v>
      </c>
      <c r="Y75" s="212">
        <v>962.36173685620372</v>
      </c>
      <c r="Z75" s="212">
        <v>644.88819093009147</v>
      </c>
      <c r="AA75" s="212">
        <v>5394.1334995703082</v>
      </c>
      <c r="AB75" s="212">
        <v>584.40336889706714</v>
      </c>
      <c r="AC75" s="212">
        <v>3689.7569080859462</v>
      </c>
      <c r="AD75" s="212">
        <v>13178.509123858163</v>
      </c>
      <c r="AE75" s="212">
        <v>2369.4728037535397</v>
      </c>
      <c r="AF75" s="212">
        <v>10092.895924050119</v>
      </c>
      <c r="AG75" s="212">
        <v>6548.5434926566531</v>
      </c>
      <c r="AH75" s="212">
        <v>14240.159580967967</v>
      </c>
      <c r="AI75" s="212">
        <v>1774.533157943908</v>
      </c>
      <c r="AJ75" s="212">
        <v>1766.765151268178</v>
      </c>
      <c r="AK75" s="212">
        <v>4273.4790475356967</v>
      </c>
      <c r="AL75" s="212">
        <v>1692.3165949557995</v>
      </c>
      <c r="AM75" s="212">
        <v>7585.6752261369675</v>
      </c>
      <c r="AN75" s="212">
        <v>986.80569944179933</v>
      </c>
      <c r="AO75" s="212">
        <v>973.30163263134637</v>
      </c>
      <c r="AP75" s="212">
        <v>2926.6346320051302</v>
      </c>
      <c r="AQ75" s="212">
        <v>2194.4252359598154</v>
      </c>
      <c r="AR75" s="212">
        <v>13799.305038354249</v>
      </c>
      <c r="AS75" s="212">
        <v>6177.7219280732315</v>
      </c>
      <c r="AT75" s="212">
        <v>3504.3668703099252</v>
      </c>
      <c r="AU75" s="212">
        <v>6843.6996887473279</v>
      </c>
      <c r="AV75" s="212">
        <v>2465.9731351798305</v>
      </c>
      <c r="AW75" s="212">
        <v>5297.2604606060222</v>
      </c>
      <c r="AX75" s="212">
        <v>2047.5911970435859</v>
      </c>
      <c r="AY75" s="212">
        <v>2220.0909944183995</v>
      </c>
      <c r="AZ75" s="212">
        <v>1195.611902204864</v>
      </c>
      <c r="BA75" s="212">
        <v>894.76858222868975</v>
      </c>
      <c r="BB75" s="212">
        <v>2474.9048310929725</v>
      </c>
      <c r="BC75" s="212">
        <v>432.08091331288023</v>
      </c>
      <c r="BD75" s="212">
        <v>367.34371142526561</v>
      </c>
      <c r="BE75" s="212">
        <v>1711.6028392947114</v>
      </c>
      <c r="BF75" s="212">
        <v>26057.532570419477</v>
      </c>
      <c r="BG75" s="212">
        <v>7212.2298789326569</v>
      </c>
      <c r="BH75" s="212">
        <v>16314.786432471088</v>
      </c>
      <c r="BI75" s="212">
        <v>5414.1576390595665</v>
      </c>
      <c r="BJ75" s="212">
        <v>2694.4226244195602</v>
      </c>
      <c r="BK75" s="212">
        <v>1862.6175807424422</v>
      </c>
      <c r="BL75" s="212">
        <v>2707.7032322792475</v>
      </c>
      <c r="BM75" s="212">
        <v>205.61860487515776</v>
      </c>
      <c r="BN75" s="212">
        <v>911.25457918169002</v>
      </c>
      <c r="BO75" s="212">
        <v>17.420314429467055</v>
      </c>
      <c r="BP75" s="212">
        <v>1.1734026072623771</v>
      </c>
      <c r="BQ75" s="302">
        <v>232273.28230088615</v>
      </c>
      <c r="BR75" s="249">
        <v>529818.31343838328</v>
      </c>
      <c r="BS75" s="249">
        <v>-64.745392286844307</v>
      </c>
      <c r="BT75" s="249">
        <v>6295.8094241198314</v>
      </c>
      <c r="BU75" s="302">
        <v>536049.37747021636</v>
      </c>
      <c r="BV75" s="249">
        <v>119301.93133642005</v>
      </c>
      <c r="BW75" s="249">
        <v>398.40035921698166</v>
      </c>
      <c r="BX75" s="249">
        <v>317.10629236832739</v>
      </c>
      <c r="BY75" s="302">
        <v>715.5066515853091</v>
      </c>
      <c r="BZ75" s="302">
        <v>120017.43798800536</v>
      </c>
      <c r="CA75" s="249">
        <v>0</v>
      </c>
      <c r="CB75" s="248">
        <v>0</v>
      </c>
      <c r="CC75" s="248">
        <v>5528.9022408921865</v>
      </c>
      <c r="CD75" s="249">
        <v>0</v>
      </c>
      <c r="CE75" s="303">
        <v>5528.9022408921865</v>
      </c>
      <c r="CF75" s="303">
        <v>661595.71769911388</v>
      </c>
      <c r="CG75" s="302">
        <v>893869</v>
      </c>
      <c r="CH75" s="298"/>
    </row>
    <row r="76" spans="1:86" ht="12.75" customHeight="1">
      <c r="A76" s="254">
        <f t="shared" si="3"/>
        <v>69</v>
      </c>
      <c r="B76" s="259" t="s">
        <v>109</v>
      </c>
      <c r="C76" s="300" t="s">
        <v>345</v>
      </c>
      <c r="D76" s="262">
        <v>141203.92123057359</v>
      </c>
      <c r="E76" s="262">
        <v>7929.1962177299265</v>
      </c>
      <c r="F76" s="262">
        <v>4924.1250053964222</v>
      </c>
      <c r="G76" s="262">
        <v>27798.274070290154</v>
      </c>
      <c r="H76" s="262">
        <v>508285.06582389935</v>
      </c>
      <c r="I76" s="262">
        <v>114807.30551709556</v>
      </c>
      <c r="J76" s="262">
        <v>50045.86607577985</v>
      </c>
      <c r="K76" s="262">
        <v>81262.924149639628</v>
      </c>
      <c r="L76" s="262">
        <v>44826.524737732645</v>
      </c>
      <c r="M76" s="262">
        <v>203833.66075530279</v>
      </c>
      <c r="N76" s="262">
        <v>244949.09374986647</v>
      </c>
      <c r="O76" s="262">
        <v>85120.493391113021</v>
      </c>
      <c r="P76" s="262">
        <v>103954.36613070754</v>
      </c>
      <c r="Q76" s="262">
        <v>98638.437296551318</v>
      </c>
      <c r="R76" s="262">
        <v>172602.11635721757</v>
      </c>
      <c r="S76" s="262">
        <v>198819.03466098246</v>
      </c>
      <c r="T76" s="262">
        <v>101290.62551890017</v>
      </c>
      <c r="U76" s="262">
        <v>120016.55098240585</v>
      </c>
      <c r="V76" s="262">
        <v>241187.64407029073</v>
      </c>
      <c r="W76" s="262">
        <v>309556.83122058975</v>
      </c>
      <c r="X76" s="262">
        <v>102909.66551580011</v>
      </c>
      <c r="Y76" s="262">
        <v>77851.608593078927</v>
      </c>
      <c r="Z76" s="262">
        <v>102404.6317075119</v>
      </c>
      <c r="AA76" s="262">
        <v>318968.19924292841</v>
      </c>
      <c r="AB76" s="262">
        <v>21565.380349664112</v>
      </c>
      <c r="AC76" s="262">
        <v>83796.014485183099</v>
      </c>
      <c r="AD76" s="262">
        <v>776733.66094057949</v>
      </c>
      <c r="AE76" s="262">
        <v>99631.580916439896</v>
      </c>
      <c r="AF76" s="262">
        <v>438243.98638510291</v>
      </c>
      <c r="AG76" s="262">
        <v>242192.21934121996</v>
      </c>
      <c r="AH76" s="262">
        <v>208868.6099731187</v>
      </c>
      <c r="AI76" s="262">
        <v>47741.403798115411</v>
      </c>
      <c r="AJ76" s="262">
        <v>62385.490092130865</v>
      </c>
      <c r="AK76" s="262">
        <v>163395.79286903422</v>
      </c>
      <c r="AL76" s="262">
        <v>26573.754327040351</v>
      </c>
      <c r="AM76" s="262">
        <v>214738.54310926329</v>
      </c>
      <c r="AN76" s="262">
        <v>68722.923889262544</v>
      </c>
      <c r="AO76" s="262">
        <v>68676.184476181937</v>
      </c>
      <c r="AP76" s="262">
        <v>151145.23254698896</v>
      </c>
      <c r="AQ76" s="262">
        <v>128175.0857620828</v>
      </c>
      <c r="AR76" s="262">
        <v>244422.86529764792</v>
      </c>
      <c r="AS76" s="262">
        <v>138834.00595461469</v>
      </c>
      <c r="AT76" s="262">
        <v>79360.179272969661</v>
      </c>
      <c r="AU76" s="262">
        <v>130212.42753133707</v>
      </c>
      <c r="AV76" s="262">
        <v>158363.9417363414</v>
      </c>
      <c r="AW76" s="262">
        <v>206068.92255484522</v>
      </c>
      <c r="AX76" s="262">
        <v>118089.3601410089</v>
      </c>
      <c r="AY76" s="262">
        <v>61363.11432575903</v>
      </c>
      <c r="AZ76" s="262">
        <v>72372.462873644763</v>
      </c>
      <c r="BA76" s="262">
        <v>38747.398479474279</v>
      </c>
      <c r="BB76" s="262">
        <v>93066.188143201871</v>
      </c>
      <c r="BC76" s="262">
        <v>15749.030188632214</v>
      </c>
      <c r="BD76" s="262">
        <v>49739.939358193187</v>
      </c>
      <c r="BE76" s="262">
        <v>124640.74826512212</v>
      </c>
      <c r="BF76" s="262">
        <v>267870.743547305</v>
      </c>
      <c r="BG76" s="262">
        <v>95644.119009912625</v>
      </c>
      <c r="BH76" s="262">
        <v>211969.76721240502</v>
      </c>
      <c r="BI76" s="262">
        <v>60966.203723964602</v>
      </c>
      <c r="BJ76" s="262">
        <v>49637.587355890639</v>
      </c>
      <c r="BK76" s="262">
        <v>35846.914598873431</v>
      </c>
      <c r="BL76" s="262">
        <v>33321.164263232975</v>
      </c>
      <c r="BM76" s="262">
        <v>10661.438345276323</v>
      </c>
      <c r="BN76" s="262">
        <v>36501.757319032848</v>
      </c>
      <c r="BO76" s="262">
        <v>708.16884110408569</v>
      </c>
      <c r="BP76" s="262">
        <v>86.997589384065691</v>
      </c>
      <c r="BQ76" s="262">
        <v>8600017.471211968</v>
      </c>
      <c r="BR76" s="262">
        <v>5012541.0999999987</v>
      </c>
      <c r="BS76" s="262">
        <v>121681.19999999998</v>
      </c>
      <c r="BT76" s="262">
        <v>1988246.1999999995</v>
      </c>
      <c r="BU76" s="262">
        <v>7122468.4999999981</v>
      </c>
      <c r="BV76" s="262">
        <v>1730686.3000000005</v>
      </c>
      <c r="BW76" s="262">
        <v>4859.3861333370724</v>
      </c>
      <c r="BX76" s="262">
        <v>-53959.58745283907</v>
      </c>
      <c r="BY76" s="262">
        <v>-49100.201319502004</v>
      </c>
      <c r="BZ76" s="262">
        <v>1681586.0986804988</v>
      </c>
      <c r="CA76" s="262">
        <v>0</v>
      </c>
      <c r="CB76" s="262">
        <v>0</v>
      </c>
      <c r="CC76" s="262">
        <v>1739332.1937134515</v>
      </c>
      <c r="CD76" s="262">
        <v>0</v>
      </c>
      <c r="CE76" s="262">
        <v>1739332.1937134515</v>
      </c>
      <c r="CF76" s="262">
        <v>10543386.792393947</v>
      </c>
      <c r="CG76" s="262">
        <v>19143404.263605915</v>
      </c>
      <c r="CH76" s="298"/>
    </row>
    <row r="77" spans="1:86">
      <c r="A77" s="254">
        <f t="shared" si="3"/>
        <v>70</v>
      </c>
      <c r="B77" s="264" t="s">
        <v>117</v>
      </c>
      <c r="C77" s="304" t="s">
        <v>292</v>
      </c>
      <c r="D77" s="249">
        <v>29577.084567558628</v>
      </c>
      <c r="E77" s="212">
        <v>3167.1456971217431</v>
      </c>
      <c r="F77" s="212">
        <v>1365.202314290806</v>
      </c>
      <c r="G77" s="212">
        <v>22126.597173085123</v>
      </c>
      <c r="H77" s="212">
        <v>113949.24279406635</v>
      </c>
      <c r="I77" s="212">
        <v>32733.786769594401</v>
      </c>
      <c r="J77" s="212">
        <v>15640.875223873292</v>
      </c>
      <c r="K77" s="212">
        <v>21143.567357244647</v>
      </c>
      <c r="L77" s="212">
        <v>19089.69836601114</v>
      </c>
      <c r="M77" s="212">
        <v>10270.699251407914</v>
      </c>
      <c r="N77" s="212">
        <v>57563.238872511327</v>
      </c>
      <c r="O77" s="212">
        <v>32671.588946041156</v>
      </c>
      <c r="P77" s="212">
        <v>36733.486888198888</v>
      </c>
      <c r="Q77" s="212">
        <v>35437.135121231651</v>
      </c>
      <c r="R77" s="212">
        <v>31714.343533361603</v>
      </c>
      <c r="S77" s="212">
        <v>79463.611449687814</v>
      </c>
      <c r="T77" s="212">
        <v>29858.64802523359</v>
      </c>
      <c r="U77" s="212">
        <v>40900.067175388962</v>
      </c>
      <c r="V77" s="212">
        <v>81783.853127396127</v>
      </c>
      <c r="W77" s="212">
        <v>50488.836877979229</v>
      </c>
      <c r="X77" s="212">
        <v>19208.936749098186</v>
      </c>
      <c r="Y77" s="212">
        <v>37309.664447294534</v>
      </c>
      <c r="Z77" s="212">
        <v>26671.84519045227</v>
      </c>
      <c r="AA77" s="212">
        <v>51310.241537314869</v>
      </c>
      <c r="AB77" s="212">
        <v>5658.1086762326368</v>
      </c>
      <c r="AC77" s="212">
        <v>21910.18564171973</v>
      </c>
      <c r="AD77" s="212">
        <v>294399.25418343081</v>
      </c>
      <c r="AE77" s="212">
        <v>63320.631565113385</v>
      </c>
      <c r="AF77" s="212">
        <v>248661.54076248838</v>
      </c>
      <c r="AG77" s="212">
        <v>191518.663904835</v>
      </c>
      <c r="AH77" s="212">
        <v>106225.35393474749</v>
      </c>
      <c r="AI77" s="212">
        <v>11735.557699977395</v>
      </c>
      <c r="AJ77" s="212">
        <v>10323.44453005009</v>
      </c>
      <c r="AK77" s="212">
        <v>74160.342798096914</v>
      </c>
      <c r="AL77" s="212">
        <v>20855.018483752916</v>
      </c>
      <c r="AM77" s="212">
        <v>155281.92104957596</v>
      </c>
      <c r="AN77" s="212">
        <v>31864.45775774261</v>
      </c>
      <c r="AO77" s="212">
        <v>22907.363254813328</v>
      </c>
      <c r="AP77" s="212">
        <v>64314.947168812483</v>
      </c>
      <c r="AQ77" s="212">
        <v>73575.861582895377</v>
      </c>
      <c r="AR77" s="212">
        <v>155683.27091241846</v>
      </c>
      <c r="AS77" s="212">
        <v>35685.234252080983</v>
      </c>
      <c r="AT77" s="212">
        <v>35267.442377441228</v>
      </c>
      <c r="AU77" s="212">
        <v>54953.791628986408</v>
      </c>
      <c r="AV77" s="212">
        <v>0</v>
      </c>
      <c r="AW77" s="212">
        <v>147748.4810784921</v>
      </c>
      <c r="AX77" s="212">
        <v>63797.771448740175</v>
      </c>
      <c r="AY77" s="212">
        <v>33533.415574345236</v>
      </c>
      <c r="AZ77" s="212">
        <v>26845.629930562125</v>
      </c>
      <c r="BA77" s="212">
        <v>25267.831701770385</v>
      </c>
      <c r="BB77" s="212">
        <v>67569.135453992058</v>
      </c>
      <c r="BC77" s="212">
        <v>42744.750754885252</v>
      </c>
      <c r="BD77" s="212">
        <v>9611.659327751684</v>
      </c>
      <c r="BE77" s="212">
        <v>82884.219558356868</v>
      </c>
      <c r="BF77" s="212">
        <v>420030.6705236361</v>
      </c>
      <c r="BG77" s="212">
        <v>325064.75508293859</v>
      </c>
      <c r="BH77" s="212">
        <v>332691.82687603217</v>
      </c>
      <c r="BI77" s="212">
        <v>131558.94901183824</v>
      </c>
      <c r="BJ77" s="212">
        <v>41690.845802128322</v>
      </c>
      <c r="BK77" s="212">
        <v>24801.567822959136</v>
      </c>
      <c r="BL77" s="212">
        <v>30799.977568646907</v>
      </c>
      <c r="BM77" s="212">
        <v>8811.8038451566972</v>
      </c>
      <c r="BN77" s="212">
        <v>46686.346366852376</v>
      </c>
      <c r="BO77" s="212">
        <v>28025.283516448129</v>
      </c>
      <c r="BP77" s="212">
        <v>26.689133811903567</v>
      </c>
      <c r="BQ77" s="305">
        <v>4448673.4000000004</v>
      </c>
      <c r="BR77" s="267"/>
      <c r="BS77" s="268"/>
      <c r="BT77" s="268"/>
      <c r="BU77" s="268"/>
      <c r="BV77" s="268"/>
      <c r="BW77" s="268"/>
      <c r="BX77" s="268"/>
      <c r="BY77" s="268"/>
      <c r="BZ77" s="268"/>
      <c r="CA77" s="268"/>
      <c r="CB77" s="268"/>
      <c r="CC77" s="268"/>
      <c r="CD77" s="268"/>
      <c r="CE77" s="268"/>
      <c r="CF77" s="268"/>
      <c r="CG77" s="268"/>
    </row>
    <row r="78" spans="1:86">
      <c r="A78" s="254">
        <f t="shared" si="3"/>
        <v>71</v>
      </c>
      <c r="B78" s="255" t="s">
        <v>119</v>
      </c>
      <c r="C78" s="304" t="s">
        <v>419</v>
      </c>
      <c r="D78" s="249">
        <v>23836.514072848753</v>
      </c>
      <c r="E78" s="212">
        <v>2543.4077520073652</v>
      </c>
      <c r="F78" s="212">
        <v>1100.5424756819252</v>
      </c>
      <c r="G78" s="212">
        <v>17164.265434299625</v>
      </c>
      <c r="H78" s="212">
        <v>88506.492918556716</v>
      </c>
      <c r="I78" s="212">
        <v>25412.810442967871</v>
      </c>
      <c r="J78" s="212">
        <v>12137.295895933574</v>
      </c>
      <c r="K78" s="212">
        <v>16404.971871891521</v>
      </c>
      <c r="L78" s="212">
        <v>14826.031510875468</v>
      </c>
      <c r="M78" s="212">
        <v>7977.5191496687748</v>
      </c>
      <c r="N78" s="212">
        <v>44657.403656259215</v>
      </c>
      <c r="O78" s="212">
        <v>25349.819430261938</v>
      </c>
      <c r="P78" s="212">
        <v>28492.704488505704</v>
      </c>
      <c r="Q78" s="212">
        <v>27503.034178115511</v>
      </c>
      <c r="R78" s="212">
        <v>24595.45009539587</v>
      </c>
      <c r="S78" s="212">
        <v>61647.348743148825</v>
      </c>
      <c r="T78" s="212">
        <v>23174.850785968032</v>
      </c>
      <c r="U78" s="212">
        <v>31719.79803920562</v>
      </c>
      <c r="V78" s="212">
        <v>63429.298811903696</v>
      </c>
      <c r="W78" s="212">
        <v>39167.108656105578</v>
      </c>
      <c r="X78" s="212">
        <v>14889.774866493968</v>
      </c>
      <c r="Y78" s="212">
        <v>28947.889512440317</v>
      </c>
      <c r="Z78" s="212">
        <v>20104.976191951875</v>
      </c>
      <c r="AA78" s="212">
        <v>37731.147156008403</v>
      </c>
      <c r="AB78" s="212">
        <v>4156.4709135519533</v>
      </c>
      <c r="AC78" s="212">
        <v>16232.440054257651</v>
      </c>
      <c r="AD78" s="212">
        <v>232697.56075535296</v>
      </c>
      <c r="AE78" s="212">
        <v>50582.811002427261</v>
      </c>
      <c r="AF78" s="212">
        <v>198467.73516595259</v>
      </c>
      <c r="AG78" s="212">
        <v>153010.79804338198</v>
      </c>
      <c r="AH78" s="212">
        <v>84882.14952922902</v>
      </c>
      <c r="AI78" s="212">
        <v>9383.0508333802773</v>
      </c>
      <c r="AJ78" s="212">
        <v>8253.860020709868</v>
      </c>
      <c r="AK78" s="212">
        <v>59192.045594496623</v>
      </c>
      <c r="AL78" s="212">
        <v>16674.398339201503</v>
      </c>
      <c r="AM78" s="212">
        <v>124060.75043083186</v>
      </c>
      <c r="AN78" s="212">
        <v>24907.536851284367</v>
      </c>
      <c r="AO78" s="212">
        <v>17951.220350663738</v>
      </c>
      <c r="AP78" s="212">
        <v>50380.661172355904</v>
      </c>
      <c r="AQ78" s="212">
        <v>57576.095456075702</v>
      </c>
      <c r="AR78" s="212">
        <v>116882.88153804923</v>
      </c>
      <c r="AS78" s="212">
        <v>26788.484241103801</v>
      </c>
      <c r="AT78" s="212">
        <v>26489.535647013363</v>
      </c>
      <c r="AU78" s="212">
        <v>43495.316637827462</v>
      </c>
      <c r="AV78" s="212">
        <v>0</v>
      </c>
      <c r="AW78" s="212">
        <v>116438.84542483602</v>
      </c>
      <c r="AX78" s="212">
        <v>50256.951418577279</v>
      </c>
      <c r="AY78" s="212">
        <v>26168.821570494554</v>
      </c>
      <c r="AZ78" s="212">
        <v>21205.710657450411</v>
      </c>
      <c r="BA78" s="212">
        <v>19863.744023182189</v>
      </c>
      <c r="BB78" s="212">
        <v>53281.317482228413</v>
      </c>
      <c r="BC78" s="212">
        <v>33663.850568846421</v>
      </c>
      <c r="BD78" s="212">
        <v>7576.5046189085933</v>
      </c>
      <c r="BE78" s="212">
        <v>65306.288912204698</v>
      </c>
      <c r="BF78" s="212">
        <v>314647.61864814727</v>
      </c>
      <c r="BG78" s="212">
        <v>243591.72110894078</v>
      </c>
      <c r="BH78" s="212">
        <v>249196.76192154226</v>
      </c>
      <c r="BI78" s="212">
        <v>98551.40734040254</v>
      </c>
      <c r="BJ78" s="212">
        <v>33874.882301904974</v>
      </c>
      <c r="BK78" s="212">
        <v>20157.642180166244</v>
      </c>
      <c r="BL78" s="212">
        <v>25096.987706443699</v>
      </c>
      <c r="BM78" s="212">
        <v>7149.8971568824882</v>
      </c>
      <c r="BN78" s="212">
        <v>38000.811381201245</v>
      </c>
      <c r="BO78" s="212">
        <v>22837.884027880584</v>
      </c>
      <c r="BP78" s="212">
        <v>20.692836116195402</v>
      </c>
      <c r="BQ78" s="306">
        <v>3450274.6</v>
      </c>
      <c r="BR78" s="270"/>
      <c r="BS78" s="209"/>
      <c r="BT78" s="209"/>
      <c r="BU78" s="209"/>
      <c r="BV78" s="209"/>
      <c r="BW78" s="209"/>
      <c r="BX78" s="209"/>
      <c r="BY78" s="209"/>
      <c r="BZ78" s="209"/>
      <c r="CA78" s="209"/>
      <c r="CB78" s="209"/>
      <c r="CC78" s="209"/>
      <c r="CD78" s="209"/>
      <c r="CE78" s="209"/>
      <c r="CF78" s="209"/>
      <c r="CG78" s="209"/>
    </row>
    <row r="79" spans="1:86">
      <c r="A79" s="254">
        <f t="shared" si="3"/>
        <v>72</v>
      </c>
      <c r="B79" s="255" t="s">
        <v>121</v>
      </c>
      <c r="C79" s="304" t="s">
        <v>293</v>
      </c>
      <c r="D79" s="249">
        <v>-30427.321026151491</v>
      </c>
      <c r="E79" s="212">
        <v>49.515837367326007</v>
      </c>
      <c r="F79" s="212">
        <v>657.18456724758107</v>
      </c>
      <c r="G79" s="212">
        <v>-12401.107593833702</v>
      </c>
      <c r="H79" s="212">
        <v>-18227.500364096002</v>
      </c>
      <c r="I79" s="212">
        <v>19.296465314928412</v>
      </c>
      <c r="J79" s="212">
        <v>626.19701994748687</v>
      </c>
      <c r="K79" s="212">
        <v>-156.68173032748416</v>
      </c>
      <c r="L79" s="212">
        <v>-380.55349567261874</v>
      </c>
      <c r="M79" s="212">
        <v>-2748.65338951268</v>
      </c>
      <c r="N79" s="212">
        <v>-7437.9856688494156</v>
      </c>
      <c r="O79" s="212">
        <v>-12608.18624168554</v>
      </c>
      <c r="P79" s="212">
        <v>2078.6793220132845</v>
      </c>
      <c r="Q79" s="212">
        <v>-671.16739568213609</v>
      </c>
      <c r="R79" s="212">
        <v>1978.4937820876123</v>
      </c>
      <c r="S79" s="212">
        <v>7859.565307390244</v>
      </c>
      <c r="T79" s="212">
        <v>8251.1775935548776</v>
      </c>
      <c r="U79" s="212">
        <v>2352.3472028842657</v>
      </c>
      <c r="V79" s="212">
        <v>10054.618245235955</v>
      </c>
      <c r="W79" s="212">
        <v>18351.852055081697</v>
      </c>
      <c r="X79" s="212">
        <v>3865.6468692276262</v>
      </c>
      <c r="Y79" s="212">
        <v>1551.9381351150059</v>
      </c>
      <c r="Z79" s="212">
        <v>17523.54552706176</v>
      </c>
      <c r="AA79" s="212">
        <v>-10175.238209883521</v>
      </c>
      <c r="AB79" s="212">
        <v>584.02833329092175</v>
      </c>
      <c r="AC79" s="212">
        <v>5979.7828516952459</v>
      </c>
      <c r="AD79" s="212">
        <v>7813.2127394684949</v>
      </c>
      <c r="AE79" s="212">
        <v>6662.7777301219412</v>
      </c>
      <c r="AF79" s="212">
        <v>-1592.1832524409406</v>
      </c>
      <c r="AG79" s="212">
        <v>12450.535760265875</v>
      </c>
      <c r="AH79" s="212">
        <v>6443.4289474502675</v>
      </c>
      <c r="AI79" s="212">
        <v>-7162.8627213580767</v>
      </c>
      <c r="AJ79" s="212">
        <v>5705.8974845429493</v>
      </c>
      <c r="AK79" s="212">
        <v>3228.3898071238427</v>
      </c>
      <c r="AL79" s="212">
        <v>13128.216258119388</v>
      </c>
      <c r="AM79" s="212">
        <v>-22506.071528816643</v>
      </c>
      <c r="AN79" s="212">
        <v>5255.8295766286337</v>
      </c>
      <c r="AO79" s="212">
        <v>-5018.6875159269366</v>
      </c>
      <c r="AP79" s="212">
        <v>-24471.321740801654</v>
      </c>
      <c r="AQ79" s="212">
        <v>31372.66476830711</v>
      </c>
      <c r="AR79" s="212">
        <v>4378.9061075313502</v>
      </c>
      <c r="AS79" s="212">
        <v>3771.6979357965129</v>
      </c>
      <c r="AT79" s="212">
        <v>5149.7635193415299</v>
      </c>
      <c r="AU79" s="212">
        <v>-18794.989297163913</v>
      </c>
      <c r="AV79" s="212">
        <v>63015.97146619625</v>
      </c>
      <c r="AW79" s="212">
        <v>-11556.795033767166</v>
      </c>
      <c r="AX79" s="212">
        <v>2991.7947064192626</v>
      </c>
      <c r="AY79" s="212">
        <v>11158.920760625811</v>
      </c>
      <c r="AZ79" s="212">
        <v>-81.997080323759988</v>
      </c>
      <c r="BA79" s="212">
        <v>-9237.6255485732891</v>
      </c>
      <c r="BB79" s="212">
        <v>-41868.470437014672</v>
      </c>
      <c r="BC79" s="212">
        <v>25323.980372782258</v>
      </c>
      <c r="BD79" s="212">
        <v>-87.343889638689632</v>
      </c>
      <c r="BE79" s="212">
        <v>25784.728066351039</v>
      </c>
      <c r="BF79" s="212">
        <v>7851.7537496033619</v>
      </c>
      <c r="BG79" s="212">
        <v>39112.83097785939</v>
      </c>
      <c r="BH79" s="212">
        <v>-54855.069242796904</v>
      </c>
      <c r="BI79" s="212">
        <v>18306.850498986314</v>
      </c>
      <c r="BJ79" s="212">
        <v>-8037.4685252095032</v>
      </c>
      <c r="BK79" s="212">
        <v>-966.00952454680248</v>
      </c>
      <c r="BL79" s="212">
        <v>15291.549855109095</v>
      </c>
      <c r="BM79" s="212">
        <v>-343.44770975243307</v>
      </c>
      <c r="BN79" s="212">
        <v>-21244.512047486009</v>
      </c>
      <c r="BO79" s="212">
        <v>13570.481947832743</v>
      </c>
      <c r="BP79" s="212">
        <v>-0.10193966800535667</v>
      </c>
      <c r="BQ79" s="306">
        <v>86494.699999999255</v>
      </c>
      <c r="BR79" s="270"/>
      <c r="BS79" s="209"/>
      <c r="BT79" s="209"/>
      <c r="BU79" s="209"/>
      <c r="BV79" s="209"/>
      <c r="BW79" s="209"/>
      <c r="BX79" s="209"/>
      <c r="BY79" s="209"/>
      <c r="BZ79" s="209"/>
      <c r="CA79" s="209"/>
      <c r="CB79" s="209"/>
      <c r="CC79" s="209"/>
      <c r="CD79" s="209"/>
      <c r="CE79" s="209"/>
      <c r="CF79" s="209"/>
      <c r="CG79" s="209"/>
    </row>
    <row r="80" spans="1:86">
      <c r="A80" s="254">
        <f t="shared" si="3"/>
        <v>73</v>
      </c>
      <c r="B80" s="255" t="s">
        <v>123</v>
      </c>
      <c r="C80" s="304" t="s">
        <v>294</v>
      </c>
      <c r="D80" s="249">
        <v>36890.043682091353</v>
      </c>
      <c r="E80" s="212">
        <v>1601.6090654357204</v>
      </c>
      <c r="F80" s="212">
        <v>838.71150620960771</v>
      </c>
      <c r="G80" s="212">
        <v>6564.5482555240187</v>
      </c>
      <c r="H80" s="212">
        <v>25686.304191422776</v>
      </c>
      <c r="I80" s="212">
        <v>7502.2079302879338</v>
      </c>
      <c r="J80" s="212">
        <v>4002.3295905664154</v>
      </c>
      <c r="K80" s="212">
        <v>6869.813385973579</v>
      </c>
      <c r="L80" s="212">
        <v>4242.7738210672005</v>
      </c>
      <c r="M80" s="212">
        <v>4770.6822653898462</v>
      </c>
      <c r="N80" s="212">
        <v>14078.079779611062</v>
      </c>
      <c r="O80" s="212">
        <v>4509.6195452453403</v>
      </c>
      <c r="P80" s="212">
        <v>8908.673767387636</v>
      </c>
      <c r="Q80" s="212">
        <v>8612.3904876317847</v>
      </c>
      <c r="R80" s="212">
        <v>11043.496315204802</v>
      </c>
      <c r="S80" s="212">
        <v>14875.037654302789</v>
      </c>
      <c r="T80" s="212">
        <v>7081.2812855233524</v>
      </c>
      <c r="U80" s="212">
        <v>7058.129738513242</v>
      </c>
      <c r="V80" s="212">
        <v>14411.689404084245</v>
      </c>
      <c r="W80" s="212">
        <v>16526.941339137273</v>
      </c>
      <c r="X80" s="212">
        <v>3321.8823280300512</v>
      </c>
      <c r="Y80" s="212">
        <v>6082.5104794968902</v>
      </c>
      <c r="Z80" s="212">
        <v>5360.3404132334772</v>
      </c>
      <c r="AA80" s="212">
        <v>36430.586175536788</v>
      </c>
      <c r="AB80" s="212">
        <v>6056.8986483384842</v>
      </c>
      <c r="AC80" s="212">
        <v>17586.816777419121</v>
      </c>
      <c r="AD80" s="212">
        <v>52642.717691529731</v>
      </c>
      <c r="AE80" s="212">
        <v>10147.453694144948</v>
      </c>
      <c r="AF80" s="212">
        <v>35511.635400298837</v>
      </c>
      <c r="AG80" s="212">
        <v>28852.069509970028</v>
      </c>
      <c r="AH80" s="212">
        <v>28811.332504663013</v>
      </c>
      <c r="AI80" s="212">
        <v>9793.6226296331461</v>
      </c>
      <c r="AJ80" s="212">
        <v>4709.9353012767178</v>
      </c>
      <c r="AK80" s="212">
        <v>29841.701257048389</v>
      </c>
      <c r="AL80" s="212">
        <v>2097.3264217872052</v>
      </c>
      <c r="AM80" s="212">
        <v>30978.19461806905</v>
      </c>
      <c r="AN80" s="212">
        <v>4210.7581820794367</v>
      </c>
      <c r="AO80" s="212">
        <v>8822.6442391785677</v>
      </c>
      <c r="AP80" s="212">
        <v>27652.051354486659</v>
      </c>
      <c r="AQ80" s="212">
        <v>12846.945235082918</v>
      </c>
      <c r="AR80" s="212">
        <v>25859.301965978233</v>
      </c>
      <c r="AS80" s="212">
        <v>6666.0490870150188</v>
      </c>
      <c r="AT80" s="212">
        <v>3639.776365044243</v>
      </c>
      <c r="AU80" s="212">
        <v>198184.17832123829</v>
      </c>
      <c r="AV80" s="212">
        <v>62573.833998540875</v>
      </c>
      <c r="AW80" s="212">
        <v>13954.729800659814</v>
      </c>
      <c r="AX80" s="212">
        <v>7020.9421934215534</v>
      </c>
      <c r="AY80" s="212">
        <v>5749.5658542571091</v>
      </c>
      <c r="AZ80" s="212">
        <v>3234.635770840338</v>
      </c>
      <c r="BA80" s="212">
        <v>3023.3646280919461</v>
      </c>
      <c r="BB80" s="212">
        <v>57069.103679990279</v>
      </c>
      <c r="BC80" s="212">
        <v>1213.7086431166902</v>
      </c>
      <c r="BD80" s="212">
        <v>1056.4558850857218</v>
      </c>
      <c r="BE80" s="212">
        <v>8785.3415709380843</v>
      </c>
      <c r="BF80" s="212">
        <v>74488.154694653975</v>
      </c>
      <c r="BG80" s="212">
        <v>22107.998668736367</v>
      </c>
      <c r="BH80" s="212">
        <v>27711.963389899785</v>
      </c>
      <c r="BI80" s="212">
        <v>10670.555367718327</v>
      </c>
      <c r="BJ80" s="212">
        <v>8037.8725274139615</v>
      </c>
      <c r="BK80" s="212">
        <v>6772.2680857974547</v>
      </c>
      <c r="BL80" s="212">
        <v>2246.7279328270965</v>
      </c>
      <c r="BM80" s="212">
        <v>863.86528032107105</v>
      </c>
      <c r="BN80" s="212">
        <v>4628.0218475192669</v>
      </c>
      <c r="BO80" s="212">
        <v>90.150917347010207</v>
      </c>
      <c r="BP80" s="212">
        <v>6.9243843095756974</v>
      </c>
      <c r="BQ80" s="306">
        <v>1123487.2767326755</v>
      </c>
      <c r="BR80" s="270"/>
      <c r="BS80" s="209"/>
      <c r="BT80" s="209"/>
      <c r="BU80" s="209"/>
      <c r="BV80" s="209"/>
      <c r="BW80" s="209"/>
      <c r="BX80" s="209"/>
      <c r="BY80" s="209"/>
      <c r="BZ80" s="209"/>
      <c r="CA80" s="209"/>
      <c r="CB80" s="209"/>
      <c r="CC80" s="209"/>
      <c r="CD80" s="209"/>
      <c r="CE80" s="209"/>
      <c r="CF80" s="209"/>
      <c r="CG80" s="209"/>
    </row>
    <row r="81" spans="1:85">
      <c r="A81" s="254">
        <f t="shared" si="3"/>
        <v>74</v>
      </c>
      <c r="B81" s="255" t="s">
        <v>125</v>
      </c>
      <c r="C81" s="304" t="s">
        <v>295</v>
      </c>
      <c r="D81" s="249">
        <v>64864.743151445247</v>
      </c>
      <c r="E81" s="212">
        <v>5667.9186093826656</v>
      </c>
      <c r="F81" s="212">
        <v>1798.958869154523</v>
      </c>
      <c r="G81" s="212">
        <v>16673.057120143494</v>
      </c>
      <c r="H81" s="212">
        <v>52246.161461972784</v>
      </c>
      <c r="I81" s="212">
        <v>8658.9043803288787</v>
      </c>
      <c r="J81" s="212">
        <v>3263.1291300099351</v>
      </c>
      <c r="K81" s="212">
        <v>3682.8493447493038</v>
      </c>
      <c r="L81" s="212">
        <v>5961.9068447723675</v>
      </c>
      <c r="M81" s="212">
        <v>3136.9510103765333</v>
      </c>
      <c r="N81" s="212">
        <v>21760.277892873124</v>
      </c>
      <c r="O81" s="212">
        <v>24102.471613167949</v>
      </c>
      <c r="P81" s="212">
        <v>6974.8845234311038</v>
      </c>
      <c r="Q81" s="212">
        <v>9582.8159263764392</v>
      </c>
      <c r="R81" s="212">
        <v>2872.8319029893728</v>
      </c>
      <c r="S81" s="212">
        <v>16398.616610304933</v>
      </c>
      <c r="T81" s="212">
        <v>-190.08002564959318</v>
      </c>
      <c r="U81" s="212">
        <v>10866.544515244432</v>
      </c>
      <c r="V81" s="212">
        <v>16312.524005363222</v>
      </c>
      <c r="W81" s="212">
        <v>-10167.968448390648</v>
      </c>
      <c r="X81" s="212">
        <v>2582.1893794496491</v>
      </c>
      <c r="Y81" s="212">
        <v>10653.405549636138</v>
      </c>
      <c r="Z81" s="212">
        <v>13091.21970092523</v>
      </c>
      <c r="AA81" s="212">
        <v>73025.88017409209</v>
      </c>
      <c r="AB81" s="212">
        <v>4394.8334708555549</v>
      </c>
      <c r="AC81" s="212">
        <v>8879.7791412819643</v>
      </c>
      <c r="AD81" s="212">
        <v>184005.1584295322</v>
      </c>
      <c r="AE81" s="212">
        <v>29061.349356111481</v>
      </c>
      <c r="AF81" s="212">
        <v>145842.76645323765</v>
      </c>
      <c r="AG81" s="212">
        <v>98268.871776298736</v>
      </c>
      <c r="AH81" s="212">
        <v>42409.366769222208</v>
      </c>
      <c r="AI81" s="212">
        <v>5956.3803434512502</v>
      </c>
      <c r="AJ81" s="212">
        <v>-2862.1909407443063</v>
      </c>
      <c r="AK81" s="212">
        <v>20315.145580680244</v>
      </c>
      <c r="AL81" s="212">
        <v>34.384415535768923</v>
      </c>
      <c r="AM81" s="212">
        <v>104447.37632316718</v>
      </c>
      <c r="AN81" s="212">
        <v>19494.847269741564</v>
      </c>
      <c r="AO81" s="212">
        <v>18120.334700874559</v>
      </c>
      <c r="AP81" s="212">
        <v>58596.919840871655</v>
      </c>
      <c r="AQ81" s="212">
        <v>23248.583210324221</v>
      </c>
      <c r="AR81" s="212">
        <v>96070.99082607693</v>
      </c>
      <c r="AS81" s="212">
        <v>18501.156935423183</v>
      </c>
      <c r="AT81" s="212">
        <v>20479.627438813732</v>
      </c>
      <c r="AU81" s="212">
        <v>392499.2342942197</v>
      </c>
      <c r="AV81" s="212">
        <v>174771.35957759977</v>
      </c>
      <c r="AW81" s="212">
        <v>108184.71108016855</v>
      </c>
      <c r="AX81" s="212">
        <v>37443.077335065107</v>
      </c>
      <c r="AY81" s="212">
        <v>4637.5781211713747</v>
      </c>
      <c r="AZ81" s="212">
        <v>17357.30777403271</v>
      </c>
      <c r="BA81" s="212">
        <v>24442.77800012059</v>
      </c>
      <c r="BB81" s="212">
        <v>35661.046230932458</v>
      </c>
      <c r="BC81" s="212">
        <v>4914.9490035643539</v>
      </c>
      <c r="BD81" s="212">
        <v>6100.0851243649786</v>
      </c>
      <c r="BE81" s="212">
        <v>27413.248961671608</v>
      </c>
      <c r="BF81" s="212">
        <v>32839.654076052211</v>
      </c>
      <c r="BG81" s="212">
        <v>28764.853091328259</v>
      </c>
      <c r="BH81" s="212">
        <v>118114.35629855993</v>
      </c>
      <c r="BI81" s="212">
        <v>7034.6481706998775</v>
      </c>
      <c r="BJ81" s="212">
        <v>25442.894419316293</v>
      </c>
      <c r="BK81" s="212">
        <v>9572.0497593723667</v>
      </c>
      <c r="BL81" s="212">
        <v>1432.2272458066791</v>
      </c>
      <c r="BM81" s="212">
        <v>5179.6587480374355</v>
      </c>
      <c r="BN81" s="212">
        <v>47599.9184715296</v>
      </c>
      <c r="BO81" s="212">
        <v>1269.0715623572664</v>
      </c>
      <c r="BP81" s="212">
        <v>9.2413384490843757</v>
      </c>
      <c r="BQ81" s="306">
        <v>2369769.8232673244</v>
      </c>
      <c r="BR81" s="270"/>
      <c r="BS81" s="209"/>
      <c r="BT81" s="209"/>
      <c r="BU81" s="209"/>
      <c r="BV81" s="209"/>
      <c r="BW81" s="209"/>
      <c r="BX81" s="209"/>
      <c r="BY81" s="209"/>
      <c r="BZ81" s="209"/>
      <c r="CA81" s="209"/>
      <c r="CB81" s="209"/>
      <c r="CC81" s="209"/>
      <c r="CD81" s="209"/>
      <c r="CE81" s="209"/>
      <c r="CF81" s="209"/>
      <c r="CG81" s="209"/>
    </row>
    <row r="82" spans="1:85">
      <c r="A82" s="254">
        <f t="shared" si="3"/>
        <v>75</v>
      </c>
      <c r="B82" s="255" t="s">
        <v>127</v>
      </c>
      <c r="C82" s="304" t="s">
        <v>296</v>
      </c>
      <c r="D82" s="249">
        <v>101754.78683353655</v>
      </c>
      <c r="E82" s="212">
        <v>7269.5276748183851</v>
      </c>
      <c r="F82" s="212">
        <v>2637.6703753641305</v>
      </c>
      <c r="G82" s="212">
        <v>23237.605375667517</v>
      </c>
      <c r="H82" s="212">
        <v>77932.465653395571</v>
      </c>
      <c r="I82" s="212">
        <v>16161.112310616814</v>
      </c>
      <c r="J82" s="212">
        <v>7265.4587205763528</v>
      </c>
      <c r="K82" s="212">
        <v>10552.662730722888</v>
      </c>
      <c r="L82" s="212">
        <v>10204.680665839569</v>
      </c>
      <c r="M82" s="212">
        <v>7907.6332757663813</v>
      </c>
      <c r="N82" s="212">
        <v>35838.35767248417</v>
      </c>
      <c r="O82" s="212">
        <v>28612.091158413292</v>
      </c>
      <c r="P82" s="212">
        <v>15883.558290818743</v>
      </c>
      <c r="Q82" s="212">
        <v>18195.206414008237</v>
      </c>
      <c r="R82" s="212">
        <v>13916.328218194185</v>
      </c>
      <c r="S82" s="212">
        <v>31273.654264607725</v>
      </c>
      <c r="T82" s="212">
        <v>6891.2012598737638</v>
      </c>
      <c r="U82" s="212">
        <v>17924.674253757665</v>
      </c>
      <c r="V82" s="212">
        <v>30724.21340944745</v>
      </c>
      <c r="W82" s="212">
        <v>6358.972890746616</v>
      </c>
      <c r="X82" s="212">
        <v>5904.0717074797021</v>
      </c>
      <c r="Y82" s="212">
        <v>16735.916029133026</v>
      </c>
      <c r="Z82" s="212">
        <v>18451.560114158699</v>
      </c>
      <c r="AA82" s="212">
        <v>109456.46634962884</v>
      </c>
      <c r="AB82" s="212">
        <v>10451.732119194043</v>
      </c>
      <c r="AC82" s="212">
        <v>26466.595918701081</v>
      </c>
      <c r="AD82" s="212">
        <v>236647.87612106191</v>
      </c>
      <c r="AE82" s="212">
        <v>39208.803050256436</v>
      </c>
      <c r="AF82" s="212">
        <v>181354.40185353669</v>
      </c>
      <c r="AG82" s="212">
        <v>127120.94128626876</v>
      </c>
      <c r="AH82" s="212">
        <v>71220.699273885242</v>
      </c>
      <c r="AI82" s="212">
        <v>15750.002973084398</v>
      </c>
      <c r="AJ82" s="212">
        <v>1847.7443605324127</v>
      </c>
      <c r="AK82" s="212">
        <v>50156.846837728604</v>
      </c>
      <c r="AL82" s="212">
        <v>2131.7108373229735</v>
      </c>
      <c r="AM82" s="212">
        <v>135425.57094123628</v>
      </c>
      <c r="AN82" s="212">
        <v>23705.605451820993</v>
      </c>
      <c r="AO82" s="212">
        <v>26942.978940053126</v>
      </c>
      <c r="AP82" s="212">
        <v>86248.971195358332</v>
      </c>
      <c r="AQ82" s="212">
        <v>36095.528445407144</v>
      </c>
      <c r="AR82" s="212">
        <v>121930.29279205513</v>
      </c>
      <c r="AS82" s="212">
        <v>25167.206022438204</v>
      </c>
      <c r="AT82" s="212">
        <v>24119.403803857971</v>
      </c>
      <c r="AU82" s="212">
        <v>590683.41261545802</v>
      </c>
      <c r="AV82" s="212">
        <v>237345.19357614065</v>
      </c>
      <c r="AW82" s="212">
        <v>122139.44088082839</v>
      </c>
      <c r="AX82" s="212">
        <v>44464.019528486679</v>
      </c>
      <c r="AY82" s="212">
        <v>10387.143975428486</v>
      </c>
      <c r="AZ82" s="212">
        <v>20591.943544873058</v>
      </c>
      <c r="BA82" s="212">
        <v>27466.142628212543</v>
      </c>
      <c r="BB82" s="212">
        <v>92730.149910922744</v>
      </c>
      <c r="BC82" s="212">
        <v>6128.6576466810457</v>
      </c>
      <c r="BD82" s="212">
        <v>7156.5410094507015</v>
      </c>
      <c r="BE82" s="212">
        <v>36198.590532609698</v>
      </c>
      <c r="BF82" s="212">
        <v>107327.80877070621</v>
      </c>
      <c r="BG82" s="212">
        <v>50872.85176006463</v>
      </c>
      <c r="BH82" s="212">
        <v>145826.31968845971</v>
      </c>
      <c r="BI82" s="212">
        <v>17705.203538418205</v>
      </c>
      <c r="BJ82" s="212">
        <v>33480.766946730262</v>
      </c>
      <c r="BK82" s="212">
        <v>16344.31784516982</v>
      </c>
      <c r="BL82" s="212">
        <v>3678.9551786337756</v>
      </c>
      <c r="BM82" s="212">
        <v>6043.5240283585072</v>
      </c>
      <c r="BN82" s="212">
        <v>52227.940319048867</v>
      </c>
      <c r="BO82" s="212">
        <v>1359.2224797042766</v>
      </c>
      <c r="BP82" s="212">
        <v>16.165722758660078</v>
      </c>
      <c r="BQ82" s="306">
        <v>3493257.100000001</v>
      </c>
      <c r="BR82" s="270"/>
      <c r="BS82" s="209"/>
      <c r="BT82" s="209"/>
      <c r="BU82" s="209"/>
      <c r="BV82" s="209"/>
      <c r="BW82" s="209"/>
      <c r="BX82" s="209"/>
      <c r="BY82" s="209"/>
      <c r="BZ82" s="209"/>
      <c r="CA82" s="209"/>
      <c r="CB82" s="209"/>
      <c r="CC82" s="209"/>
      <c r="CD82" s="209"/>
      <c r="CE82" s="209"/>
      <c r="CF82" s="209"/>
      <c r="CG82" s="209"/>
    </row>
    <row r="83" spans="1:85">
      <c r="A83" s="254">
        <f t="shared" si="3"/>
        <v>76</v>
      </c>
      <c r="B83" s="255" t="s">
        <v>129</v>
      </c>
      <c r="C83" s="304" t="s">
        <v>420</v>
      </c>
      <c r="D83" s="249">
        <v>0</v>
      </c>
      <c r="E83" s="212">
        <v>0</v>
      </c>
      <c r="F83" s="212">
        <v>0</v>
      </c>
      <c r="G83" s="212">
        <v>0</v>
      </c>
      <c r="H83" s="212">
        <v>0</v>
      </c>
      <c r="I83" s="212">
        <v>0</v>
      </c>
      <c r="J83" s="212">
        <v>0</v>
      </c>
      <c r="K83" s="212">
        <v>0</v>
      </c>
      <c r="L83" s="212">
        <v>0</v>
      </c>
      <c r="M83" s="212">
        <v>0</v>
      </c>
      <c r="N83" s="212">
        <v>0</v>
      </c>
      <c r="O83" s="212">
        <v>0</v>
      </c>
      <c r="P83" s="212">
        <v>0</v>
      </c>
      <c r="Q83" s="212">
        <v>0</v>
      </c>
      <c r="R83" s="212">
        <v>0</v>
      </c>
      <c r="S83" s="212">
        <v>0</v>
      </c>
      <c r="T83" s="212">
        <v>0</v>
      </c>
      <c r="U83" s="212">
        <v>0</v>
      </c>
      <c r="V83" s="212">
        <v>0</v>
      </c>
      <c r="W83" s="212">
        <v>0</v>
      </c>
      <c r="X83" s="212">
        <v>0</v>
      </c>
      <c r="Y83" s="212">
        <v>0</v>
      </c>
      <c r="Z83" s="212">
        <v>0</v>
      </c>
      <c r="AA83" s="212">
        <v>0</v>
      </c>
      <c r="AB83" s="212">
        <v>0</v>
      </c>
      <c r="AC83" s="212">
        <v>0</v>
      </c>
      <c r="AD83" s="212">
        <v>0</v>
      </c>
      <c r="AE83" s="212">
        <v>0</v>
      </c>
      <c r="AF83" s="212">
        <v>0</v>
      </c>
      <c r="AG83" s="212">
        <v>0</v>
      </c>
      <c r="AH83" s="212">
        <v>0</v>
      </c>
      <c r="AI83" s="212">
        <v>0</v>
      </c>
      <c r="AJ83" s="212">
        <v>0</v>
      </c>
      <c r="AK83" s="212">
        <v>0</v>
      </c>
      <c r="AL83" s="212">
        <v>0</v>
      </c>
      <c r="AM83" s="212">
        <v>0</v>
      </c>
      <c r="AN83" s="212">
        <v>0</v>
      </c>
      <c r="AO83" s="212">
        <v>0</v>
      </c>
      <c r="AP83" s="212">
        <v>0</v>
      </c>
      <c r="AQ83" s="212">
        <v>0</v>
      </c>
      <c r="AR83" s="212">
        <v>0</v>
      </c>
      <c r="AS83" s="212">
        <v>0</v>
      </c>
      <c r="AT83" s="212">
        <v>0</v>
      </c>
      <c r="AU83" s="212">
        <v>0</v>
      </c>
      <c r="AV83" s="212">
        <v>0</v>
      </c>
      <c r="AW83" s="212">
        <v>0</v>
      </c>
      <c r="AX83" s="212">
        <v>0</v>
      </c>
      <c r="AY83" s="212">
        <v>0</v>
      </c>
      <c r="AZ83" s="212">
        <v>0</v>
      </c>
      <c r="BA83" s="212">
        <v>0</v>
      </c>
      <c r="BB83" s="212">
        <v>0</v>
      </c>
      <c r="BC83" s="212">
        <v>0</v>
      </c>
      <c r="BD83" s="212">
        <v>0</v>
      </c>
      <c r="BE83" s="212">
        <v>0</v>
      </c>
      <c r="BF83" s="212">
        <v>0</v>
      </c>
      <c r="BG83" s="212">
        <v>0</v>
      </c>
      <c r="BH83" s="212">
        <v>0</v>
      </c>
      <c r="BI83" s="212">
        <v>0</v>
      </c>
      <c r="BJ83" s="212">
        <v>0</v>
      </c>
      <c r="BK83" s="212">
        <v>0</v>
      </c>
      <c r="BL83" s="212">
        <v>0</v>
      </c>
      <c r="BM83" s="212">
        <v>0</v>
      </c>
      <c r="BN83" s="212">
        <v>0</v>
      </c>
      <c r="BO83" s="212">
        <v>0</v>
      </c>
      <c r="BP83" s="212">
        <v>0</v>
      </c>
      <c r="BQ83" s="307">
        <v>0</v>
      </c>
      <c r="BR83" s="270"/>
      <c r="BS83" s="209"/>
      <c r="BT83" s="209"/>
      <c r="BU83" s="209"/>
      <c r="BV83" s="209"/>
      <c r="BW83" s="209"/>
      <c r="BX83" s="209"/>
      <c r="BY83" s="209"/>
      <c r="BZ83" s="209"/>
      <c r="CA83" s="209"/>
      <c r="CB83" s="209"/>
      <c r="CC83" s="209"/>
      <c r="CD83" s="209"/>
      <c r="CE83" s="209"/>
      <c r="CF83" s="209"/>
      <c r="CG83" s="209"/>
    </row>
    <row r="84" spans="1:85">
      <c r="A84" s="254">
        <f t="shared" si="3"/>
        <v>77</v>
      </c>
      <c r="B84" s="255" t="s">
        <v>131</v>
      </c>
      <c r="C84" s="304" t="s">
        <v>339</v>
      </c>
      <c r="D84" s="249">
        <v>100904.55037494375</v>
      </c>
      <c r="E84" s="212">
        <v>10486.189209307455</v>
      </c>
      <c r="F84" s="212">
        <v>4660.0572569025171</v>
      </c>
      <c r="G84" s="212">
        <v>32963.094954918939</v>
      </c>
      <c r="H84" s="212">
        <v>173654.2080833659</v>
      </c>
      <c r="I84" s="212">
        <v>48914.195545526141</v>
      </c>
      <c r="J84" s="212">
        <v>23532.53096439713</v>
      </c>
      <c r="K84" s="212">
        <v>31539.548357640044</v>
      </c>
      <c r="L84" s="212">
        <v>28913.82553617809</v>
      </c>
      <c r="M84" s="212">
        <v>15429.679137661613</v>
      </c>
      <c r="N84" s="212">
        <v>85963.610876146093</v>
      </c>
      <c r="O84" s="212">
        <v>48675.493862768904</v>
      </c>
      <c r="P84" s="212">
        <v>54695.724501030913</v>
      </c>
      <c r="Q84" s="212">
        <v>52961.174139557741</v>
      </c>
      <c r="R84" s="212">
        <v>47609.165533643391</v>
      </c>
      <c r="S84" s="212">
        <v>118596.83102168578</v>
      </c>
      <c r="T84" s="212">
        <v>45001.026878662225</v>
      </c>
      <c r="U84" s="212">
        <v>61177.0886320309</v>
      </c>
      <c r="V84" s="212">
        <v>122562.68478207955</v>
      </c>
      <c r="W84" s="212">
        <v>75199.661823807546</v>
      </c>
      <c r="X84" s="212">
        <v>28978.655325805514</v>
      </c>
      <c r="Y84" s="212">
        <v>55597.518611542568</v>
      </c>
      <c r="Z84" s="212">
        <v>62646.95083167273</v>
      </c>
      <c r="AA84" s="212">
        <v>150591.4696770602</v>
      </c>
      <c r="AB84" s="212">
        <v>16693.869128717597</v>
      </c>
      <c r="AC84" s="212">
        <v>54356.564412116059</v>
      </c>
      <c r="AD84" s="212">
        <v>538860.34304396121</v>
      </c>
      <c r="AE84" s="212">
        <v>109192.21234549175</v>
      </c>
      <c r="AF84" s="212">
        <v>428423.75936358393</v>
      </c>
      <c r="AG84" s="212">
        <v>331090.14095136966</v>
      </c>
      <c r="AH84" s="212">
        <v>183889.48215608299</v>
      </c>
      <c r="AI84" s="212">
        <v>20322.697951703714</v>
      </c>
      <c r="AJ84" s="212">
        <v>17877.086375125451</v>
      </c>
      <c r="AK84" s="212">
        <v>127545.57944294938</v>
      </c>
      <c r="AL84" s="212">
        <v>36114.945579195279</v>
      </c>
      <c r="AM84" s="212">
        <v>268201.42046199553</v>
      </c>
      <c r="AN84" s="212">
        <v>60825.892786192242</v>
      </c>
      <c r="AO84" s="212">
        <v>44831.654678939522</v>
      </c>
      <c r="AP84" s="212">
        <v>126092.59662336914</v>
      </c>
      <c r="AQ84" s="212">
        <v>141044.05479660962</v>
      </c>
      <c r="AR84" s="212">
        <v>281992.46981200494</v>
      </c>
      <c r="AS84" s="212">
        <v>64624.138210315694</v>
      </c>
      <c r="AT84" s="212">
        <v>64536.609700640736</v>
      </c>
      <c r="AU84" s="212">
        <v>626842.21494728047</v>
      </c>
      <c r="AV84" s="212">
        <v>300361.16504233691</v>
      </c>
      <c r="AW84" s="212">
        <v>258331.12692555331</v>
      </c>
      <c r="AX84" s="212">
        <v>111253.5856836461</v>
      </c>
      <c r="AY84" s="212">
        <v>55079.480310399529</v>
      </c>
      <c r="AZ84" s="212">
        <v>47355.576395111413</v>
      </c>
      <c r="BA84" s="212">
        <v>43496.34878140963</v>
      </c>
      <c r="BB84" s="212">
        <v>118430.81492790012</v>
      </c>
      <c r="BC84" s="212">
        <v>74197.388774348554</v>
      </c>
      <c r="BD84" s="212">
        <v>16680.856447563696</v>
      </c>
      <c r="BE84" s="212">
        <v>144867.53815731761</v>
      </c>
      <c r="BF84" s="212">
        <v>535210.23304394563</v>
      </c>
      <c r="BG84" s="212">
        <v>415050.43782086263</v>
      </c>
      <c r="BH84" s="212">
        <v>423663.07732169499</v>
      </c>
      <c r="BI84" s="212">
        <v>167571.00304924278</v>
      </c>
      <c r="BJ84" s="212">
        <v>67134.144223649069</v>
      </c>
      <c r="BK84" s="212">
        <v>40179.876143582158</v>
      </c>
      <c r="BL84" s="212">
        <v>49770.482602389777</v>
      </c>
      <c r="BM84" s="212">
        <v>14511.880163762769</v>
      </c>
      <c r="BN84" s="212">
        <v>77669.774638415227</v>
      </c>
      <c r="BO84" s="212">
        <v>42954.98794398515</v>
      </c>
      <c r="BP84" s="212">
        <v>42.752916902558283</v>
      </c>
      <c r="BQ84" s="307">
        <v>8028425.1999999974</v>
      </c>
      <c r="BR84" s="211"/>
      <c r="BS84" s="211"/>
      <c r="BT84" s="211"/>
      <c r="BU84" s="211"/>
      <c r="BV84" s="211"/>
      <c r="BW84" s="211"/>
      <c r="BX84" s="211"/>
      <c r="BY84" s="211"/>
      <c r="BZ84" s="211"/>
      <c r="CA84" s="211"/>
      <c r="CB84" s="211"/>
      <c r="CC84" s="211"/>
      <c r="CD84" s="211"/>
      <c r="CE84" s="211"/>
      <c r="CF84" s="211"/>
      <c r="CG84" s="211"/>
    </row>
    <row r="85" spans="1:85">
      <c r="A85" s="254">
        <f t="shared" si="3"/>
        <v>78</v>
      </c>
      <c r="B85" s="255" t="s">
        <v>132</v>
      </c>
      <c r="C85" s="304" t="s">
        <v>329</v>
      </c>
      <c r="D85" s="249">
        <v>242108.47160551732</v>
      </c>
      <c r="E85" s="212">
        <v>18415.385427037381</v>
      </c>
      <c r="F85" s="212">
        <v>9584.1822622989384</v>
      </c>
      <c r="G85" s="212">
        <v>60761.369025209096</v>
      </c>
      <c r="H85" s="212">
        <v>681939.27390726528</v>
      </c>
      <c r="I85" s="212">
        <v>163721.50106262168</v>
      </c>
      <c r="J85" s="212">
        <v>73578.397040176977</v>
      </c>
      <c r="K85" s="212">
        <v>112802.47250727967</v>
      </c>
      <c r="L85" s="212">
        <v>73740.350273910735</v>
      </c>
      <c r="M85" s="212">
        <v>219263.33989296443</v>
      </c>
      <c r="N85" s="212">
        <v>330912.70462601259</v>
      </c>
      <c r="O85" s="212">
        <v>133795.98725388193</v>
      </c>
      <c r="P85" s="212">
        <v>158650.09063173848</v>
      </c>
      <c r="Q85" s="212">
        <v>151599.61143610906</v>
      </c>
      <c r="R85" s="212">
        <v>220211.28189086096</v>
      </c>
      <c r="S85" s="212">
        <v>317415.86568266823</v>
      </c>
      <c r="T85" s="212">
        <v>146291.6523975624</v>
      </c>
      <c r="U85" s="212">
        <v>181193.63961443678</v>
      </c>
      <c r="V85" s="212">
        <v>363750.32885237026</v>
      </c>
      <c r="W85" s="212">
        <v>384756.49304439733</v>
      </c>
      <c r="X85" s="212">
        <v>131888.32084160563</v>
      </c>
      <c r="Y85" s="212">
        <v>133449.1272046215</v>
      </c>
      <c r="Z85" s="212">
        <v>165051.5825391846</v>
      </c>
      <c r="AA85" s="212">
        <v>469559.66891998862</v>
      </c>
      <c r="AB85" s="212">
        <v>38259.249478381709</v>
      </c>
      <c r="AC85" s="212">
        <v>138152.57889729919</v>
      </c>
      <c r="AD85" s="212">
        <v>1315594.0039845407</v>
      </c>
      <c r="AE85" s="212">
        <v>208823.79326193163</v>
      </c>
      <c r="AF85" s="212">
        <v>866667.74574868684</v>
      </c>
      <c r="AG85" s="212">
        <v>573282.36029258952</v>
      </c>
      <c r="AH85" s="212">
        <v>392758.09212920169</v>
      </c>
      <c r="AI85" s="212">
        <v>68064.101749819121</v>
      </c>
      <c r="AJ85" s="212">
        <v>80262.576467256324</v>
      </c>
      <c r="AK85" s="212">
        <v>290941.37231198361</v>
      </c>
      <c r="AL85" s="212">
        <v>62688.699906235634</v>
      </c>
      <c r="AM85" s="212">
        <v>482939.96357125882</v>
      </c>
      <c r="AN85" s="212">
        <v>129548.81667545479</v>
      </c>
      <c r="AO85" s="212">
        <v>113507.83915512146</v>
      </c>
      <c r="AP85" s="212">
        <v>277237.82917035813</v>
      </c>
      <c r="AQ85" s="212">
        <v>269219.14055869239</v>
      </c>
      <c r="AR85" s="212">
        <v>526415.33510965283</v>
      </c>
      <c r="AS85" s="212">
        <v>203458.14416493036</v>
      </c>
      <c r="AT85" s="212">
        <v>143896.78897361038</v>
      </c>
      <c r="AU85" s="212">
        <v>757054.64247861761</v>
      </c>
      <c r="AV85" s="212">
        <v>458725.10677867831</v>
      </c>
      <c r="AW85" s="212">
        <v>464400.04948039853</v>
      </c>
      <c r="AX85" s="212">
        <v>229342.94582465501</v>
      </c>
      <c r="AY85" s="212">
        <v>116442.59463615855</v>
      </c>
      <c r="AZ85" s="212">
        <v>119728.03926875617</v>
      </c>
      <c r="BA85" s="212">
        <v>82243.747260883916</v>
      </c>
      <c r="BB85" s="212">
        <v>211497.00307110199</v>
      </c>
      <c r="BC85" s="212">
        <v>89946.418962980766</v>
      </c>
      <c r="BD85" s="212">
        <v>66420.795805756876</v>
      </c>
      <c r="BE85" s="212">
        <v>269508.28642243973</v>
      </c>
      <c r="BF85" s="212">
        <v>803080.97659125063</v>
      </c>
      <c r="BG85" s="212">
        <v>510694.55683077523</v>
      </c>
      <c r="BH85" s="212">
        <v>635632.84453410003</v>
      </c>
      <c r="BI85" s="212">
        <v>228537.20677320738</v>
      </c>
      <c r="BJ85" s="212">
        <v>116771.73157953972</v>
      </c>
      <c r="BK85" s="212">
        <v>76026.790742455574</v>
      </c>
      <c r="BL85" s="212">
        <v>83091.646865622752</v>
      </c>
      <c r="BM85" s="212">
        <v>25173.318509039091</v>
      </c>
      <c r="BN85" s="212">
        <v>114171.53195744808</v>
      </c>
      <c r="BO85" s="212">
        <v>43663.156785089239</v>
      </c>
      <c r="BP85" s="212">
        <v>129.75050628662399</v>
      </c>
      <c r="BQ85" s="307">
        <v>16628442.671211962</v>
      </c>
    </row>
  </sheetData>
  <mergeCells count="21">
    <mergeCell ref="BB4:BJ4"/>
    <mergeCell ref="BB2:BC2"/>
    <mergeCell ref="BR2:BS2"/>
    <mergeCell ref="D1:M1"/>
    <mergeCell ref="N1:W1"/>
    <mergeCell ref="BR4:BZ4"/>
    <mergeCell ref="D4:M4"/>
    <mergeCell ref="N4:W4"/>
    <mergeCell ref="X4:AG4"/>
    <mergeCell ref="AH4:AQ4"/>
    <mergeCell ref="AR4:BA4"/>
    <mergeCell ref="X1:AG1"/>
    <mergeCell ref="AH1:AQ1"/>
    <mergeCell ref="AR1:BA1"/>
    <mergeCell ref="BB1:BJ1"/>
    <mergeCell ref="BQ1:BZ1"/>
    <mergeCell ref="D2:E2"/>
    <mergeCell ref="N2:O2"/>
    <mergeCell ref="X2:Y2"/>
    <mergeCell ref="AH2:AI2"/>
    <mergeCell ref="AR2:AS2"/>
  </mergeCells>
  <phoneticPr fontId="0" type="noConversion"/>
  <pageMargins left="0.78740157480314965" right="0.78740157480314965" top="0.59055118110236227" bottom="0.59055118110236227" header="0.39370078740157483" footer="0.39370078740157483"/>
  <pageSetup paperSize="9" scale="60" orientation="portrait" r:id="rId1"/>
  <headerFooter alignWithMargins="0">
    <oddHeader>&amp;L&amp;9Eurostat&amp;CInput-Output Framework of the European Union&amp;R&amp;P</oddHeader>
    <oddFooter>&amp;L&amp;D&amp;C&amp;F&amp;R&amp;A</oddFooter>
  </headerFooter>
</worksheet>
</file>

<file path=xl/worksheets/sheet8.xml><?xml version="1.0" encoding="utf-8"?>
<worksheet xmlns="http://schemas.openxmlformats.org/spreadsheetml/2006/main" xmlns:r="http://schemas.openxmlformats.org/officeDocument/2006/relationships">
  <sheetPr>
    <tabColor theme="9" tint="-0.249977111117893"/>
  </sheetPr>
  <dimension ref="A1:CH73"/>
  <sheetViews>
    <sheetView zoomScale="75" workbookViewId="0">
      <pane xSplit="3" ySplit="7" topLeftCell="BW8" activePane="bottomRight" state="frozen"/>
      <selection activeCell="C55" sqref="C55"/>
      <selection pane="topRight" activeCell="C55" sqref="C55"/>
      <selection pane="bottomLeft" activeCell="C55" sqref="C55"/>
      <selection pane="bottomRight" activeCell="CK35" sqref="CK35"/>
    </sheetView>
  </sheetViews>
  <sheetFormatPr defaultColWidth="10.54296875" defaultRowHeight="12.5"/>
  <cols>
    <col min="1" max="1" width="5.54296875" style="196" customWidth="1"/>
    <col min="2" max="2" width="8.1796875" style="196" customWidth="1"/>
    <col min="3" max="3" width="54.26953125" style="196" customWidth="1"/>
    <col min="4" max="84" width="10.54296875" style="196" customWidth="1"/>
    <col min="85" max="85" width="13" style="196" customWidth="1"/>
    <col min="86" max="86" width="10.54296875" style="196" customWidth="1"/>
    <col min="87" max="252" width="11.453125" style="196" customWidth="1"/>
    <col min="253" max="253" width="5.54296875" style="196" customWidth="1"/>
    <col min="254" max="254" width="8.1796875" style="196" customWidth="1"/>
    <col min="255" max="255" width="54.26953125" style="196" customWidth="1"/>
    <col min="256" max="16384" width="10.54296875" style="196"/>
  </cols>
  <sheetData>
    <row r="1" spans="1:86" ht="12.75" customHeight="1">
      <c r="A1" s="214"/>
      <c r="B1" s="214"/>
      <c r="C1" s="200"/>
      <c r="D1" s="471" t="s">
        <v>423</v>
      </c>
      <c r="E1" s="471"/>
      <c r="F1" s="471"/>
      <c r="G1" s="471"/>
      <c r="H1" s="471"/>
      <c r="I1" s="471"/>
      <c r="J1" s="471"/>
      <c r="K1" s="471"/>
      <c r="L1" s="471"/>
      <c r="M1" s="471"/>
      <c r="N1" s="471" t="str">
        <f>D1</f>
        <v>Symmetric Input-output table- Imports</v>
      </c>
      <c r="O1" s="471"/>
      <c r="P1" s="471"/>
      <c r="Q1" s="471"/>
      <c r="R1" s="471"/>
      <c r="S1" s="471"/>
      <c r="T1" s="471"/>
      <c r="U1" s="471"/>
      <c r="V1" s="471"/>
      <c r="W1" s="471"/>
      <c r="X1" s="471" t="str">
        <f>D1</f>
        <v>Symmetric Input-output table- Imports</v>
      </c>
      <c r="Y1" s="471"/>
      <c r="Z1" s="471"/>
      <c r="AA1" s="471"/>
      <c r="AB1" s="471"/>
      <c r="AC1" s="471"/>
      <c r="AD1" s="471"/>
      <c r="AE1" s="471"/>
      <c r="AF1" s="471"/>
      <c r="AG1" s="471"/>
      <c r="AH1" s="471" t="str">
        <f>D1</f>
        <v>Symmetric Input-output table- Imports</v>
      </c>
      <c r="AI1" s="471"/>
      <c r="AJ1" s="471"/>
      <c r="AK1" s="471"/>
      <c r="AL1" s="471"/>
      <c r="AM1" s="471"/>
      <c r="AN1" s="471"/>
      <c r="AO1" s="471"/>
      <c r="AP1" s="471"/>
      <c r="AQ1" s="471"/>
      <c r="AR1" s="471" t="str">
        <f>D1</f>
        <v>Symmetric Input-output table- Imports</v>
      </c>
      <c r="AS1" s="471"/>
      <c r="AT1" s="471"/>
      <c r="AU1" s="471"/>
      <c r="AV1" s="471"/>
      <c r="AW1" s="471"/>
      <c r="AX1" s="471"/>
      <c r="AY1" s="471"/>
      <c r="AZ1" s="471"/>
      <c r="BA1" s="471"/>
      <c r="BB1" s="471" t="str">
        <f>D1</f>
        <v>Symmetric Input-output table- Imports</v>
      </c>
      <c r="BC1" s="471"/>
      <c r="BD1" s="471"/>
      <c r="BE1" s="471"/>
      <c r="BF1" s="471"/>
      <c r="BG1" s="471"/>
      <c r="BH1" s="471"/>
      <c r="BI1" s="471"/>
      <c r="BJ1" s="471"/>
      <c r="BK1" s="206"/>
      <c r="BL1" s="206"/>
      <c r="BM1" s="206"/>
      <c r="BN1" s="206"/>
      <c r="BO1" s="206"/>
      <c r="BP1" s="206"/>
      <c r="BQ1" s="471" t="str">
        <f>D1</f>
        <v>Symmetric Input-output table- Imports</v>
      </c>
      <c r="BR1" s="471"/>
      <c r="BS1" s="471"/>
      <c r="BT1" s="471"/>
      <c r="BU1" s="471"/>
      <c r="BV1" s="471"/>
      <c r="BW1" s="471"/>
      <c r="BX1" s="471"/>
      <c r="BY1" s="471"/>
      <c r="BZ1" s="471"/>
      <c r="CA1" s="214" t="str">
        <f>D1</f>
        <v>Symmetric Input-output table- Imports</v>
      </c>
      <c r="CB1" s="214"/>
      <c r="CC1" s="214"/>
      <c r="CD1" s="214"/>
      <c r="CE1" s="214"/>
      <c r="CF1" s="214"/>
      <c r="CG1" s="214"/>
    </row>
    <row r="2" spans="1:86" ht="12.75" customHeight="1">
      <c r="A2" s="198"/>
      <c r="B2" s="198"/>
      <c r="C2" s="198" t="s">
        <v>356</v>
      </c>
      <c r="D2" s="472" t="s">
        <v>421</v>
      </c>
      <c r="E2" s="472"/>
      <c r="G2" s="200"/>
      <c r="H2" s="201" t="s">
        <v>300</v>
      </c>
      <c r="I2" s="201"/>
      <c r="J2" s="202" t="s">
        <v>300</v>
      </c>
      <c r="K2" s="202"/>
      <c r="L2" s="202"/>
      <c r="M2" s="203" t="s">
        <v>388</v>
      </c>
      <c r="N2" s="472" t="str">
        <f>$D2</f>
        <v>EA17</v>
      </c>
      <c r="O2" s="472"/>
      <c r="P2" s="200"/>
      <c r="Q2" s="200"/>
      <c r="R2" s="201" t="s">
        <v>300</v>
      </c>
      <c r="S2" s="201"/>
      <c r="T2" s="202" t="s">
        <v>300</v>
      </c>
      <c r="U2" s="202"/>
      <c r="V2" s="202"/>
      <c r="W2" s="202" t="str">
        <f>$M2</f>
        <v>Mio. EUR current prices</v>
      </c>
      <c r="X2" s="472" t="str">
        <f>$D2</f>
        <v>EA17</v>
      </c>
      <c r="Y2" s="472"/>
      <c r="Z2" s="200"/>
      <c r="AA2" s="200"/>
      <c r="AB2" s="201" t="s">
        <v>300</v>
      </c>
      <c r="AC2" s="201"/>
      <c r="AD2" s="202" t="s">
        <v>300</v>
      </c>
      <c r="AE2" s="202"/>
      <c r="AF2" s="202"/>
      <c r="AG2" s="202" t="str">
        <f>$M2</f>
        <v>Mio. EUR current prices</v>
      </c>
      <c r="AH2" s="472" t="str">
        <f>$D2</f>
        <v>EA17</v>
      </c>
      <c r="AI2" s="472"/>
      <c r="AJ2" s="200"/>
      <c r="AK2" s="200"/>
      <c r="AL2" s="201" t="s">
        <v>300</v>
      </c>
      <c r="AM2" s="201"/>
      <c r="AN2" s="202" t="s">
        <v>300</v>
      </c>
      <c r="AO2" s="202"/>
      <c r="AP2" s="202"/>
      <c r="AQ2" s="202" t="str">
        <f>$M2</f>
        <v>Mio. EUR current prices</v>
      </c>
      <c r="AR2" s="472" t="str">
        <f>$D2</f>
        <v>EA17</v>
      </c>
      <c r="AS2" s="472"/>
      <c r="AT2" s="200"/>
      <c r="AU2" s="200"/>
      <c r="AV2" s="201" t="s">
        <v>300</v>
      </c>
      <c r="AW2" s="201"/>
      <c r="AX2" s="202" t="s">
        <v>300</v>
      </c>
      <c r="AY2" s="202"/>
      <c r="AZ2" s="202"/>
      <c r="BA2" s="202" t="str">
        <f>$M2</f>
        <v>Mio. EUR current prices</v>
      </c>
      <c r="BB2" s="472" t="str">
        <f>$D2</f>
        <v>EA17</v>
      </c>
      <c r="BC2" s="472"/>
      <c r="BD2" s="200"/>
      <c r="BE2" s="200"/>
      <c r="BF2" s="201" t="s">
        <v>300</v>
      </c>
      <c r="BG2" s="201"/>
      <c r="BH2" s="202" t="s">
        <v>300</v>
      </c>
      <c r="BI2" s="202"/>
      <c r="BJ2" s="202"/>
      <c r="BK2" s="202"/>
      <c r="BL2" s="202"/>
      <c r="BM2" s="202"/>
      <c r="BN2" s="202"/>
      <c r="BO2" s="202"/>
      <c r="BP2" s="202"/>
      <c r="BQ2" s="202" t="str">
        <f>$M2</f>
        <v>Mio. EUR current prices</v>
      </c>
      <c r="BR2" s="472" t="str">
        <f>$D2</f>
        <v>EA17</v>
      </c>
      <c r="BS2" s="472"/>
      <c r="BT2" s="200"/>
      <c r="BU2" s="200"/>
      <c r="BV2" s="201" t="s">
        <v>300</v>
      </c>
      <c r="BW2" s="201"/>
      <c r="BX2" s="202" t="s">
        <v>300</v>
      </c>
      <c r="BY2" s="202"/>
      <c r="BZ2" s="202"/>
      <c r="CA2" s="202" t="str">
        <f>$M2</f>
        <v>Mio. EUR current prices</v>
      </c>
      <c r="CB2" s="202"/>
      <c r="CC2" s="202"/>
      <c r="CD2" s="308" t="str">
        <f>$D2</f>
        <v>EA17</v>
      </c>
      <c r="CE2" s="308"/>
      <c r="CF2" s="308"/>
      <c r="CG2" s="204" t="str">
        <f>M2</f>
        <v>Mio. EUR current prices</v>
      </c>
    </row>
    <row r="3" spans="1:86" ht="12.75" customHeight="1">
      <c r="A3" s="215"/>
      <c r="B3" s="215"/>
      <c r="C3" s="206">
        <v>2009</v>
      </c>
      <c r="D3" s="216"/>
      <c r="E3" s="216"/>
      <c r="F3" s="216"/>
      <c r="G3" s="216"/>
      <c r="H3" s="216"/>
      <c r="I3" s="217"/>
      <c r="J3" s="216"/>
      <c r="K3" s="216"/>
      <c r="L3" s="216"/>
      <c r="M3" s="216"/>
      <c r="N3" s="216"/>
      <c r="O3" s="216"/>
      <c r="P3" s="216"/>
      <c r="Q3" s="216"/>
      <c r="R3" s="216"/>
      <c r="S3" s="217"/>
      <c r="T3" s="216"/>
      <c r="U3" s="216"/>
      <c r="V3" s="216"/>
      <c r="W3" s="216"/>
      <c r="X3" s="216"/>
      <c r="Y3" s="216"/>
      <c r="Z3" s="216"/>
      <c r="AA3" s="216"/>
      <c r="AB3" s="216"/>
      <c r="AC3" s="217"/>
      <c r="AD3" s="216"/>
      <c r="AE3" s="216"/>
      <c r="AF3" s="216"/>
      <c r="AG3" s="216"/>
      <c r="AH3" s="216"/>
      <c r="AI3" s="216"/>
      <c r="AJ3" s="216"/>
      <c r="AK3" s="216"/>
      <c r="AL3" s="216"/>
      <c r="AM3" s="217"/>
      <c r="AN3" s="216"/>
      <c r="AO3" s="216"/>
      <c r="AP3" s="216"/>
      <c r="AQ3" s="216"/>
      <c r="AR3" s="216"/>
      <c r="AS3" s="216"/>
      <c r="AT3" s="216"/>
      <c r="AU3" s="216"/>
      <c r="AV3" s="216"/>
      <c r="AW3" s="217"/>
      <c r="AX3" s="216"/>
      <c r="AY3" s="216"/>
      <c r="AZ3" s="216"/>
      <c r="BA3" s="216"/>
      <c r="BB3" s="216"/>
      <c r="BC3" s="216"/>
      <c r="BD3" s="216"/>
      <c r="BE3" s="216"/>
      <c r="BF3" s="216"/>
      <c r="BG3" s="217"/>
      <c r="BH3" s="216"/>
      <c r="BI3" s="216"/>
      <c r="BJ3" s="216"/>
      <c r="BK3" s="216"/>
      <c r="BL3" s="216"/>
      <c r="BM3" s="216"/>
      <c r="BN3" s="216"/>
      <c r="BO3" s="216"/>
      <c r="BP3" s="216"/>
      <c r="BQ3" s="216"/>
      <c r="BR3" s="216"/>
      <c r="BS3" s="216"/>
      <c r="BT3" s="216"/>
      <c r="BU3" s="216"/>
      <c r="BV3" s="216"/>
      <c r="BW3" s="217"/>
      <c r="BX3" s="216"/>
      <c r="BY3" s="216"/>
      <c r="BZ3" s="216"/>
      <c r="CA3" s="216"/>
      <c r="CB3" s="216"/>
      <c r="CC3" s="216"/>
      <c r="CD3" s="216"/>
      <c r="CE3" s="216"/>
      <c r="CF3" s="216"/>
      <c r="CG3" s="216"/>
    </row>
    <row r="4" spans="1:86" ht="12.75" customHeight="1">
      <c r="A4" s="218" t="s">
        <v>300</v>
      </c>
      <c r="B4" s="219"/>
      <c r="C4" s="220"/>
      <c r="D4" s="468" t="s">
        <v>413</v>
      </c>
      <c r="E4" s="468"/>
      <c r="F4" s="468"/>
      <c r="G4" s="468"/>
      <c r="H4" s="468"/>
      <c r="I4" s="468"/>
      <c r="J4" s="468"/>
      <c r="K4" s="468"/>
      <c r="L4" s="468"/>
      <c r="M4" s="468"/>
      <c r="N4" s="468" t="str">
        <f>D4</f>
        <v>Input of Products</v>
      </c>
      <c r="O4" s="468"/>
      <c r="P4" s="468"/>
      <c r="Q4" s="468"/>
      <c r="R4" s="468"/>
      <c r="S4" s="468"/>
      <c r="T4" s="468"/>
      <c r="U4" s="468"/>
      <c r="V4" s="468"/>
      <c r="W4" s="468"/>
      <c r="X4" s="468" t="str">
        <f>N4</f>
        <v>Input of Products</v>
      </c>
      <c r="Y4" s="468"/>
      <c r="Z4" s="468"/>
      <c r="AA4" s="468"/>
      <c r="AB4" s="468"/>
      <c r="AC4" s="468"/>
      <c r="AD4" s="468"/>
      <c r="AE4" s="468"/>
      <c r="AF4" s="468"/>
      <c r="AG4" s="468"/>
      <c r="AH4" s="468" t="str">
        <f>X4</f>
        <v>Input of Products</v>
      </c>
      <c r="AI4" s="468"/>
      <c r="AJ4" s="468"/>
      <c r="AK4" s="468"/>
      <c r="AL4" s="468"/>
      <c r="AM4" s="468"/>
      <c r="AN4" s="468"/>
      <c r="AO4" s="468"/>
      <c r="AP4" s="468"/>
      <c r="AQ4" s="468"/>
      <c r="AR4" s="468" t="str">
        <f>AH4</f>
        <v>Input of Products</v>
      </c>
      <c r="AS4" s="468"/>
      <c r="AT4" s="468"/>
      <c r="AU4" s="468"/>
      <c r="AV4" s="468"/>
      <c r="AW4" s="468"/>
      <c r="AX4" s="468"/>
      <c r="AY4" s="468"/>
      <c r="AZ4" s="468"/>
      <c r="BA4" s="468"/>
      <c r="BB4" s="468" t="s">
        <v>413</v>
      </c>
      <c r="BC4" s="468"/>
      <c r="BD4" s="468"/>
      <c r="BE4" s="468"/>
      <c r="BF4" s="468"/>
      <c r="BG4" s="468"/>
      <c r="BH4" s="468"/>
      <c r="BI4" s="468"/>
      <c r="BJ4" s="468"/>
      <c r="BK4" s="221"/>
      <c r="BL4" s="221"/>
      <c r="BM4" s="221"/>
      <c r="BN4" s="221"/>
      <c r="BO4" s="221"/>
      <c r="BP4" s="221"/>
      <c r="BQ4" s="222"/>
      <c r="BR4" s="477" t="s">
        <v>338</v>
      </c>
      <c r="BS4" s="478"/>
      <c r="BT4" s="478"/>
      <c r="BU4" s="478"/>
      <c r="BV4" s="478"/>
      <c r="BW4" s="478"/>
      <c r="BX4" s="478"/>
      <c r="BY4" s="478"/>
      <c r="BZ4" s="478"/>
      <c r="CA4" s="310" t="s">
        <v>338</v>
      </c>
      <c r="CB4" s="309"/>
      <c r="CC4" s="309"/>
      <c r="CD4" s="309"/>
      <c r="CE4" s="309"/>
      <c r="CF4" s="309"/>
      <c r="CG4" s="223" t="s">
        <v>300</v>
      </c>
    </row>
    <row r="5" spans="1:86" ht="150" customHeight="1">
      <c r="A5" s="224" t="s">
        <v>300</v>
      </c>
      <c r="B5" s="225" t="s">
        <v>300</v>
      </c>
      <c r="C5" s="226" t="s">
        <v>414</v>
      </c>
      <c r="D5" s="227" t="s">
        <v>301</v>
      </c>
      <c r="E5" s="228" t="s">
        <v>302</v>
      </c>
      <c r="F5" s="228" t="s">
        <v>55</v>
      </c>
      <c r="G5" s="228" t="s">
        <v>383</v>
      </c>
      <c r="H5" s="228" t="s">
        <v>56</v>
      </c>
      <c r="I5" s="228" t="s">
        <v>57</v>
      </c>
      <c r="J5" s="228" t="s">
        <v>58</v>
      </c>
      <c r="K5" s="228" t="s">
        <v>59</v>
      </c>
      <c r="L5" s="228" t="s">
        <v>60</v>
      </c>
      <c r="M5" s="228" t="s">
        <v>61</v>
      </c>
      <c r="N5" s="228" t="s">
        <v>62</v>
      </c>
      <c r="O5" s="228" t="s">
        <v>63</v>
      </c>
      <c r="P5" s="228" t="s">
        <v>64</v>
      </c>
      <c r="Q5" s="228" t="s">
        <v>327</v>
      </c>
      <c r="R5" s="228" t="s">
        <v>303</v>
      </c>
      <c r="S5" s="228" t="s">
        <v>304</v>
      </c>
      <c r="T5" s="228" t="s">
        <v>65</v>
      </c>
      <c r="U5" s="228" t="s">
        <v>66</v>
      </c>
      <c r="V5" s="228" t="s">
        <v>305</v>
      </c>
      <c r="W5" s="228" t="s">
        <v>306</v>
      </c>
      <c r="X5" s="228" t="s">
        <v>307</v>
      </c>
      <c r="Y5" s="228" t="s">
        <v>67</v>
      </c>
      <c r="Z5" s="228" t="s">
        <v>68</v>
      </c>
      <c r="AA5" s="228" t="s">
        <v>69</v>
      </c>
      <c r="AB5" s="228" t="s">
        <v>70</v>
      </c>
      <c r="AC5" s="228" t="s">
        <v>16</v>
      </c>
      <c r="AD5" s="228" t="s">
        <v>71</v>
      </c>
      <c r="AE5" s="228" t="s">
        <v>72</v>
      </c>
      <c r="AF5" s="228" t="s">
        <v>73</v>
      </c>
      <c r="AG5" s="228" t="s">
        <v>74</v>
      </c>
      <c r="AH5" s="228" t="s">
        <v>75</v>
      </c>
      <c r="AI5" s="228" t="s">
        <v>321</v>
      </c>
      <c r="AJ5" s="228" t="s">
        <v>322</v>
      </c>
      <c r="AK5" s="228" t="s">
        <v>76</v>
      </c>
      <c r="AL5" s="228" t="s">
        <v>77</v>
      </c>
      <c r="AM5" s="228" t="s">
        <v>78</v>
      </c>
      <c r="AN5" s="228" t="s">
        <v>79</v>
      </c>
      <c r="AO5" s="228" t="s">
        <v>80</v>
      </c>
      <c r="AP5" s="228" t="s">
        <v>81</v>
      </c>
      <c r="AQ5" s="228" t="s">
        <v>82</v>
      </c>
      <c r="AR5" s="228" t="s">
        <v>83</v>
      </c>
      <c r="AS5" s="228" t="s">
        <v>84</v>
      </c>
      <c r="AT5" s="228" t="s">
        <v>85</v>
      </c>
      <c r="AU5" s="228" t="s">
        <v>378</v>
      </c>
      <c r="AV5" s="228" t="s">
        <v>86</v>
      </c>
      <c r="AW5" s="228" t="s">
        <v>87</v>
      </c>
      <c r="AX5" s="228" t="s">
        <v>88</v>
      </c>
      <c r="AY5" s="228" t="s">
        <v>89</v>
      </c>
      <c r="AZ5" s="228" t="s">
        <v>90</v>
      </c>
      <c r="BA5" s="228" t="s">
        <v>91</v>
      </c>
      <c r="BB5" s="228" t="s">
        <v>92</v>
      </c>
      <c r="BC5" s="228" t="s">
        <v>93</v>
      </c>
      <c r="BD5" s="228" t="s">
        <v>94</v>
      </c>
      <c r="BE5" s="228" t="s">
        <v>95</v>
      </c>
      <c r="BF5" s="228" t="s">
        <v>328</v>
      </c>
      <c r="BG5" s="228" t="s">
        <v>323</v>
      </c>
      <c r="BH5" s="228" t="s">
        <v>96</v>
      </c>
      <c r="BI5" s="228" t="s">
        <v>97</v>
      </c>
      <c r="BJ5" s="228" t="s">
        <v>98</v>
      </c>
      <c r="BK5" s="228" t="s">
        <v>100</v>
      </c>
      <c r="BL5" s="228" t="s">
        <v>101</v>
      </c>
      <c r="BM5" s="228" t="s">
        <v>102</v>
      </c>
      <c r="BN5" s="228" t="s">
        <v>103</v>
      </c>
      <c r="BO5" s="228" t="s">
        <v>104</v>
      </c>
      <c r="BP5" s="228" t="s">
        <v>105</v>
      </c>
      <c r="BQ5" s="229" t="s">
        <v>334</v>
      </c>
      <c r="BR5" s="230" t="s">
        <v>324</v>
      </c>
      <c r="BS5" s="231" t="s">
        <v>333</v>
      </c>
      <c r="BT5" s="228" t="s">
        <v>325</v>
      </c>
      <c r="BU5" s="228" t="s">
        <v>341</v>
      </c>
      <c r="BV5" s="228" t="s">
        <v>374</v>
      </c>
      <c r="BW5" s="228" t="s">
        <v>389</v>
      </c>
      <c r="BX5" s="228" t="s">
        <v>326</v>
      </c>
      <c r="BY5" s="228" t="s">
        <v>379</v>
      </c>
      <c r="BZ5" s="228" t="s">
        <v>358</v>
      </c>
      <c r="CA5" s="228" t="s">
        <v>390</v>
      </c>
      <c r="CB5" s="228" t="s">
        <v>391</v>
      </c>
      <c r="CC5" s="228" t="s">
        <v>392</v>
      </c>
      <c r="CD5" s="228" t="s">
        <v>393</v>
      </c>
      <c r="CE5" s="228" t="s">
        <v>394</v>
      </c>
      <c r="CF5" s="232" t="s">
        <v>418</v>
      </c>
      <c r="CG5" s="233" t="s">
        <v>297</v>
      </c>
    </row>
    <row r="6" spans="1:86" ht="12.75" customHeight="1">
      <c r="A6" s="234"/>
      <c r="B6" s="235" t="s">
        <v>346</v>
      </c>
      <c r="C6" s="236" t="s">
        <v>395</v>
      </c>
      <c r="D6" s="227" t="s">
        <v>150</v>
      </c>
      <c r="E6" s="228" t="s">
        <v>151</v>
      </c>
      <c r="F6" s="228" t="s">
        <v>152</v>
      </c>
      <c r="G6" s="228" t="s">
        <v>153</v>
      </c>
      <c r="H6" s="228" t="s">
        <v>154</v>
      </c>
      <c r="I6" s="228" t="s">
        <v>155</v>
      </c>
      <c r="J6" s="228" t="s">
        <v>156</v>
      </c>
      <c r="K6" s="228" t="s">
        <v>157</v>
      </c>
      <c r="L6" s="228" t="s">
        <v>158</v>
      </c>
      <c r="M6" s="228" t="s">
        <v>159</v>
      </c>
      <c r="N6" s="228" t="s">
        <v>160</v>
      </c>
      <c r="O6" s="228" t="s">
        <v>161</v>
      </c>
      <c r="P6" s="228" t="s">
        <v>162</v>
      </c>
      <c r="Q6" s="228" t="s">
        <v>163</v>
      </c>
      <c r="R6" s="228" t="s">
        <v>164</v>
      </c>
      <c r="S6" s="228" t="s">
        <v>165</v>
      </c>
      <c r="T6" s="228" t="s">
        <v>166</v>
      </c>
      <c r="U6" s="228" t="s">
        <v>167</v>
      </c>
      <c r="V6" s="228" t="s">
        <v>168</v>
      </c>
      <c r="W6" s="228" t="s">
        <v>169</v>
      </c>
      <c r="X6" s="228" t="s">
        <v>170</v>
      </c>
      <c r="Y6" s="228" t="s">
        <v>171</v>
      </c>
      <c r="Z6" s="228" t="s">
        <v>172</v>
      </c>
      <c r="AA6" s="228" t="s">
        <v>173</v>
      </c>
      <c r="AB6" s="228" t="s">
        <v>174</v>
      </c>
      <c r="AC6" s="228" t="s">
        <v>175</v>
      </c>
      <c r="AD6" s="228" t="s">
        <v>176</v>
      </c>
      <c r="AE6" s="228" t="s">
        <v>177</v>
      </c>
      <c r="AF6" s="228" t="s">
        <v>178</v>
      </c>
      <c r="AG6" s="228" t="s">
        <v>179</v>
      </c>
      <c r="AH6" s="228" t="s">
        <v>180</v>
      </c>
      <c r="AI6" s="228" t="s">
        <v>181</v>
      </c>
      <c r="AJ6" s="228" t="s">
        <v>182</v>
      </c>
      <c r="AK6" s="228" t="s">
        <v>183</v>
      </c>
      <c r="AL6" s="228" t="s">
        <v>184</v>
      </c>
      <c r="AM6" s="228" t="s">
        <v>185</v>
      </c>
      <c r="AN6" s="228" t="s">
        <v>186</v>
      </c>
      <c r="AO6" s="228" t="s">
        <v>187</v>
      </c>
      <c r="AP6" s="228" t="s">
        <v>188</v>
      </c>
      <c r="AQ6" s="228" t="s">
        <v>189</v>
      </c>
      <c r="AR6" s="228" t="s">
        <v>190</v>
      </c>
      <c r="AS6" s="228" t="s">
        <v>191</v>
      </c>
      <c r="AT6" s="228" t="s">
        <v>192</v>
      </c>
      <c r="AU6" s="228" t="s">
        <v>375</v>
      </c>
      <c r="AV6" s="228" t="s">
        <v>193</v>
      </c>
      <c r="AW6" s="228" t="s">
        <v>194</v>
      </c>
      <c r="AX6" s="228" t="s">
        <v>195</v>
      </c>
      <c r="AY6" s="228" t="s">
        <v>196</v>
      </c>
      <c r="AZ6" s="228" t="s">
        <v>197</v>
      </c>
      <c r="BA6" s="228" t="s">
        <v>198</v>
      </c>
      <c r="BB6" s="228" t="s">
        <v>199</v>
      </c>
      <c r="BC6" s="228" t="s">
        <v>200</v>
      </c>
      <c r="BD6" s="228" t="s">
        <v>201</v>
      </c>
      <c r="BE6" s="228" t="s">
        <v>202</v>
      </c>
      <c r="BF6" s="228" t="s">
        <v>203</v>
      </c>
      <c r="BG6" s="228" t="s">
        <v>204</v>
      </c>
      <c r="BH6" s="228" t="s">
        <v>205</v>
      </c>
      <c r="BI6" s="228" t="s">
        <v>206</v>
      </c>
      <c r="BJ6" s="228" t="s">
        <v>207</v>
      </c>
      <c r="BK6" s="228" t="s">
        <v>208</v>
      </c>
      <c r="BL6" s="228" t="s">
        <v>209</v>
      </c>
      <c r="BM6" s="228" t="s">
        <v>210</v>
      </c>
      <c r="BN6" s="228" t="s">
        <v>211</v>
      </c>
      <c r="BO6" s="228" t="s">
        <v>212</v>
      </c>
      <c r="BP6" s="228" t="s">
        <v>213</v>
      </c>
      <c r="BQ6" s="237" t="s">
        <v>106</v>
      </c>
      <c r="BR6" s="230" t="s">
        <v>133</v>
      </c>
      <c r="BS6" s="231" t="s">
        <v>134</v>
      </c>
      <c r="BT6" s="228" t="s">
        <v>135</v>
      </c>
      <c r="BU6" s="228" t="s">
        <v>136</v>
      </c>
      <c r="BV6" s="230" t="s">
        <v>137</v>
      </c>
      <c r="BW6" s="230" t="s">
        <v>138</v>
      </c>
      <c r="BX6" s="230" t="s">
        <v>139</v>
      </c>
      <c r="BY6" s="228" t="s">
        <v>140</v>
      </c>
      <c r="BZ6" s="228" t="s">
        <v>141</v>
      </c>
      <c r="CA6" s="238" t="s">
        <v>142</v>
      </c>
      <c r="CB6" s="238" t="s">
        <v>143</v>
      </c>
      <c r="CC6" s="238" t="s">
        <v>144</v>
      </c>
      <c r="CD6" s="238" t="s">
        <v>145</v>
      </c>
      <c r="CE6" s="238" t="s">
        <v>146</v>
      </c>
      <c r="CF6" s="239" t="s">
        <v>147</v>
      </c>
      <c r="CG6" s="239" t="s">
        <v>148</v>
      </c>
    </row>
    <row r="7" spans="1:86" ht="12.75" customHeight="1">
      <c r="A7" s="240" t="s">
        <v>347</v>
      </c>
      <c r="B7" s="241" t="s">
        <v>300</v>
      </c>
      <c r="C7" s="242" t="s">
        <v>300</v>
      </c>
      <c r="D7" s="243">
        <v>1</v>
      </c>
      <c r="E7" s="244">
        <f t="shared" ref="E7:BP7" si="0">D7+1</f>
        <v>2</v>
      </c>
      <c r="F7" s="244">
        <f t="shared" si="0"/>
        <v>3</v>
      </c>
      <c r="G7" s="244">
        <f t="shared" si="0"/>
        <v>4</v>
      </c>
      <c r="H7" s="244">
        <f t="shared" si="0"/>
        <v>5</v>
      </c>
      <c r="I7" s="244">
        <f t="shared" si="0"/>
        <v>6</v>
      </c>
      <c r="J7" s="244">
        <f t="shared" si="0"/>
        <v>7</v>
      </c>
      <c r="K7" s="244">
        <f t="shared" si="0"/>
        <v>8</v>
      </c>
      <c r="L7" s="244">
        <f t="shared" si="0"/>
        <v>9</v>
      </c>
      <c r="M7" s="244">
        <f t="shared" si="0"/>
        <v>10</v>
      </c>
      <c r="N7" s="244">
        <f t="shared" si="0"/>
        <v>11</v>
      </c>
      <c r="O7" s="244">
        <f t="shared" si="0"/>
        <v>12</v>
      </c>
      <c r="P7" s="244">
        <f t="shared" si="0"/>
        <v>13</v>
      </c>
      <c r="Q7" s="244">
        <f t="shared" si="0"/>
        <v>14</v>
      </c>
      <c r="R7" s="244">
        <f t="shared" si="0"/>
        <v>15</v>
      </c>
      <c r="S7" s="244">
        <f t="shared" si="0"/>
        <v>16</v>
      </c>
      <c r="T7" s="244">
        <f t="shared" si="0"/>
        <v>17</v>
      </c>
      <c r="U7" s="244">
        <f t="shared" si="0"/>
        <v>18</v>
      </c>
      <c r="V7" s="244">
        <f t="shared" si="0"/>
        <v>19</v>
      </c>
      <c r="W7" s="244">
        <f t="shared" si="0"/>
        <v>20</v>
      </c>
      <c r="X7" s="244">
        <f t="shared" si="0"/>
        <v>21</v>
      </c>
      <c r="Y7" s="244">
        <f t="shared" si="0"/>
        <v>22</v>
      </c>
      <c r="Z7" s="244">
        <f t="shared" si="0"/>
        <v>23</v>
      </c>
      <c r="AA7" s="244">
        <f t="shared" si="0"/>
        <v>24</v>
      </c>
      <c r="AB7" s="244">
        <f t="shared" si="0"/>
        <v>25</v>
      </c>
      <c r="AC7" s="244">
        <f t="shared" si="0"/>
        <v>26</v>
      </c>
      <c r="AD7" s="244">
        <f t="shared" si="0"/>
        <v>27</v>
      </c>
      <c r="AE7" s="244">
        <f t="shared" si="0"/>
        <v>28</v>
      </c>
      <c r="AF7" s="244">
        <f t="shared" si="0"/>
        <v>29</v>
      </c>
      <c r="AG7" s="244">
        <f t="shared" si="0"/>
        <v>30</v>
      </c>
      <c r="AH7" s="244">
        <f t="shared" si="0"/>
        <v>31</v>
      </c>
      <c r="AI7" s="244">
        <f t="shared" si="0"/>
        <v>32</v>
      </c>
      <c r="AJ7" s="244">
        <f t="shared" si="0"/>
        <v>33</v>
      </c>
      <c r="AK7" s="244">
        <f t="shared" si="0"/>
        <v>34</v>
      </c>
      <c r="AL7" s="244">
        <f t="shared" si="0"/>
        <v>35</v>
      </c>
      <c r="AM7" s="244">
        <f t="shared" si="0"/>
        <v>36</v>
      </c>
      <c r="AN7" s="244">
        <f t="shared" si="0"/>
        <v>37</v>
      </c>
      <c r="AO7" s="244">
        <f t="shared" si="0"/>
        <v>38</v>
      </c>
      <c r="AP7" s="244">
        <f t="shared" si="0"/>
        <v>39</v>
      </c>
      <c r="AQ7" s="244">
        <f t="shared" si="0"/>
        <v>40</v>
      </c>
      <c r="AR7" s="244">
        <f t="shared" si="0"/>
        <v>41</v>
      </c>
      <c r="AS7" s="244">
        <f t="shared" si="0"/>
        <v>42</v>
      </c>
      <c r="AT7" s="244">
        <f t="shared" si="0"/>
        <v>43</v>
      </c>
      <c r="AU7" s="244">
        <f t="shared" si="0"/>
        <v>44</v>
      </c>
      <c r="AV7" s="244">
        <f t="shared" si="0"/>
        <v>45</v>
      </c>
      <c r="AW7" s="244">
        <f t="shared" si="0"/>
        <v>46</v>
      </c>
      <c r="AX7" s="244">
        <f t="shared" si="0"/>
        <v>47</v>
      </c>
      <c r="AY7" s="244">
        <f t="shared" si="0"/>
        <v>48</v>
      </c>
      <c r="AZ7" s="244">
        <f t="shared" si="0"/>
        <v>49</v>
      </c>
      <c r="BA7" s="244">
        <f t="shared" si="0"/>
        <v>50</v>
      </c>
      <c r="BB7" s="244">
        <f t="shared" si="0"/>
        <v>51</v>
      </c>
      <c r="BC7" s="244">
        <f t="shared" si="0"/>
        <v>52</v>
      </c>
      <c r="BD7" s="244">
        <f t="shared" si="0"/>
        <v>53</v>
      </c>
      <c r="BE7" s="244">
        <f t="shared" si="0"/>
        <v>54</v>
      </c>
      <c r="BF7" s="244">
        <f t="shared" si="0"/>
        <v>55</v>
      </c>
      <c r="BG7" s="244">
        <f t="shared" si="0"/>
        <v>56</v>
      </c>
      <c r="BH7" s="244">
        <f t="shared" si="0"/>
        <v>57</v>
      </c>
      <c r="BI7" s="244">
        <f t="shared" si="0"/>
        <v>58</v>
      </c>
      <c r="BJ7" s="244">
        <f t="shared" si="0"/>
        <v>59</v>
      </c>
      <c r="BK7" s="244">
        <f t="shared" si="0"/>
        <v>60</v>
      </c>
      <c r="BL7" s="244">
        <f t="shared" si="0"/>
        <v>61</v>
      </c>
      <c r="BM7" s="244">
        <f t="shared" si="0"/>
        <v>62</v>
      </c>
      <c r="BN7" s="244">
        <f t="shared" si="0"/>
        <v>63</v>
      </c>
      <c r="BO7" s="244">
        <f t="shared" si="0"/>
        <v>64</v>
      </c>
      <c r="BP7" s="244">
        <f t="shared" si="0"/>
        <v>65</v>
      </c>
      <c r="BQ7" s="244">
        <f t="shared" ref="BQ7:CG7" si="1">BP7+1</f>
        <v>66</v>
      </c>
      <c r="BR7" s="244">
        <f t="shared" si="1"/>
        <v>67</v>
      </c>
      <c r="BS7" s="244">
        <f t="shared" si="1"/>
        <v>68</v>
      </c>
      <c r="BT7" s="244">
        <f t="shared" si="1"/>
        <v>69</v>
      </c>
      <c r="BU7" s="244">
        <f t="shared" si="1"/>
        <v>70</v>
      </c>
      <c r="BV7" s="244">
        <f t="shared" si="1"/>
        <v>71</v>
      </c>
      <c r="BW7" s="244">
        <f t="shared" si="1"/>
        <v>72</v>
      </c>
      <c r="BX7" s="244">
        <f t="shared" si="1"/>
        <v>73</v>
      </c>
      <c r="BY7" s="244">
        <f t="shared" si="1"/>
        <v>74</v>
      </c>
      <c r="BZ7" s="244">
        <f t="shared" si="1"/>
        <v>75</v>
      </c>
      <c r="CA7" s="244">
        <f t="shared" si="1"/>
        <v>76</v>
      </c>
      <c r="CB7" s="244">
        <f t="shared" si="1"/>
        <v>77</v>
      </c>
      <c r="CC7" s="244">
        <f t="shared" si="1"/>
        <v>78</v>
      </c>
      <c r="CD7" s="244">
        <f t="shared" si="1"/>
        <v>79</v>
      </c>
      <c r="CE7" s="244">
        <f t="shared" si="1"/>
        <v>80</v>
      </c>
      <c r="CF7" s="244">
        <f t="shared" si="1"/>
        <v>81</v>
      </c>
      <c r="CG7" s="244">
        <f t="shared" si="1"/>
        <v>82</v>
      </c>
    </row>
    <row r="8" spans="1:86" ht="12.75" customHeight="1">
      <c r="A8" s="245">
        <v>1</v>
      </c>
      <c r="B8" s="246" t="s">
        <v>150</v>
      </c>
      <c r="C8" s="247" t="s">
        <v>301</v>
      </c>
      <c r="D8" s="209">
        <v>2358.8901245131392</v>
      </c>
      <c r="E8" s="209">
        <v>62.359974227919473</v>
      </c>
      <c r="F8" s="209">
        <v>1.6904082934398337</v>
      </c>
      <c r="G8" s="209">
        <v>5.3109214091678938</v>
      </c>
      <c r="H8" s="209">
        <v>18838.342506734494</v>
      </c>
      <c r="I8" s="209">
        <v>258.18783101351465</v>
      </c>
      <c r="J8" s="209">
        <v>11.674480508652621</v>
      </c>
      <c r="K8" s="209">
        <v>24.076022701662769</v>
      </c>
      <c r="L8" s="209">
        <v>4.2624671819467803</v>
      </c>
      <c r="M8" s="209">
        <v>2.9277859777617641</v>
      </c>
      <c r="N8" s="209">
        <v>154.644848793211</v>
      </c>
      <c r="O8" s="209">
        <v>41.425776615018044</v>
      </c>
      <c r="P8" s="209">
        <v>287.15933614049663</v>
      </c>
      <c r="Q8" s="209">
        <v>2.6115569881326119</v>
      </c>
      <c r="R8" s="209">
        <v>1.9863951173464955</v>
      </c>
      <c r="S8" s="209">
        <v>8.0997744407000933</v>
      </c>
      <c r="T8" s="209">
        <v>2.3969365744321891</v>
      </c>
      <c r="U8" s="209">
        <v>2.7127083606035636</v>
      </c>
      <c r="V8" s="209">
        <v>4.0755252214164148</v>
      </c>
      <c r="W8" s="209">
        <v>5.183258458608587</v>
      </c>
      <c r="X8" s="209">
        <v>0.62883995101879298</v>
      </c>
      <c r="Y8" s="209">
        <v>16.524848572043872</v>
      </c>
      <c r="Z8" s="209">
        <v>7.0057515117901143</v>
      </c>
      <c r="AA8" s="209">
        <v>41.001668129129499</v>
      </c>
      <c r="AB8" s="209">
        <v>1.2391726793483901</v>
      </c>
      <c r="AC8" s="209">
        <v>10.945194253461199</v>
      </c>
      <c r="AD8" s="209">
        <v>42.05400135934341</v>
      </c>
      <c r="AE8" s="209">
        <v>3.4591872123149923</v>
      </c>
      <c r="AF8" s="209">
        <v>571.74179614284014</v>
      </c>
      <c r="AG8" s="209">
        <v>134.35824443014437</v>
      </c>
      <c r="AH8" s="209">
        <v>14.098366420832185</v>
      </c>
      <c r="AI8" s="209">
        <v>9.9043999361821999</v>
      </c>
      <c r="AJ8" s="209">
        <v>9.7372600489454189E-2</v>
      </c>
      <c r="AK8" s="209">
        <v>23.808023555669596</v>
      </c>
      <c r="AL8" s="209">
        <v>0.2146105112162395</v>
      </c>
      <c r="AM8" s="209">
        <v>797.06317459435468</v>
      </c>
      <c r="AN8" s="209">
        <v>4.8603988972907057</v>
      </c>
      <c r="AO8" s="209">
        <v>0.56061368582506088</v>
      </c>
      <c r="AP8" s="209">
        <v>1.249522302667206</v>
      </c>
      <c r="AQ8" s="209">
        <v>13.569131590232804</v>
      </c>
      <c r="AR8" s="209">
        <v>3.1857016398896217E-2</v>
      </c>
      <c r="AS8" s="209">
        <v>9.9866312764676102E-3</v>
      </c>
      <c r="AT8" s="209">
        <v>4.9241145007605173E-2</v>
      </c>
      <c r="AU8" s="209">
        <v>81.083059204661438</v>
      </c>
      <c r="AV8" s="209">
        <v>0.12743200033748867</v>
      </c>
      <c r="AW8" s="209">
        <v>24.607237113052495</v>
      </c>
      <c r="AX8" s="209">
        <v>31.56162425900051</v>
      </c>
      <c r="AY8" s="209">
        <v>26.41539200717822</v>
      </c>
      <c r="AZ8" s="209">
        <v>4.6476779239754631</v>
      </c>
      <c r="BA8" s="209">
        <v>56.187046485549999</v>
      </c>
      <c r="BB8" s="209">
        <v>21.340937994870735</v>
      </c>
      <c r="BC8" s="209">
        <v>2.9917627318003834</v>
      </c>
      <c r="BD8" s="209">
        <v>1.2638382388609652</v>
      </c>
      <c r="BE8" s="209">
        <v>260.66350704056208</v>
      </c>
      <c r="BF8" s="209">
        <v>177.97904422459914</v>
      </c>
      <c r="BG8" s="209">
        <v>25.752389790417951</v>
      </c>
      <c r="BH8" s="209">
        <v>121.6457502621361</v>
      </c>
      <c r="BI8" s="209">
        <v>94.290740394988561</v>
      </c>
      <c r="BJ8" s="209">
        <v>17.97345761312938</v>
      </c>
      <c r="BK8" s="209">
        <v>11.708043059107016</v>
      </c>
      <c r="BL8" s="209">
        <v>11.845655363700359</v>
      </c>
      <c r="BM8" s="209">
        <v>0.59361108127752937</v>
      </c>
      <c r="BN8" s="209">
        <v>15.270783698890472</v>
      </c>
      <c r="BO8" s="209">
        <v>0.22802052474126641</v>
      </c>
      <c r="BP8" s="209">
        <v>0.62733293020787229</v>
      </c>
      <c r="BQ8" s="261">
        <v>24761.29838634358</v>
      </c>
      <c r="BR8" s="209">
        <v>12009.642623138267</v>
      </c>
      <c r="BS8" s="209">
        <v>0</v>
      </c>
      <c r="BT8" s="209">
        <v>4.4159564841279337</v>
      </c>
      <c r="BU8" s="250">
        <v>12014.058579622395</v>
      </c>
      <c r="BV8" s="209">
        <v>508.2892981512112</v>
      </c>
      <c r="BW8" s="209">
        <v>0</v>
      </c>
      <c r="BX8" s="209">
        <v>0.17258759884323449</v>
      </c>
      <c r="BY8" s="250">
        <v>0.17258759884323449</v>
      </c>
      <c r="BZ8" s="250">
        <v>508.46188575005442</v>
      </c>
      <c r="CA8" s="209">
        <v>0</v>
      </c>
      <c r="CB8" s="209">
        <v>0</v>
      </c>
      <c r="CC8" s="209">
        <v>1500.487591888384</v>
      </c>
      <c r="CD8" s="209">
        <v>0</v>
      </c>
      <c r="CE8" s="251">
        <v>1500.487591888384</v>
      </c>
      <c r="CF8" s="250">
        <v>14023.008057260833</v>
      </c>
      <c r="CG8" s="252">
        <v>38784.306443604415</v>
      </c>
      <c r="CH8" s="298"/>
    </row>
    <row r="9" spans="1:86" ht="12.75" customHeight="1">
      <c r="A9" s="254">
        <f t="shared" ref="A9:A72" si="2">A8+1</f>
        <v>2</v>
      </c>
      <c r="B9" s="255" t="s">
        <v>151</v>
      </c>
      <c r="C9" s="256" t="s">
        <v>302</v>
      </c>
      <c r="D9" s="209">
        <v>5.006142213857661</v>
      </c>
      <c r="E9" s="209">
        <v>123.25017466768581</v>
      </c>
      <c r="F9" s="209">
        <v>1.9941618391431676E-3</v>
      </c>
      <c r="G9" s="209">
        <v>0.45056897277459113</v>
      </c>
      <c r="H9" s="209">
        <v>6.1305775100117081</v>
      </c>
      <c r="I9" s="209">
        <v>2.3624700418099924</v>
      </c>
      <c r="J9" s="209">
        <v>504.99953299246192</v>
      </c>
      <c r="K9" s="209">
        <v>166.76557224211598</v>
      </c>
      <c r="L9" s="209">
        <v>2.6956468140825636</v>
      </c>
      <c r="M9" s="209">
        <v>0.20678129201091811</v>
      </c>
      <c r="N9" s="209">
        <v>12.446928372940489</v>
      </c>
      <c r="O9" s="209">
        <v>1.6887439878523576</v>
      </c>
      <c r="P9" s="209">
        <v>10.467712581889179</v>
      </c>
      <c r="Q9" s="209">
        <v>4.4127686294660027</v>
      </c>
      <c r="R9" s="209">
        <v>0.9481396847582223</v>
      </c>
      <c r="S9" s="209">
        <v>5.6164421850349848</v>
      </c>
      <c r="T9" s="209">
        <v>0.65584093206597793</v>
      </c>
      <c r="U9" s="209">
        <v>0.65446640271918466</v>
      </c>
      <c r="V9" s="209">
        <v>1.0587524793660157</v>
      </c>
      <c r="W9" s="209">
        <v>1.205378583697245</v>
      </c>
      <c r="X9" s="209">
        <v>0.37904334214037516</v>
      </c>
      <c r="Y9" s="209">
        <v>52.008990193548463</v>
      </c>
      <c r="Z9" s="209">
        <v>0.93505008650395849</v>
      </c>
      <c r="AA9" s="209">
        <v>6.7360371733577864</v>
      </c>
      <c r="AB9" s="209">
        <v>3.6573829213796254E-2</v>
      </c>
      <c r="AC9" s="209">
        <v>2.521789967958981</v>
      </c>
      <c r="AD9" s="209">
        <v>15.061041270480265</v>
      </c>
      <c r="AE9" s="209">
        <v>0.11174050473270636</v>
      </c>
      <c r="AF9" s="209">
        <v>14.029792184344119</v>
      </c>
      <c r="AG9" s="209">
        <v>7.8504547074167661</v>
      </c>
      <c r="AH9" s="209">
        <v>0.73792195592472143</v>
      </c>
      <c r="AI9" s="209">
        <v>1.0822613094336393E-2</v>
      </c>
      <c r="AJ9" s="209">
        <v>6.2955262675330401E-3</v>
      </c>
      <c r="AK9" s="209">
        <v>2.3050605238857544</v>
      </c>
      <c r="AL9" s="209">
        <v>3.5618978457750632E-2</v>
      </c>
      <c r="AM9" s="209">
        <v>3.381094245634725</v>
      </c>
      <c r="AN9" s="209">
        <v>0.45613320932315815</v>
      </c>
      <c r="AO9" s="209">
        <v>0.30685456135281869</v>
      </c>
      <c r="AP9" s="209">
        <v>2.1272899689188191E-2</v>
      </c>
      <c r="AQ9" s="209">
        <v>0.90422227037963021</v>
      </c>
      <c r="AR9" s="209">
        <v>4.7880406153679139E-2</v>
      </c>
      <c r="AS9" s="209">
        <v>3.7603517003986903E-3</v>
      </c>
      <c r="AT9" s="209">
        <v>2.5609328947193359E-2</v>
      </c>
      <c r="AU9" s="209">
        <v>4.3225562439045104</v>
      </c>
      <c r="AV9" s="209">
        <v>0.40263473316247117</v>
      </c>
      <c r="AW9" s="209">
        <v>2.2164657781931956</v>
      </c>
      <c r="AX9" s="209">
        <v>0.68926221340748617</v>
      </c>
      <c r="AY9" s="209">
        <v>0.89278093408043613</v>
      </c>
      <c r="AZ9" s="209">
        <v>0.12535150381446628</v>
      </c>
      <c r="BA9" s="209">
        <v>1.6300931127258391</v>
      </c>
      <c r="BB9" s="209">
        <v>0.79504850031726226</v>
      </c>
      <c r="BC9" s="209">
        <v>0.25921354550152292</v>
      </c>
      <c r="BD9" s="209">
        <v>2.5316850366380272E-2</v>
      </c>
      <c r="BE9" s="209">
        <v>34.970388824836128</v>
      </c>
      <c r="BF9" s="209">
        <v>10.69137633757318</v>
      </c>
      <c r="BG9" s="209">
        <v>0.33385866555868515</v>
      </c>
      <c r="BH9" s="209">
        <v>0.73543139977886784</v>
      </c>
      <c r="BI9" s="209">
        <v>9.7264873715698794E-2</v>
      </c>
      <c r="BJ9" s="209">
        <v>0.75591409051329228</v>
      </c>
      <c r="BK9" s="209">
        <v>0.11550110567571938</v>
      </c>
      <c r="BL9" s="209">
        <v>0.66076089930570348</v>
      </c>
      <c r="BM9" s="209">
        <v>0.77181428488004356</v>
      </c>
      <c r="BN9" s="209">
        <v>0.69014305117683472</v>
      </c>
      <c r="BO9" s="209">
        <v>1.3174132836837535E-2</v>
      </c>
      <c r="BP9" s="209">
        <v>5.1941678175969466E-2</v>
      </c>
      <c r="BQ9" s="261">
        <v>1020.1839876384487</v>
      </c>
      <c r="BR9" s="209">
        <v>209.66935840444765</v>
      </c>
      <c r="BS9" s="209">
        <v>0</v>
      </c>
      <c r="BT9" s="209">
        <v>0.17913557404108013</v>
      </c>
      <c r="BU9" s="250">
        <v>209.84849397848873</v>
      </c>
      <c r="BV9" s="209">
        <v>31.146724107395304</v>
      </c>
      <c r="BW9" s="209">
        <v>0</v>
      </c>
      <c r="BX9" s="209">
        <v>-6.0889554993994411E-3</v>
      </c>
      <c r="BY9" s="250">
        <v>-6.0889554993994411E-3</v>
      </c>
      <c r="BZ9" s="250">
        <v>31.140635151895903</v>
      </c>
      <c r="CA9" s="209">
        <v>0</v>
      </c>
      <c r="CB9" s="209">
        <v>0</v>
      </c>
      <c r="CC9" s="209">
        <v>22.97703650887664</v>
      </c>
      <c r="CD9" s="209">
        <v>0</v>
      </c>
      <c r="CE9" s="251">
        <v>22.97703650887664</v>
      </c>
      <c r="CF9" s="297">
        <v>263.96616563926125</v>
      </c>
      <c r="CG9" s="257">
        <v>1284.1501532777099</v>
      </c>
      <c r="CH9" s="298"/>
    </row>
    <row r="10" spans="1:86" ht="12.75" customHeight="1">
      <c r="A10" s="254">
        <f t="shared" si="2"/>
        <v>3</v>
      </c>
      <c r="B10" s="255" t="s">
        <v>152</v>
      </c>
      <c r="C10" s="256" t="s">
        <v>55</v>
      </c>
      <c r="D10" s="209">
        <v>0.60222802646146967</v>
      </c>
      <c r="E10" s="209">
        <v>1.3363870039516164</v>
      </c>
      <c r="F10" s="209">
        <v>56.661711513946479</v>
      </c>
      <c r="G10" s="209">
        <v>3.8700313706289846E-2</v>
      </c>
      <c r="H10" s="209">
        <v>594.96342072893856</v>
      </c>
      <c r="I10" s="209">
        <v>2.9165992654889443</v>
      </c>
      <c r="J10" s="209">
        <v>0.12524446006074555</v>
      </c>
      <c r="K10" s="209">
        <v>0.13872401890467326</v>
      </c>
      <c r="L10" s="209">
        <v>3.8542429861554789E-2</v>
      </c>
      <c r="M10" s="209">
        <v>0.13585653588794078</v>
      </c>
      <c r="N10" s="209">
        <v>7.1407762110354298</v>
      </c>
      <c r="O10" s="209">
        <v>0.62145025736411841</v>
      </c>
      <c r="P10" s="209">
        <v>3.6053319104580894</v>
      </c>
      <c r="Q10" s="209">
        <v>0.10891623769488287</v>
      </c>
      <c r="R10" s="209">
        <v>5.9433701562491226E-2</v>
      </c>
      <c r="S10" s="209">
        <v>0.22388515443353058</v>
      </c>
      <c r="T10" s="209">
        <v>6.5892766982797168E-2</v>
      </c>
      <c r="U10" s="209">
        <v>5.5998954579542945E-2</v>
      </c>
      <c r="V10" s="209">
        <v>0.11582502470994666</v>
      </c>
      <c r="W10" s="209">
        <v>6.0359219043480981E-2</v>
      </c>
      <c r="X10" s="209">
        <v>2.700462553263587E-2</v>
      </c>
      <c r="Y10" s="209">
        <v>2.6639807575935368</v>
      </c>
      <c r="Z10" s="209">
        <v>0.72864081249278234</v>
      </c>
      <c r="AA10" s="209">
        <v>4.3052832290263234</v>
      </c>
      <c r="AB10" s="209">
        <v>1.5936394654868746E-2</v>
      </c>
      <c r="AC10" s="209">
        <v>0.38880868444325623</v>
      </c>
      <c r="AD10" s="209">
        <v>30.164859722262243</v>
      </c>
      <c r="AE10" s="209">
        <v>4.6858566451075889E-2</v>
      </c>
      <c r="AF10" s="209">
        <v>14.588087983285345</v>
      </c>
      <c r="AG10" s="209">
        <v>5.1713209357632124</v>
      </c>
      <c r="AH10" s="209">
        <v>0.38079299943604383</v>
      </c>
      <c r="AI10" s="209">
        <v>0.28459384907344237</v>
      </c>
      <c r="AJ10" s="209">
        <v>0.27101097764136289</v>
      </c>
      <c r="AK10" s="209">
        <v>1.6906109311161244</v>
      </c>
      <c r="AL10" s="209">
        <v>2.126876831092659E-2</v>
      </c>
      <c r="AM10" s="209">
        <v>115.31727072680611</v>
      </c>
      <c r="AN10" s="209">
        <v>0.24612646454898066</v>
      </c>
      <c r="AO10" s="209">
        <v>1.2751658601636033</v>
      </c>
      <c r="AP10" s="209">
        <v>0.55206882029873006</v>
      </c>
      <c r="AQ10" s="209">
        <v>0.88250094056279682</v>
      </c>
      <c r="AR10" s="209">
        <v>6.1332606036060631E-2</v>
      </c>
      <c r="AS10" s="209">
        <v>0.21652651264507228</v>
      </c>
      <c r="AT10" s="209">
        <v>4.593746079631672E-2</v>
      </c>
      <c r="AU10" s="209">
        <v>3.436630455436843</v>
      </c>
      <c r="AV10" s="209">
        <v>2.7509599908373181E-2</v>
      </c>
      <c r="AW10" s="209">
        <v>1.0527247760306975</v>
      </c>
      <c r="AX10" s="209">
        <v>1.4724332262878512</v>
      </c>
      <c r="AY10" s="209">
        <v>0.73544812817101657</v>
      </c>
      <c r="AZ10" s="209">
        <v>0.44343385971850968</v>
      </c>
      <c r="BA10" s="209">
        <v>1.6818698129376422</v>
      </c>
      <c r="BB10" s="209">
        <v>0.6575738975061709</v>
      </c>
      <c r="BC10" s="209">
        <v>0.12899826336124817</v>
      </c>
      <c r="BD10" s="209">
        <v>0.23458254319018049</v>
      </c>
      <c r="BE10" s="209">
        <v>1.1085719715659148</v>
      </c>
      <c r="BF10" s="209">
        <v>3.5480177460462832</v>
      </c>
      <c r="BG10" s="209">
        <v>1.2024630617548888</v>
      </c>
      <c r="BH10" s="209">
        <v>4.5877150522463808</v>
      </c>
      <c r="BI10" s="209">
        <v>3.573181112687831</v>
      </c>
      <c r="BJ10" s="209">
        <v>1.3648996206888433</v>
      </c>
      <c r="BK10" s="209">
        <v>3.1433728714667706</v>
      </c>
      <c r="BL10" s="209">
        <v>3.7189722873489677</v>
      </c>
      <c r="BM10" s="209">
        <v>2.8331542469496127E-2</v>
      </c>
      <c r="BN10" s="209">
        <v>0.38744543870442283</v>
      </c>
      <c r="BO10" s="209">
        <v>5.0632917233445695E-4</v>
      </c>
      <c r="BP10" s="209">
        <v>1.8258294732709672E-2</v>
      </c>
      <c r="BQ10" s="261">
        <v>880.91421225544684</v>
      </c>
      <c r="BR10" s="209">
        <v>1878.9252752642076</v>
      </c>
      <c r="BS10" s="209">
        <v>0</v>
      </c>
      <c r="BT10" s="209">
        <v>2.5841212105881299E-2</v>
      </c>
      <c r="BU10" s="250">
        <v>1878.9511164763135</v>
      </c>
      <c r="BV10" s="209">
        <v>15.934999027790397</v>
      </c>
      <c r="BW10" s="209">
        <v>0</v>
      </c>
      <c r="BX10" s="209">
        <v>-2.2601350861643712E-6</v>
      </c>
      <c r="BY10" s="250">
        <v>-2.2601350861643712E-6</v>
      </c>
      <c r="BZ10" s="250">
        <v>15.934996767655312</v>
      </c>
      <c r="CA10" s="209">
        <v>0</v>
      </c>
      <c r="CB10" s="209">
        <v>0</v>
      </c>
      <c r="CC10" s="209">
        <v>74.778015836643021</v>
      </c>
      <c r="CD10" s="209">
        <v>0</v>
      </c>
      <c r="CE10" s="251">
        <v>74.778015836643021</v>
      </c>
      <c r="CF10" s="297">
        <v>1969.6641290806117</v>
      </c>
      <c r="CG10" s="257">
        <v>2850.5783413360587</v>
      </c>
      <c r="CH10" s="298"/>
    </row>
    <row r="11" spans="1:86" ht="12.75" customHeight="1">
      <c r="A11" s="254">
        <f t="shared" si="2"/>
        <v>4</v>
      </c>
      <c r="B11" s="255" t="s">
        <v>153</v>
      </c>
      <c r="C11" s="256" t="s">
        <v>383</v>
      </c>
      <c r="D11" s="209">
        <v>152.59085582870867</v>
      </c>
      <c r="E11" s="209">
        <v>2.3214495756894138</v>
      </c>
      <c r="F11" s="209">
        <v>5.0390533467778669</v>
      </c>
      <c r="G11" s="209">
        <v>1898.4821889055304</v>
      </c>
      <c r="H11" s="209">
        <v>1191.741570580512</v>
      </c>
      <c r="I11" s="209">
        <v>100.33071541188217</v>
      </c>
      <c r="J11" s="209">
        <v>80.501477671986819</v>
      </c>
      <c r="K11" s="209">
        <v>656.83524444865611</v>
      </c>
      <c r="L11" s="209">
        <v>70.659446406838356</v>
      </c>
      <c r="M11" s="209">
        <v>98752.95719874186</v>
      </c>
      <c r="N11" s="209">
        <v>8107.6251458062752</v>
      </c>
      <c r="O11" s="209">
        <v>308.66804659312419</v>
      </c>
      <c r="P11" s="209">
        <v>320.77719332612764</v>
      </c>
      <c r="Q11" s="209">
        <v>2840.355684801495</v>
      </c>
      <c r="R11" s="209">
        <v>11456.709526212917</v>
      </c>
      <c r="S11" s="209">
        <v>830.57302319755377</v>
      </c>
      <c r="T11" s="209">
        <v>665.7638608272664</v>
      </c>
      <c r="U11" s="209">
        <v>240.41273326258997</v>
      </c>
      <c r="V11" s="209">
        <v>345.72902926546459</v>
      </c>
      <c r="W11" s="209">
        <v>326.67073756972047</v>
      </c>
      <c r="X11" s="209">
        <v>45.404441949339223</v>
      </c>
      <c r="Y11" s="209">
        <v>138.73131826060185</v>
      </c>
      <c r="Z11" s="209">
        <v>257.68774535125982</v>
      </c>
      <c r="AA11" s="209">
        <v>45727.737241129427</v>
      </c>
      <c r="AB11" s="209">
        <v>161.86270499164709</v>
      </c>
      <c r="AC11" s="209">
        <v>236.96270650588175</v>
      </c>
      <c r="AD11" s="209">
        <v>3273.4002417493648</v>
      </c>
      <c r="AE11" s="209">
        <v>28.414067961809724</v>
      </c>
      <c r="AF11" s="209">
        <v>3207.3350663313995</v>
      </c>
      <c r="AG11" s="209">
        <v>972.53299709340286</v>
      </c>
      <c r="AH11" s="209">
        <v>453.28321529267811</v>
      </c>
      <c r="AI11" s="209">
        <v>1.7656633755392876</v>
      </c>
      <c r="AJ11" s="209">
        <v>10.554525033393364</v>
      </c>
      <c r="AK11" s="209">
        <v>276.01255153571657</v>
      </c>
      <c r="AL11" s="209">
        <v>19.384223802377633</v>
      </c>
      <c r="AM11" s="209">
        <v>89.942986133057929</v>
      </c>
      <c r="AN11" s="209">
        <v>166.48033115044973</v>
      </c>
      <c r="AO11" s="209">
        <v>18.965372552375612</v>
      </c>
      <c r="AP11" s="209">
        <v>28.730256661556307</v>
      </c>
      <c r="AQ11" s="209">
        <v>278.71166112813779</v>
      </c>
      <c r="AR11" s="209">
        <v>72.182785238857932</v>
      </c>
      <c r="AS11" s="209">
        <v>42.037356203380106</v>
      </c>
      <c r="AT11" s="209">
        <v>11.399674181135142</v>
      </c>
      <c r="AU11" s="209">
        <v>644.24978471244344</v>
      </c>
      <c r="AV11" s="209">
        <v>2.1972581717296835</v>
      </c>
      <c r="AW11" s="209">
        <v>819.59072072484025</v>
      </c>
      <c r="AX11" s="209">
        <v>482.95936474819774</v>
      </c>
      <c r="AY11" s="209">
        <v>268.95857710530879</v>
      </c>
      <c r="AZ11" s="209">
        <v>26.384028660694408</v>
      </c>
      <c r="BA11" s="209">
        <v>164.00082220482298</v>
      </c>
      <c r="BB11" s="209">
        <v>227.7227831957577</v>
      </c>
      <c r="BC11" s="209">
        <v>47.290538763844047</v>
      </c>
      <c r="BD11" s="209">
        <v>5.7258781509916412</v>
      </c>
      <c r="BE11" s="209">
        <v>420.94957471193504</v>
      </c>
      <c r="BF11" s="209">
        <v>534.10794343729935</v>
      </c>
      <c r="BG11" s="209">
        <v>128.93624290928295</v>
      </c>
      <c r="BH11" s="209">
        <v>201.8567187724633</v>
      </c>
      <c r="BI11" s="209">
        <v>90.354185665358187</v>
      </c>
      <c r="BJ11" s="209">
        <v>31.946119293488991</v>
      </c>
      <c r="BK11" s="209">
        <v>72.299761708533424</v>
      </c>
      <c r="BL11" s="209">
        <v>31.650595641729858</v>
      </c>
      <c r="BM11" s="209">
        <v>7.3314374983962001</v>
      </c>
      <c r="BN11" s="209">
        <v>176.79032851298669</v>
      </c>
      <c r="BO11" s="209">
        <v>1.2579189712451926</v>
      </c>
      <c r="BP11" s="209">
        <v>1.3068445707851475</v>
      </c>
      <c r="BQ11" s="261">
        <v>188262.13074352583</v>
      </c>
      <c r="BR11" s="209">
        <v>3320.7698955882861</v>
      </c>
      <c r="BS11" s="209">
        <v>0</v>
      </c>
      <c r="BT11" s="209">
        <v>78.143454330232117</v>
      </c>
      <c r="BU11" s="250">
        <v>3398.9133499185182</v>
      </c>
      <c r="BV11" s="209">
        <v>155.44440931741366</v>
      </c>
      <c r="BW11" s="209">
        <v>0</v>
      </c>
      <c r="BX11" s="209">
        <v>0</v>
      </c>
      <c r="BY11" s="250">
        <v>0</v>
      </c>
      <c r="BZ11" s="250">
        <v>155.44440931741366</v>
      </c>
      <c r="CA11" s="209">
        <v>0</v>
      </c>
      <c r="CB11" s="209">
        <v>0</v>
      </c>
      <c r="CC11" s="209">
        <v>1983.0758118677145</v>
      </c>
      <c r="CD11" s="209">
        <v>0</v>
      </c>
      <c r="CE11" s="251">
        <v>1983.0758118677145</v>
      </c>
      <c r="CF11" s="297">
        <v>5537.4335711036465</v>
      </c>
      <c r="CG11" s="257">
        <v>193799.56431462948</v>
      </c>
      <c r="CH11" s="298"/>
    </row>
    <row r="12" spans="1:86" ht="12.75" customHeight="1">
      <c r="A12" s="254">
        <f t="shared" si="2"/>
        <v>5</v>
      </c>
      <c r="B12" s="255" t="s">
        <v>154</v>
      </c>
      <c r="C12" s="256" t="s">
        <v>56</v>
      </c>
      <c r="D12" s="209">
        <v>1541.4904958821066</v>
      </c>
      <c r="E12" s="209">
        <v>2.8481151478643234</v>
      </c>
      <c r="F12" s="209">
        <v>45.711426930522229</v>
      </c>
      <c r="G12" s="209">
        <v>16.658971439030385</v>
      </c>
      <c r="H12" s="209">
        <v>16229.165270594342</v>
      </c>
      <c r="I12" s="209">
        <v>246.33808620401481</v>
      </c>
      <c r="J12" s="209">
        <v>6.2099908382782818</v>
      </c>
      <c r="K12" s="209">
        <v>75.688962426675872</v>
      </c>
      <c r="L12" s="209">
        <v>5.4221674711018242</v>
      </c>
      <c r="M12" s="209">
        <v>27.688220703052011</v>
      </c>
      <c r="N12" s="209">
        <v>985.83474497306679</v>
      </c>
      <c r="O12" s="209">
        <v>232.41296258497849</v>
      </c>
      <c r="P12" s="209">
        <v>28.606788325130758</v>
      </c>
      <c r="Q12" s="209">
        <v>13.737281651283686</v>
      </c>
      <c r="R12" s="209">
        <v>15.952217856800726</v>
      </c>
      <c r="S12" s="209">
        <v>17.497067418564441</v>
      </c>
      <c r="T12" s="209">
        <v>12.136717207771245</v>
      </c>
      <c r="U12" s="209">
        <v>8.1416528161232726</v>
      </c>
      <c r="V12" s="209">
        <v>14.739848901404869</v>
      </c>
      <c r="W12" s="209">
        <v>9.681640765685346</v>
      </c>
      <c r="X12" s="209">
        <v>2.3592363126500548</v>
      </c>
      <c r="Y12" s="209">
        <v>24.595538024625391</v>
      </c>
      <c r="Z12" s="209">
        <v>16.913258055630191</v>
      </c>
      <c r="AA12" s="209">
        <v>35.538854184169303</v>
      </c>
      <c r="AB12" s="209">
        <v>1.8779548333616449</v>
      </c>
      <c r="AC12" s="209">
        <v>28.976461256405422</v>
      </c>
      <c r="AD12" s="209">
        <v>134.73274157243677</v>
      </c>
      <c r="AE12" s="209">
        <v>18.78229858743925</v>
      </c>
      <c r="AF12" s="209">
        <v>662.80336737222626</v>
      </c>
      <c r="AG12" s="209">
        <v>384.91045083419772</v>
      </c>
      <c r="AH12" s="209">
        <v>28.377752162394732</v>
      </c>
      <c r="AI12" s="209">
        <v>48.218375486693006</v>
      </c>
      <c r="AJ12" s="209">
        <v>31.294937853917062</v>
      </c>
      <c r="AK12" s="209">
        <v>57.4730569210856</v>
      </c>
      <c r="AL12" s="209">
        <v>11.038757730873174</v>
      </c>
      <c r="AM12" s="209">
        <v>4713.0538889020436</v>
      </c>
      <c r="AN12" s="209">
        <v>19.441977748465028</v>
      </c>
      <c r="AO12" s="209">
        <v>50.946583674286245</v>
      </c>
      <c r="AP12" s="209">
        <v>34.601673655522887</v>
      </c>
      <c r="AQ12" s="209">
        <v>74.632686357451973</v>
      </c>
      <c r="AR12" s="209">
        <v>13.93378931634656</v>
      </c>
      <c r="AS12" s="209">
        <v>7.9652513258370252</v>
      </c>
      <c r="AT12" s="209">
        <v>4.4418875577719437</v>
      </c>
      <c r="AU12" s="209">
        <v>139.6750288754402</v>
      </c>
      <c r="AV12" s="209">
        <v>1.150771455691042</v>
      </c>
      <c r="AW12" s="209">
        <v>114.8615032504387</v>
      </c>
      <c r="AX12" s="209">
        <v>66.463693823265814</v>
      </c>
      <c r="AY12" s="209">
        <v>74.173438323187611</v>
      </c>
      <c r="AZ12" s="209">
        <v>36.232047192654427</v>
      </c>
      <c r="BA12" s="209">
        <v>67.18189206695665</v>
      </c>
      <c r="BB12" s="209">
        <v>64.027178210568934</v>
      </c>
      <c r="BC12" s="209">
        <v>21.980050247322328</v>
      </c>
      <c r="BD12" s="209">
        <v>9.5557787010026498</v>
      </c>
      <c r="BE12" s="209">
        <v>91.783181396554497</v>
      </c>
      <c r="BF12" s="209">
        <v>291.57604379988737</v>
      </c>
      <c r="BG12" s="209">
        <v>270.56759801145017</v>
      </c>
      <c r="BH12" s="209">
        <v>701.11392162550771</v>
      </c>
      <c r="BI12" s="209">
        <v>389.04097206222309</v>
      </c>
      <c r="BJ12" s="209">
        <v>68.589675411794943</v>
      </c>
      <c r="BK12" s="209">
        <v>132.87683763382185</v>
      </c>
      <c r="BL12" s="209">
        <v>60.131780012657757</v>
      </c>
      <c r="BM12" s="209">
        <v>3.7760575904591005</v>
      </c>
      <c r="BN12" s="209">
        <v>34.078155573134708</v>
      </c>
      <c r="BO12" s="209">
        <v>0.36163597133611303</v>
      </c>
      <c r="BP12" s="209">
        <v>0.5494822963035384</v>
      </c>
      <c r="BQ12" s="261">
        <v>28582.620133395285</v>
      </c>
      <c r="BR12" s="209">
        <v>40019.758918194668</v>
      </c>
      <c r="BS12" s="209">
        <v>38.974168690486877</v>
      </c>
      <c r="BT12" s="209">
        <v>27.418918492783938</v>
      </c>
      <c r="BU12" s="250">
        <v>40086.152005377939</v>
      </c>
      <c r="BV12" s="209">
        <v>5.0435009897396545</v>
      </c>
      <c r="BW12" s="209">
        <v>63.517612229918008</v>
      </c>
      <c r="BX12" s="209">
        <v>0.60275183572044611</v>
      </c>
      <c r="BY12" s="250">
        <v>64.120364065638455</v>
      </c>
      <c r="BZ12" s="250">
        <v>69.16386505537811</v>
      </c>
      <c r="CA12" s="209">
        <v>0</v>
      </c>
      <c r="CB12" s="209">
        <v>0</v>
      </c>
      <c r="CC12" s="209">
        <v>2722.9463633005553</v>
      </c>
      <c r="CD12" s="209">
        <v>0</v>
      </c>
      <c r="CE12" s="251">
        <v>2722.9463633005553</v>
      </c>
      <c r="CF12" s="297">
        <v>42878.262233733869</v>
      </c>
      <c r="CG12" s="257">
        <v>71460.882367129147</v>
      </c>
      <c r="CH12" s="298"/>
    </row>
    <row r="13" spans="1:86" ht="12.75" customHeight="1">
      <c r="A13" s="254">
        <f t="shared" si="2"/>
        <v>6</v>
      </c>
      <c r="B13" s="255" t="s">
        <v>155</v>
      </c>
      <c r="C13" s="256" t="s">
        <v>57</v>
      </c>
      <c r="D13" s="209">
        <v>89.801124031175476</v>
      </c>
      <c r="E13" s="209">
        <v>6.5703923639723012</v>
      </c>
      <c r="F13" s="209">
        <v>34.619795190610212</v>
      </c>
      <c r="G13" s="209">
        <v>11.739197445409426</v>
      </c>
      <c r="H13" s="209">
        <v>295.21317381776464</v>
      </c>
      <c r="I13" s="209">
        <v>14516.145164931126</v>
      </c>
      <c r="J13" s="209">
        <v>51.249430024158841</v>
      </c>
      <c r="K13" s="209">
        <v>633.39549331437547</v>
      </c>
      <c r="L13" s="209">
        <v>59.696302784499899</v>
      </c>
      <c r="M13" s="209">
        <v>28.977739665485352</v>
      </c>
      <c r="N13" s="209">
        <v>338.0405888442358</v>
      </c>
      <c r="O13" s="209">
        <v>115.78062321230635</v>
      </c>
      <c r="P13" s="209">
        <v>897.89483282631079</v>
      </c>
      <c r="Q13" s="209">
        <v>113.71448632107865</v>
      </c>
      <c r="R13" s="209">
        <v>61.432628884134452</v>
      </c>
      <c r="S13" s="209">
        <v>191.87050051944686</v>
      </c>
      <c r="T13" s="209">
        <v>107.11553417011299</v>
      </c>
      <c r="U13" s="209">
        <v>95.49662011041471</v>
      </c>
      <c r="V13" s="209">
        <v>200.44846226890024</v>
      </c>
      <c r="W13" s="209">
        <v>776.11478138243717</v>
      </c>
      <c r="X13" s="209">
        <v>158.23205472415415</v>
      </c>
      <c r="Y13" s="209">
        <v>822.71990641201546</v>
      </c>
      <c r="Z13" s="209">
        <v>143.40520738227315</v>
      </c>
      <c r="AA13" s="209">
        <v>13.755457704674136</v>
      </c>
      <c r="AB13" s="209">
        <v>4.7447915573389059</v>
      </c>
      <c r="AC13" s="209">
        <v>85.333342439017954</v>
      </c>
      <c r="AD13" s="209">
        <v>609.01058007903669</v>
      </c>
      <c r="AE13" s="209">
        <v>103.99107107754327</v>
      </c>
      <c r="AF13" s="209">
        <v>885.1675239175762</v>
      </c>
      <c r="AG13" s="209">
        <v>521.4853036238917</v>
      </c>
      <c r="AH13" s="209">
        <v>38.401554192572277</v>
      </c>
      <c r="AI13" s="209">
        <v>26.142353054002808</v>
      </c>
      <c r="AJ13" s="209">
        <v>27.915736552654348</v>
      </c>
      <c r="AK13" s="209">
        <v>54.058408455615513</v>
      </c>
      <c r="AL13" s="209">
        <v>42.266506325317479</v>
      </c>
      <c r="AM13" s="209">
        <v>339.7598054317445</v>
      </c>
      <c r="AN13" s="209">
        <v>26.16115365703838</v>
      </c>
      <c r="AO13" s="209">
        <v>135.19787754737595</v>
      </c>
      <c r="AP13" s="209">
        <v>53.674173680026215</v>
      </c>
      <c r="AQ13" s="209">
        <v>58.271475806405022</v>
      </c>
      <c r="AR13" s="209">
        <v>50.433993218227251</v>
      </c>
      <c r="AS13" s="209">
        <v>13.312151019431893</v>
      </c>
      <c r="AT13" s="209">
        <v>11.274385134078051</v>
      </c>
      <c r="AU13" s="209">
        <v>107.24665447430557</v>
      </c>
      <c r="AV13" s="209">
        <v>1.110971808076481</v>
      </c>
      <c r="AW13" s="209">
        <v>76.439684306201116</v>
      </c>
      <c r="AX13" s="209">
        <v>57.331228869009792</v>
      </c>
      <c r="AY13" s="209">
        <v>96.858225883461017</v>
      </c>
      <c r="AZ13" s="209">
        <v>29.737023876432495</v>
      </c>
      <c r="BA13" s="209">
        <v>102.31028624950359</v>
      </c>
      <c r="BB13" s="209">
        <v>83.089169472022689</v>
      </c>
      <c r="BC13" s="209">
        <v>19.719251410729157</v>
      </c>
      <c r="BD13" s="209">
        <v>8.4270889523917329</v>
      </c>
      <c r="BE13" s="209">
        <v>124.19534508338809</v>
      </c>
      <c r="BF13" s="209">
        <v>340.88708938108266</v>
      </c>
      <c r="BG13" s="209">
        <v>91.930608192102866</v>
      </c>
      <c r="BH13" s="209">
        <v>283.91876668659899</v>
      </c>
      <c r="BI13" s="209">
        <v>130.80286658691904</v>
      </c>
      <c r="BJ13" s="209">
        <v>92.457620826332828</v>
      </c>
      <c r="BK13" s="209">
        <v>63.026099069034224</v>
      </c>
      <c r="BL13" s="209">
        <v>48.053858871375766</v>
      </c>
      <c r="BM13" s="209">
        <v>49.909547242121917</v>
      </c>
      <c r="BN13" s="209">
        <v>102.83617469849393</v>
      </c>
      <c r="BO13" s="209">
        <v>2.0195189638655417</v>
      </c>
      <c r="BP13" s="209">
        <v>0.41223246758910154</v>
      </c>
      <c r="BQ13" s="261">
        <v>24762.750998471005</v>
      </c>
      <c r="BR13" s="209">
        <v>56246.134980174087</v>
      </c>
      <c r="BS13" s="209">
        <v>0</v>
      </c>
      <c r="BT13" s="209">
        <v>14.933314281066522</v>
      </c>
      <c r="BU13" s="250">
        <v>56261.068294455152</v>
      </c>
      <c r="BV13" s="209">
        <v>394.77931857256937</v>
      </c>
      <c r="BW13" s="209">
        <v>0</v>
      </c>
      <c r="BX13" s="209">
        <v>-5.9348635136061041E-3</v>
      </c>
      <c r="BY13" s="250">
        <v>-5.9348635136061041E-3</v>
      </c>
      <c r="BZ13" s="250">
        <v>394.77338370905574</v>
      </c>
      <c r="CA13" s="209">
        <v>0</v>
      </c>
      <c r="CB13" s="209">
        <v>0</v>
      </c>
      <c r="CC13" s="209">
        <v>9543.8775739175835</v>
      </c>
      <c r="CD13" s="209">
        <v>0</v>
      </c>
      <c r="CE13" s="251">
        <v>9543.8775739175835</v>
      </c>
      <c r="CF13" s="297">
        <v>66199.719252081792</v>
      </c>
      <c r="CG13" s="257">
        <v>90962.470250552797</v>
      </c>
      <c r="CH13" s="298"/>
    </row>
    <row r="14" spans="1:86" ht="12.75" customHeight="1">
      <c r="A14" s="254">
        <f t="shared" si="2"/>
        <v>7</v>
      </c>
      <c r="B14" s="255" t="s">
        <v>156</v>
      </c>
      <c r="C14" s="256" t="s">
        <v>58</v>
      </c>
      <c r="D14" s="209">
        <v>71.420246120184331</v>
      </c>
      <c r="E14" s="209">
        <v>4.561322873764369</v>
      </c>
      <c r="F14" s="209">
        <v>3.6401453433925486</v>
      </c>
      <c r="G14" s="209">
        <v>21.722884634773731</v>
      </c>
      <c r="H14" s="209">
        <v>279.61290092574154</v>
      </c>
      <c r="I14" s="209">
        <v>27.176460461752491</v>
      </c>
      <c r="J14" s="209">
        <v>2737.4928590629233</v>
      </c>
      <c r="K14" s="209">
        <v>109.50823355574602</v>
      </c>
      <c r="L14" s="209">
        <v>13.596172910023851</v>
      </c>
      <c r="M14" s="209">
        <v>116.8234473319005</v>
      </c>
      <c r="N14" s="209">
        <v>78.356188496074154</v>
      </c>
      <c r="O14" s="209">
        <v>13.220423424171203</v>
      </c>
      <c r="P14" s="209">
        <v>96.555539698389353</v>
      </c>
      <c r="Q14" s="209">
        <v>86.984377184101092</v>
      </c>
      <c r="R14" s="209">
        <v>54.014907238620211</v>
      </c>
      <c r="S14" s="209">
        <v>142.07711248033917</v>
      </c>
      <c r="T14" s="209">
        <v>38.864703988133137</v>
      </c>
      <c r="U14" s="209">
        <v>42.640223547204918</v>
      </c>
      <c r="V14" s="209">
        <v>81.859954060727219</v>
      </c>
      <c r="W14" s="209">
        <v>124.55393348618841</v>
      </c>
      <c r="X14" s="209">
        <v>81.254797283908871</v>
      </c>
      <c r="Y14" s="209">
        <v>898.93104841439015</v>
      </c>
      <c r="Z14" s="209">
        <v>40.158833235086213</v>
      </c>
      <c r="AA14" s="209">
        <v>22.204800631960275</v>
      </c>
      <c r="AB14" s="209">
        <v>1.1936527560351951</v>
      </c>
      <c r="AC14" s="209">
        <v>33.610831181532767</v>
      </c>
      <c r="AD14" s="209">
        <v>2325.8330102681884</v>
      </c>
      <c r="AE14" s="209">
        <v>13.012419763196251</v>
      </c>
      <c r="AF14" s="209">
        <v>209.46695221884443</v>
      </c>
      <c r="AG14" s="209">
        <v>106.05052564870716</v>
      </c>
      <c r="AH14" s="209">
        <v>17.614871118455895</v>
      </c>
      <c r="AI14" s="209">
        <v>1.3846766689554066</v>
      </c>
      <c r="AJ14" s="209">
        <v>1.3710214735275199</v>
      </c>
      <c r="AK14" s="209">
        <v>44.72312113202706</v>
      </c>
      <c r="AL14" s="209">
        <v>1.7155483432895873</v>
      </c>
      <c r="AM14" s="209">
        <v>59.763103243212903</v>
      </c>
      <c r="AN14" s="209">
        <v>12.101913967629425</v>
      </c>
      <c r="AO14" s="209">
        <v>32.65279891492893</v>
      </c>
      <c r="AP14" s="209">
        <v>15.893724623326987</v>
      </c>
      <c r="AQ14" s="209">
        <v>15.459776069692698</v>
      </c>
      <c r="AR14" s="209">
        <v>2.1684415832947543</v>
      </c>
      <c r="AS14" s="209">
        <v>1.9538771049806329</v>
      </c>
      <c r="AT14" s="209">
        <v>1.2133662903134794</v>
      </c>
      <c r="AU14" s="209">
        <v>92.434779659826631</v>
      </c>
      <c r="AV14" s="209">
        <v>5.6905974653496747</v>
      </c>
      <c r="AW14" s="209">
        <v>22.114266597943718</v>
      </c>
      <c r="AX14" s="209">
        <v>45.664410003776204</v>
      </c>
      <c r="AY14" s="209">
        <v>13.658924390976361</v>
      </c>
      <c r="AZ14" s="209">
        <v>19.304548955717067</v>
      </c>
      <c r="BA14" s="209">
        <v>19.672726891030216</v>
      </c>
      <c r="BB14" s="209">
        <v>21.967755813727383</v>
      </c>
      <c r="BC14" s="209">
        <v>4.3867199119899762</v>
      </c>
      <c r="BD14" s="209">
        <v>1.0621547690518274</v>
      </c>
      <c r="BE14" s="209">
        <v>87.236723551543093</v>
      </c>
      <c r="BF14" s="209">
        <v>46.515376007259498</v>
      </c>
      <c r="BG14" s="209">
        <v>40.90077431758516</v>
      </c>
      <c r="BH14" s="209">
        <v>21.514699837460519</v>
      </c>
      <c r="BI14" s="209">
        <v>10.134927804391426</v>
      </c>
      <c r="BJ14" s="209">
        <v>14.656862078729393</v>
      </c>
      <c r="BK14" s="209">
        <v>7.4983489389369327</v>
      </c>
      <c r="BL14" s="209">
        <v>6.3434168183050668</v>
      </c>
      <c r="BM14" s="209">
        <v>11.23007371762205</v>
      </c>
      <c r="BN14" s="209">
        <v>46.884008817282648</v>
      </c>
      <c r="BO14" s="209">
        <v>0.95196691387020882</v>
      </c>
      <c r="BP14" s="209">
        <v>0.23592758807805894</v>
      </c>
      <c r="BQ14" s="261">
        <v>8624.4751396100874</v>
      </c>
      <c r="BR14" s="209">
        <v>1001.7018246981671</v>
      </c>
      <c r="BS14" s="209">
        <v>0</v>
      </c>
      <c r="BT14" s="209">
        <v>1.5896517225319502E-2</v>
      </c>
      <c r="BU14" s="250">
        <v>1001.7177212153924</v>
      </c>
      <c r="BV14" s="209">
        <v>380.31236727219698</v>
      </c>
      <c r="BW14" s="209">
        <v>0</v>
      </c>
      <c r="BX14" s="209">
        <v>0</v>
      </c>
      <c r="BY14" s="250">
        <v>0</v>
      </c>
      <c r="BZ14" s="250">
        <v>380.31236727219698</v>
      </c>
      <c r="CA14" s="209">
        <v>0</v>
      </c>
      <c r="CB14" s="209">
        <v>0</v>
      </c>
      <c r="CC14" s="209">
        <v>396.92238616438544</v>
      </c>
      <c r="CD14" s="209">
        <v>0</v>
      </c>
      <c r="CE14" s="251">
        <v>396.92238616438544</v>
      </c>
      <c r="CF14" s="297">
        <v>1778.9524746519749</v>
      </c>
      <c r="CG14" s="257">
        <v>10403.427614262062</v>
      </c>
      <c r="CH14" s="298"/>
    </row>
    <row r="15" spans="1:86" ht="12.75" customHeight="1">
      <c r="A15" s="254">
        <f t="shared" si="2"/>
        <v>8</v>
      </c>
      <c r="B15" s="255" t="s">
        <v>157</v>
      </c>
      <c r="C15" s="256" t="s">
        <v>59</v>
      </c>
      <c r="D15" s="209">
        <v>27.366537239446945</v>
      </c>
      <c r="E15" s="209">
        <v>1.3736112017098967</v>
      </c>
      <c r="F15" s="209">
        <v>1.4569743785683613</v>
      </c>
      <c r="G15" s="209">
        <v>16.019450064461612</v>
      </c>
      <c r="H15" s="209">
        <v>1058.9606284060078</v>
      </c>
      <c r="I15" s="209">
        <v>128.93880243454055</v>
      </c>
      <c r="J15" s="209">
        <v>95.274653922539045</v>
      </c>
      <c r="K15" s="209">
        <v>6036.9980456878202</v>
      </c>
      <c r="L15" s="209">
        <v>2298.897285205172</v>
      </c>
      <c r="M15" s="209">
        <v>43.884962263684891</v>
      </c>
      <c r="N15" s="209">
        <v>373.61246472759814</v>
      </c>
      <c r="O15" s="209">
        <v>137.1401948569474</v>
      </c>
      <c r="P15" s="209">
        <v>233.54370346904543</v>
      </c>
      <c r="Q15" s="209">
        <v>125.831129336879</v>
      </c>
      <c r="R15" s="209">
        <v>35.481624246082347</v>
      </c>
      <c r="S15" s="209">
        <v>65.159921523475006</v>
      </c>
      <c r="T15" s="209">
        <v>121.61592805720279</v>
      </c>
      <c r="U15" s="209">
        <v>74.006201410829931</v>
      </c>
      <c r="V15" s="209">
        <v>65.278631498115033</v>
      </c>
      <c r="W15" s="209">
        <v>42.549863536184588</v>
      </c>
      <c r="X15" s="209">
        <v>13.303507591720377</v>
      </c>
      <c r="Y15" s="209">
        <v>102.93567363802364</v>
      </c>
      <c r="Z15" s="209">
        <v>37.412037850097164</v>
      </c>
      <c r="AA15" s="209">
        <v>50.160751227806109</v>
      </c>
      <c r="AB15" s="209">
        <v>7.1428198411230728</v>
      </c>
      <c r="AC15" s="209">
        <v>76.207509650664491</v>
      </c>
      <c r="AD15" s="209">
        <v>222.99279827522165</v>
      </c>
      <c r="AE15" s="209">
        <v>29.50028849823719</v>
      </c>
      <c r="AF15" s="209">
        <v>494.00245720704487</v>
      </c>
      <c r="AG15" s="209">
        <v>301.22625022990667</v>
      </c>
      <c r="AH15" s="209">
        <v>29.891112288978906</v>
      </c>
      <c r="AI15" s="209">
        <v>7.5516566144498354</v>
      </c>
      <c r="AJ15" s="209">
        <v>5.2552799152093561</v>
      </c>
      <c r="AK15" s="209">
        <v>36.640907062143221</v>
      </c>
      <c r="AL15" s="209">
        <v>15.151728916725704</v>
      </c>
      <c r="AM15" s="209">
        <v>111.78616946517251</v>
      </c>
      <c r="AN15" s="209">
        <v>1000.4872730559666</v>
      </c>
      <c r="AO15" s="209">
        <v>254.16939160358956</v>
      </c>
      <c r="AP15" s="209">
        <v>27.878336045758651</v>
      </c>
      <c r="AQ15" s="209">
        <v>74.929975454799944</v>
      </c>
      <c r="AR15" s="209">
        <v>64.496846278224496</v>
      </c>
      <c r="AS15" s="209">
        <v>27.437846683993993</v>
      </c>
      <c r="AT15" s="209">
        <v>44.455671594286699</v>
      </c>
      <c r="AU15" s="209">
        <v>102.47569417733553</v>
      </c>
      <c r="AV15" s="209">
        <v>3.2452435291686372</v>
      </c>
      <c r="AW15" s="209">
        <v>159.4140586291573</v>
      </c>
      <c r="AX15" s="209">
        <v>75.807820844487438</v>
      </c>
      <c r="AY15" s="209">
        <v>41.532608367800457</v>
      </c>
      <c r="AZ15" s="209">
        <v>77.852388240808239</v>
      </c>
      <c r="BA15" s="209">
        <v>50.180532887278616</v>
      </c>
      <c r="BB15" s="209">
        <v>63.164961384545499</v>
      </c>
      <c r="BC15" s="209">
        <v>14.335478305554552</v>
      </c>
      <c r="BD15" s="209">
        <v>20.812487516243337</v>
      </c>
      <c r="BE15" s="209">
        <v>162.18288896876615</v>
      </c>
      <c r="BF15" s="209">
        <v>164.46442221416837</v>
      </c>
      <c r="BG15" s="209">
        <v>120.46658351272697</v>
      </c>
      <c r="BH15" s="209">
        <v>126.08052545126915</v>
      </c>
      <c r="BI15" s="209">
        <v>51.769795361494339</v>
      </c>
      <c r="BJ15" s="209">
        <v>20.681003343906031</v>
      </c>
      <c r="BK15" s="209">
        <v>10.49423728638024</v>
      </c>
      <c r="BL15" s="209">
        <v>19.370318275419766</v>
      </c>
      <c r="BM15" s="209">
        <v>7.8706004221894528</v>
      </c>
      <c r="BN15" s="209">
        <v>18.035218302264052</v>
      </c>
      <c r="BO15" s="209">
        <v>0.3331511895794006</v>
      </c>
      <c r="BP15" s="209">
        <v>0.86873798269280966</v>
      </c>
      <c r="BQ15" s="261">
        <v>15329.845658648694</v>
      </c>
      <c r="BR15" s="209">
        <v>2193.3203721809964</v>
      </c>
      <c r="BS15" s="209">
        <v>0</v>
      </c>
      <c r="BT15" s="209">
        <v>1.0253210199344713</v>
      </c>
      <c r="BU15" s="250">
        <v>2194.3456932009308</v>
      </c>
      <c r="BV15" s="209">
        <v>0.50052118873076656</v>
      </c>
      <c r="BW15" s="209">
        <v>0</v>
      </c>
      <c r="BX15" s="209">
        <v>-8.4930494343399054E-2</v>
      </c>
      <c r="BY15" s="250">
        <v>-8.4930494343399054E-2</v>
      </c>
      <c r="BZ15" s="250">
        <v>0.41559069438736751</v>
      </c>
      <c r="CA15" s="209">
        <v>0</v>
      </c>
      <c r="CB15" s="209">
        <v>0</v>
      </c>
      <c r="CC15" s="209">
        <v>850.33827722611727</v>
      </c>
      <c r="CD15" s="209">
        <v>0</v>
      </c>
      <c r="CE15" s="251">
        <v>850.33827722611727</v>
      </c>
      <c r="CF15" s="297">
        <v>3045.0995611214353</v>
      </c>
      <c r="CG15" s="257">
        <v>18374.945219770128</v>
      </c>
      <c r="CH15" s="298"/>
    </row>
    <row r="16" spans="1:86" ht="12.75" customHeight="1">
      <c r="A16" s="254">
        <f t="shared" si="2"/>
        <v>9</v>
      </c>
      <c r="B16" s="255" t="s">
        <v>158</v>
      </c>
      <c r="C16" s="256" t="s">
        <v>60</v>
      </c>
      <c r="D16" s="209">
        <v>0.96817567213271938</v>
      </c>
      <c r="E16" s="209">
        <v>1.9776504721211692</v>
      </c>
      <c r="F16" s="209">
        <v>0.14158465178903842</v>
      </c>
      <c r="G16" s="209">
        <v>0.3392552020198733</v>
      </c>
      <c r="H16" s="209">
        <v>14.569035109702316</v>
      </c>
      <c r="I16" s="209">
        <v>5.1136257793042033</v>
      </c>
      <c r="J16" s="209">
        <v>1.8417641524168626</v>
      </c>
      <c r="K16" s="209">
        <v>16.5979474792519</v>
      </c>
      <c r="L16" s="209">
        <v>193.01017586521564</v>
      </c>
      <c r="M16" s="209">
        <v>1.5289591358763912</v>
      </c>
      <c r="N16" s="209">
        <v>8.1728840994427774</v>
      </c>
      <c r="O16" s="209">
        <v>6.7637043268673596</v>
      </c>
      <c r="P16" s="209">
        <v>7.3179248996029758</v>
      </c>
      <c r="Q16" s="209">
        <v>2.6258402599389083</v>
      </c>
      <c r="R16" s="209">
        <v>3.5794523808442085</v>
      </c>
      <c r="S16" s="209">
        <v>5.0773210387112533</v>
      </c>
      <c r="T16" s="209">
        <v>9.7521539011538181</v>
      </c>
      <c r="U16" s="209">
        <v>5.5069061679068181</v>
      </c>
      <c r="V16" s="209">
        <v>11.91495211593692</v>
      </c>
      <c r="W16" s="209">
        <v>15.112366476369482</v>
      </c>
      <c r="X16" s="209">
        <v>1.1004353520842605</v>
      </c>
      <c r="Y16" s="209">
        <v>6.8474337661353974</v>
      </c>
      <c r="Z16" s="209">
        <v>3.2367021408708156</v>
      </c>
      <c r="AA16" s="209">
        <v>2.9310791730170775</v>
      </c>
      <c r="AB16" s="209">
        <v>0.80993763212100345</v>
      </c>
      <c r="AC16" s="209">
        <v>3.9201507939854072</v>
      </c>
      <c r="AD16" s="209">
        <v>30.823291492784307</v>
      </c>
      <c r="AE16" s="209">
        <v>10.604353314238413</v>
      </c>
      <c r="AF16" s="209">
        <v>47.423321233320507</v>
      </c>
      <c r="AG16" s="209">
        <v>85.409055119341403</v>
      </c>
      <c r="AH16" s="209">
        <v>5.7183557129652369</v>
      </c>
      <c r="AI16" s="209">
        <v>0.11776233727921716</v>
      </c>
      <c r="AJ16" s="209">
        <v>1.0947390294898549</v>
      </c>
      <c r="AK16" s="209">
        <v>5.9796287335741232</v>
      </c>
      <c r="AL16" s="209">
        <v>14.360184138903843</v>
      </c>
      <c r="AM16" s="209">
        <v>7.2243852701894058</v>
      </c>
      <c r="AN16" s="209">
        <v>118.98152357661471</v>
      </c>
      <c r="AO16" s="209">
        <v>251.31399806372568</v>
      </c>
      <c r="AP16" s="209">
        <v>20.445359044615259</v>
      </c>
      <c r="AQ16" s="209">
        <v>57.771784004409056</v>
      </c>
      <c r="AR16" s="209">
        <v>30.986506234662802</v>
      </c>
      <c r="AS16" s="209">
        <v>25.007100261216067</v>
      </c>
      <c r="AT16" s="209">
        <v>4.901719391215658</v>
      </c>
      <c r="AU16" s="209">
        <v>8.7064205698845427</v>
      </c>
      <c r="AV16" s="209">
        <v>2.2081136021793499E-2</v>
      </c>
      <c r="AW16" s="209">
        <v>56.589484655630812</v>
      </c>
      <c r="AX16" s="209">
        <v>16.57026942385221</v>
      </c>
      <c r="AY16" s="209">
        <v>4.9935596455427893</v>
      </c>
      <c r="AZ16" s="209">
        <v>33.601897892744461</v>
      </c>
      <c r="BA16" s="209">
        <v>10.669549145710446</v>
      </c>
      <c r="BB16" s="209">
        <v>7.4636907356090756</v>
      </c>
      <c r="BC16" s="209">
        <v>4.6961277422675352</v>
      </c>
      <c r="BD16" s="209">
        <v>14.49558371624577</v>
      </c>
      <c r="BE16" s="209">
        <v>17.094803605853507</v>
      </c>
      <c r="BF16" s="209">
        <v>46.622510693220363</v>
      </c>
      <c r="BG16" s="209">
        <v>103.82134596973297</v>
      </c>
      <c r="BH16" s="209">
        <v>5.053860640272748</v>
      </c>
      <c r="BI16" s="209">
        <v>2.0662900446495427</v>
      </c>
      <c r="BJ16" s="209">
        <v>8.8770848298197791</v>
      </c>
      <c r="BK16" s="209">
        <v>7.2278898755784979</v>
      </c>
      <c r="BL16" s="209">
        <v>8.9475767662378498</v>
      </c>
      <c r="BM16" s="209">
        <v>1.0408197352220752</v>
      </c>
      <c r="BN16" s="209">
        <v>2.8275912562860737</v>
      </c>
      <c r="BO16" s="209">
        <v>5.3556921010275885E-2</v>
      </c>
      <c r="BP16" s="209">
        <v>3.1573574299027359E-2</v>
      </c>
      <c r="BQ16" s="261">
        <v>1410.3940535790562</v>
      </c>
      <c r="BR16" s="209">
        <v>24.681828940438262</v>
      </c>
      <c r="BS16" s="209">
        <v>0</v>
      </c>
      <c r="BT16" s="209">
        <v>1.0348027192258922E-2</v>
      </c>
      <c r="BU16" s="250">
        <v>24.69217696763052</v>
      </c>
      <c r="BV16" s="209">
        <v>2.8552691295529966</v>
      </c>
      <c r="BW16" s="209">
        <v>0</v>
      </c>
      <c r="BX16" s="209">
        <v>1.977287600336055E-2</v>
      </c>
      <c r="BY16" s="250">
        <v>1.977287600336055E-2</v>
      </c>
      <c r="BZ16" s="250">
        <v>2.8750420055563572</v>
      </c>
      <c r="CA16" s="209">
        <v>0</v>
      </c>
      <c r="CB16" s="209">
        <v>0</v>
      </c>
      <c r="CC16" s="209">
        <v>41.325945378671335</v>
      </c>
      <c r="CD16" s="209">
        <v>0</v>
      </c>
      <c r="CE16" s="251">
        <v>41.325945378671335</v>
      </c>
      <c r="CF16" s="297">
        <v>68.893164351858218</v>
      </c>
      <c r="CG16" s="257">
        <v>1479.2872179309143</v>
      </c>
      <c r="CH16" s="298"/>
    </row>
    <row r="17" spans="1:86" ht="12.75" customHeight="1">
      <c r="A17" s="254">
        <f t="shared" si="2"/>
        <v>10</v>
      </c>
      <c r="B17" s="255" t="s">
        <v>159</v>
      </c>
      <c r="C17" s="256" t="s">
        <v>61</v>
      </c>
      <c r="D17" s="209">
        <v>956.41477369534823</v>
      </c>
      <c r="E17" s="209">
        <v>65.705025440876142</v>
      </c>
      <c r="F17" s="209">
        <v>149.80193488308825</v>
      </c>
      <c r="G17" s="209">
        <v>225.43029419368963</v>
      </c>
      <c r="H17" s="209">
        <v>733.10976742605203</v>
      </c>
      <c r="I17" s="209">
        <v>60.634477814410765</v>
      </c>
      <c r="J17" s="209">
        <v>73.155115148620652</v>
      </c>
      <c r="K17" s="209">
        <v>103.16109797309753</v>
      </c>
      <c r="L17" s="209">
        <v>29.57278215874662</v>
      </c>
      <c r="M17" s="209">
        <v>9762.6891975157123</v>
      </c>
      <c r="N17" s="209">
        <v>4762.6018049683025</v>
      </c>
      <c r="O17" s="209">
        <v>180.32418789898608</v>
      </c>
      <c r="P17" s="209">
        <v>204.98337063213697</v>
      </c>
      <c r="Q17" s="209">
        <v>582.1985117313867</v>
      </c>
      <c r="R17" s="209">
        <v>628.18026266609047</v>
      </c>
      <c r="S17" s="209">
        <v>164.53238997683843</v>
      </c>
      <c r="T17" s="209">
        <v>320.30405774455357</v>
      </c>
      <c r="U17" s="209">
        <v>119.30910605761993</v>
      </c>
      <c r="V17" s="209">
        <v>218.00539414722655</v>
      </c>
      <c r="W17" s="209">
        <v>164.84628025087278</v>
      </c>
      <c r="X17" s="209">
        <v>46.759666107942394</v>
      </c>
      <c r="Y17" s="209">
        <v>72.459184426579114</v>
      </c>
      <c r="Z17" s="209">
        <v>149.34094488720751</v>
      </c>
      <c r="AA17" s="209">
        <v>3679.1409178157928</v>
      </c>
      <c r="AB17" s="209">
        <v>56.797287822217058</v>
      </c>
      <c r="AC17" s="209">
        <v>210.56687049773493</v>
      </c>
      <c r="AD17" s="209">
        <v>1983.4853663344099</v>
      </c>
      <c r="AE17" s="209">
        <v>240.16241241741119</v>
      </c>
      <c r="AF17" s="209">
        <v>2281.1139094474147</v>
      </c>
      <c r="AG17" s="209">
        <v>583.37971100958316</v>
      </c>
      <c r="AH17" s="209">
        <v>3451.0231937048861</v>
      </c>
      <c r="AI17" s="209">
        <v>1273.8400898266741</v>
      </c>
      <c r="AJ17" s="209">
        <v>4418.8314008464067</v>
      </c>
      <c r="AK17" s="209">
        <v>796.2676200545493</v>
      </c>
      <c r="AL17" s="209">
        <v>118.60706220447727</v>
      </c>
      <c r="AM17" s="209">
        <v>335.74713093083011</v>
      </c>
      <c r="AN17" s="209">
        <v>89.174409379985619</v>
      </c>
      <c r="AO17" s="209">
        <v>128.7747873899722</v>
      </c>
      <c r="AP17" s="209">
        <v>154.69438812840968</v>
      </c>
      <c r="AQ17" s="209">
        <v>249.55165101374382</v>
      </c>
      <c r="AR17" s="209">
        <v>72.700412325102775</v>
      </c>
      <c r="AS17" s="209">
        <v>42.993741197833202</v>
      </c>
      <c r="AT17" s="209">
        <v>32.592652234202511</v>
      </c>
      <c r="AU17" s="209">
        <v>258.23751684925378</v>
      </c>
      <c r="AV17" s="209">
        <v>37.932071759651521</v>
      </c>
      <c r="AW17" s="209">
        <v>346.82083729301348</v>
      </c>
      <c r="AX17" s="209">
        <v>209.82382496323746</v>
      </c>
      <c r="AY17" s="209">
        <v>149.87685822467887</v>
      </c>
      <c r="AZ17" s="209">
        <v>114.85833707492303</v>
      </c>
      <c r="BA17" s="209">
        <v>79.25177545616728</v>
      </c>
      <c r="BB17" s="209">
        <v>370.29539317274947</v>
      </c>
      <c r="BC17" s="209">
        <v>39.434809582889862</v>
      </c>
      <c r="BD17" s="209">
        <v>68.529522821787268</v>
      </c>
      <c r="BE17" s="209">
        <v>315.47264936341742</v>
      </c>
      <c r="BF17" s="209">
        <v>697.55343812764261</v>
      </c>
      <c r="BG17" s="209">
        <v>347.98549806373205</v>
      </c>
      <c r="BH17" s="209">
        <v>808.46770060647134</v>
      </c>
      <c r="BI17" s="209">
        <v>117.42672784941358</v>
      </c>
      <c r="BJ17" s="209">
        <v>66.641112752533687</v>
      </c>
      <c r="BK17" s="209">
        <v>63.350003490101599</v>
      </c>
      <c r="BL17" s="209">
        <v>80.903288294004028</v>
      </c>
      <c r="BM17" s="209">
        <v>13.737638425450058</v>
      </c>
      <c r="BN17" s="209">
        <v>116.50663727294122</v>
      </c>
      <c r="BO17" s="209">
        <v>2.1559104131377476</v>
      </c>
      <c r="BP17" s="209">
        <v>0.29472754707531712</v>
      </c>
      <c r="BQ17" s="261">
        <v>44278.520921731295</v>
      </c>
      <c r="BR17" s="209">
        <v>11516.998578769939</v>
      </c>
      <c r="BS17" s="209">
        <v>0</v>
      </c>
      <c r="BT17" s="209">
        <v>12.323475153170332</v>
      </c>
      <c r="BU17" s="250">
        <v>11529.32205392311</v>
      </c>
      <c r="BV17" s="209">
        <v>207.86901498954677</v>
      </c>
      <c r="BW17" s="209">
        <v>0</v>
      </c>
      <c r="BX17" s="209">
        <v>0</v>
      </c>
      <c r="BY17" s="250">
        <v>0</v>
      </c>
      <c r="BZ17" s="250">
        <v>207.86901498954677</v>
      </c>
      <c r="CA17" s="209">
        <v>0</v>
      </c>
      <c r="CB17" s="209">
        <v>0</v>
      </c>
      <c r="CC17" s="209">
        <v>2282.7803647808864</v>
      </c>
      <c r="CD17" s="209">
        <v>0</v>
      </c>
      <c r="CE17" s="251">
        <v>2282.7803647808864</v>
      </c>
      <c r="CF17" s="297">
        <v>14019.971433693543</v>
      </c>
      <c r="CG17" s="257">
        <v>58298.492355424838</v>
      </c>
      <c r="CH17" s="298"/>
    </row>
    <row r="18" spans="1:86" ht="12.75" customHeight="1">
      <c r="A18" s="254">
        <f t="shared" si="2"/>
        <v>11</v>
      </c>
      <c r="B18" s="255" t="s">
        <v>160</v>
      </c>
      <c r="C18" s="256" t="s">
        <v>62</v>
      </c>
      <c r="D18" s="209">
        <v>2447.5084883565191</v>
      </c>
      <c r="E18" s="209">
        <v>35.369247134302341</v>
      </c>
      <c r="F18" s="209">
        <v>58.175371904363026</v>
      </c>
      <c r="G18" s="209">
        <v>210.11913353928324</v>
      </c>
      <c r="H18" s="209">
        <v>2234.0832962687409</v>
      </c>
      <c r="I18" s="209">
        <v>1722.7694402865002</v>
      </c>
      <c r="J18" s="209">
        <v>363.65543870478308</v>
      </c>
      <c r="K18" s="209">
        <v>1186.3851901931182</v>
      </c>
      <c r="L18" s="209">
        <v>430.77743153380055</v>
      </c>
      <c r="M18" s="209">
        <v>2201.481946026066</v>
      </c>
      <c r="N18" s="209">
        <v>22686.093879877764</v>
      </c>
      <c r="O18" s="209">
        <v>3127.9349960263621</v>
      </c>
      <c r="P18" s="209">
        <v>7496.328934539416</v>
      </c>
      <c r="Q18" s="209">
        <v>763.46012267921299</v>
      </c>
      <c r="R18" s="209">
        <v>1111.2104065727169</v>
      </c>
      <c r="S18" s="209">
        <v>1055.9910920446921</v>
      </c>
      <c r="T18" s="209">
        <v>953.18193921701629</v>
      </c>
      <c r="U18" s="209">
        <v>735.72852448566925</v>
      </c>
      <c r="V18" s="209">
        <v>778.95081119179508</v>
      </c>
      <c r="W18" s="209">
        <v>1581.3214465308538</v>
      </c>
      <c r="X18" s="209">
        <v>260.76661041693166</v>
      </c>
      <c r="Y18" s="209">
        <v>696.62086227991301</v>
      </c>
      <c r="Z18" s="209">
        <v>326.99116947930673</v>
      </c>
      <c r="AA18" s="209">
        <v>1088.9327238689723</v>
      </c>
      <c r="AB18" s="209">
        <v>94.171358382343257</v>
      </c>
      <c r="AC18" s="209">
        <v>290.29065062910627</v>
      </c>
      <c r="AD18" s="209">
        <v>2024.0343305871102</v>
      </c>
      <c r="AE18" s="209">
        <v>316.39792171174088</v>
      </c>
      <c r="AF18" s="209">
        <v>1491.9543063813039</v>
      </c>
      <c r="AG18" s="209">
        <v>353.74059214574004</v>
      </c>
      <c r="AH18" s="209">
        <v>121.33251268398389</v>
      </c>
      <c r="AI18" s="209">
        <v>16.912982643374292</v>
      </c>
      <c r="AJ18" s="209">
        <v>59.432086120776241</v>
      </c>
      <c r="AK18" s="209">
        <v>100.82282778368817</v>
      </c>
      <c r="AL18" s="209">
        <v>8.0742298550766485</v>
      </c>
      <c r="AM18" s="209">
        <v>324.65602672895977</v>
      </c>
      <c r="AN18" s="209">
        <v>216.53376970300957</v>
      </c>
      <c r="AO18" s="209">
        <v>287.5405483181371</v>
      </c>
      <c r="AP18" s="209">
        <v>31.060274466230936</v>
      </c>
      <c r="AQ18" s="209">
        <v>244.17072297922081</v>
      </c>
      <c r="AR18" s="209">
        <v>23.338156991022185</v>
      </c>
      <c r="AS18" s="209">
        <v>10.251998634316569</v>
      </c>
      <c r="AT18" s="209">
        <v>7.0090054559207955</v>
      </c>
      <c r="AU18" s="209">
        <v>290.83527562167075</v>
      </c>
      <c r="AV18" s="209">
        <v>10.449353007246257</v>
      </c>
      <c r="AW18" s="209">
        <v>163.50767962384003</v>
      </c>
      <c r="AX18" s="209">
        <v>228.44668836086282</v>
      </c>
      <c r="AY18" s="209">
        <v>513.1951566143872</v>
      </c>
      <c r="AZ18" s="209">
        <v>61.792882433954439</v>
      </c>
      <c r="BA18" s="209">
        <v>208.24827252003939</v>
      </c>
      <c r="BB18" s="209">
        <v>176.78248054016024</v>
      </c>
      <c r="BC18" s="209">
        <v>33.690004697826971</v>
      </c>
      <c r="BD18" s="209">
        <v>18.084515665866785</v>
      </c>
      <c r="BE18" s="209">
        <v>527.27545550074683</v>
      </c>
      <c r="BF18" s="209">
        <v>244.48480788919926</v>
      </c>
      <c r="BG18" s="209">
        <v>114.12905197059561</v>
      </c>
      <c r="BH18" s="209">
        <v>1034.3513018188025</v>
      </c>
      <c r="BI18" s="209">
        <v>114.98674749242316</v>
      </c>
      <c r="BJ18" s="209">
        <v>64.641633710446783</v>
      </c>
      <c r="BK18" s="209">
        <v>64.767752902044506</v>
      </c>
      <c r="BL18" s="209">
        <v>46.524973311240743</v>
      </c>
      <c r="BM18" s="209">
        <v>25.662395481901186</v>
      </c>
      <c r="BN18" s="209">
        <v>251.89412851969598</v>
      </c>
      <c r="BO18" s="209">
        <v>4.8992989422826403</v>
      </c>
      <c r="BP18" s="209">
        <v>1.1991629608938037</v>
      </c>
      <c r="BQ18" s="261">
        <v>63775.411824945288</v>
      </c>
      <c r="BR18" s="209">
        <v>7879.7867882976316</v>
      </c>
      <c r="BS18" s="209">
        <v>6.3712992049279726E-3</v>
      </c>
      <c r="BT18" s="209">
        <v>31.991065035525715</v>
      </c>
      <c r="BU18" s="250">
        <v>7911.7842246323626</v>
      </c>
      <c r="BV18" s="209">
        <v>20.214516602437449</v>
      </c>
      <c r="BW18" s="209">
        <v>0</v>
      </c>
      <c r="BX18" s="209">
        <v>0</v>
      </c>
      <c r="BY18" s="250">
        <v>0</v>
      </c>
      <c r="BZ18" s="250">
        <v>20.214516602437449</v>
      </c>
      <c r="CA18" s="209">
        <v>0</v>
      </c>
      <c r="CB18" s="209">
        <v>0</v>
      </c>
      <c r="CC18" s="209">
        <v>6372.9928155617908</v>
      </c>
      <c r="CD18" s="209">
        <v>0</v>
      </c>
      <c r="CE18" s="251">
        <v>6372.9928155617908</v>
      </c>
      <c r="CF18" s="297">
        <v>14304.991556796591</v>
      </c>
      <c r="CG18" s="257">
        <v>78080.403381741882</v>
      </c>
      <c r="CH18" s="298"/>
    </row>
    <row r="19" spans="1:86" ht="12.75" customHeight="1">
      <c r="A19" s="254">
        <f t="shared" si="2"/>
        <v>12</v>
      </c>
      <c r="B19" s="255" t="s">
        <v>161</v>
      </c>
      <c r="C19" s="256" t="s">
        <v>63</v>
      </c>
      <c r="D19" s="209">
        <v>492.01556412685125</v>
      </c>
      <c r="E19" s="209">
        <v>0.84771319851634463</v>
      </c>
      <c r="F19" s="209">
        <v>16.29352462202359</v>
      </c>
      <c r="G19" s="209">
        <v>1.5058842747145431</v>
      </c>
      <c r="H19" s="209">
        <v>405.56843315615845</v>
      </c>
      <c r="I19" s="209">
        <v>9.8076869721268114</v>
      </c>
      <c r="J19" s="209">
        <v>2.9597756037125036</v>
      </c>
      <c r="K19" s="209">
        <v>21.796134767979357</v>
      </c>
      <c r="L19" s="209">
        <v>3.2872541847419949</v>
      </c>
      <c r="M19" s="209">
        <v>9.2532005300968851</v>
      </c>
      <c r="N19" s="209">
        <v>1389.3940458615557</v>
      </c>
      <c r="O19" s="209">
        <v>7261.3801667331636</v>
      </c>
      <c r="P19" s="209">
        <v>44.220691940325018</v>
      </c>
      <c r="Q19" s="209">
        <v>3.516539364492131</v>
      </c>
      <c r="R19" s="209">
        <v>3.6674836261421704</v>
      </c>
      <c r="S19" s="209">
        <v>3.168590515383078</v>
      </c>
      <c r="T19" s="209">
        <v>14.117426672072485</v>
      </c>
      <c r="U19" s="209">
        <v>3.3977018230892231</v>
      </c>
      <c r="V19" s="209">
        <v>4.0682965025005329</v>
      </c>
      <c r="W19" s="209">
        <v>2.1468238989853488</v>
      </c>
      <c r="X19" s="209">
        <v>1.9267515604508321</v>
      </c>
      <c r="Y19" s="209">
        <v>87.85557659236585</v>
      </c>
      <c r="Z19" s="209">
        <v>11.02150486543097</v>
      </c>
      <c r="AA19" s="209">
        <v>4.9450460157391172</v>
      </c>
      <c r="AB19" s="209">
        <v>2.5056475406978809</v>
      </c>
      <c r="AC19" s="209">
        <v>16.692874488816777</v>
      </c>
      <c r="AD19" s="209">
        <v>34.614159683862191</v>
      </c>
      <c r="AE19" s="209">
        <v>1.2564710342216363</v>
      </c>
      <c r="AF19" s="209">
        <v>548.48792771457443</v>
      </c>
      <c r="AG19" s="209">
        <v>161.53985791082329</v>
      </c>
      <c r="AH19" s="209">
        <v>7.3280185789391359</v>
      </c>
      <c r="AI19" s="209">
        <v>1.3703511381672138</v>
      </c>
      <c r="AJ19" s="209">
        <v>0.68801921577534231</v>
      </c>
      <c r="AK19" s="209">
        <v>11.111817948445065</v>
      </c>
      <c r="AL19" s="209">
        <v>0.74326930949595893</v>
      </c>
      <c r="AM19" s="209">
        <v>25.31194793598771</v>
      </c>
      <c r="AN19" s="209">
        <v>9.9316070438271495</v>
      </c>
      <c r="AO19" s="209">
        <v>5.1671345383649454</v>
      </c>
      <c r="AP19" s="209">
        <v>1.5967555459248459</v>
      </c>
      <c r="AQ19" s="209">
        <v>24.46276508711852</v>
      </c>
      <c r="AR19" s="209">
        <v>2.8099106005663055</v>
      </c>
      <c r="AS19" s="209">
        <v>2.1769949890164382</v>
      </c>
      <c r="AT19" s="209">
        <v>0.39658895200068017</v>
      </c>
      <c r="AU19" s="209">
        <v>112.85923609713832</v>
      </c>
      <c r="AV19" s="209">
        <v>4.4584490351190324E-2</v>
      </c>
      <c r="AW19" s="209">
        <v>26.314620957126838</v>
      </c>
      <c r="AX19" s="209">
        <v>51.552276589102853</v>
      </c>
      <c r="AY19" s="209">
        <v>255.67390471836589</v>
      </c>
      <c r="AZ19" s="209">
        <v>11.93057647839329</v>
      </c>
      <c r="BA19" s="209">
        <v>287.22734068124441</v>
      </c>
      <c r="BB19" s="209">
        <v>83.312139529276848</v>
      </c>
      <c r="BC19" s="209">
        <v>20.09749179613814</v>
      </c>
      <c r="BD19" s="209">
        <v>0.39659430737800117</v>
      </c>
      <c r="BE19" s="209">
        <v>58.953056312936837</v>
      </c>
      <c r="BF19" s="209">
        <v>117.48960648675137</v>
      </c>
      <c r="BG19" s="209">
        <v>83.905543334259733</v>
      </c>
      <c r="BH19" s="209">
        <v>8544.9559769319676</v>
      </c>
      <c r="BI19" s="209">
        <v>682.68030477496973</v>
      </c>
      <c r="BJ19" s="209">
        <v>7.4795348697217374</v>
      </c>
      <c r="BK19" s="209">
        <v>4.0541941369591541</v>
      </c>
      <c r="BL19" s="209">
        <v>14.315443898234047</v>
      </c>
      <c r="BM19" s="209">
        <v>0.91965468615698698</v>
      </c>
      <c r="BN19" s="209">
        <v>60.654163591429267</v>
      </c>
      <c r="BO19" s="209">
        <v>9.031417898609273E-2</v>
      </c>
      <c r="BP19" s="209">
        <v>3.0968889577539457E-2</v>
      </c>
      <c r="BQ19" s="261">
        <v>21081.291464401715</v>
      </c>
      <c r="BR19" s="209">
        <v>9316.8365502047982</v>
      </c>
      <c r="BS19" s="209">
        <v>4.373483004075613</v>
      </c>
      <c r="BT19" s="209">
        <v>16273.625697779991</v>
      </c>
      <c r="BU19" s="250">
        <v>25594.835730988867</v>
      </c>
      <c r="BV19" s="209">
        <v>1.3066025482314794</v>
      </c>
      <c r="BW19" s="209">
        <v>394.51621832950133</v>
      </c>
      <c r="BX19" s="209">
        <v>8367.752260307132</v>
      </c>
      <c r="BY19" s="250">
        <v>8762.2684786366335</v>
      </c>
      <c r="BZ19" s="250">
        <v>8763.5750811848648</v>
      </c>
      <c r="CA19" s="209">
        <v>0</v>
      </c>
      <c r="CB19" s="209">
        <v>0</v>
      </c>
      <c r="CC19" s="209">
        <v>9107.8412034514931</v>
      </c>
      <c r="CD19" s="209">
        <v>0</v>
      </c>
      <c r="CE19" s="251">
        <v>9107.8412034514931</v>
      </c>
      <c r="CF19" s="297">
        <v>43466.252015625229</v>
      </c>
      <c r="CG19" s="257">
        <v>64547.543480026943</v>
      </c>
      <c r="CH19" s="298"/>
    </row>
    <row r="20" spans="1:86" ht="12.75" customHeight="1">
      <c r="A20" s="254">
        <f t="shared" si="2"/>
        <v>13</v>
      </c>
      <c r="B20" s="255" t="s">
        <v>162</v>
      </c>
      <c r="C20" s="256" t="s">
        <v>64</v>
      </c>
      <c r="D20" s="209">
        <v>154.79020600650514</v>
      </c>
      <c r="E20" s="209">
        <v>6.6561278776615636</v>
      </c>
      <c r="F20" s="209">
        <v>8.2282373225386216</v>
      </c>
      <c r="G20" s="209">
        <v>38.783905373659913</v>
      </c>
      <c r="H20" s="209">
        <v>1606.2449530501883</v>
      </c>
      <c r="I20" s="209">
        <v>277.14451981519073</v>
      </c>
      <c r="J20" s="209">
        <v>104.46757838814493</v>
      </c>
      <c r="K20" s="209">
        <v>488.72972832642711</v>
      </c>
      <c r="L20" s="209">
        <v>139.99610408476937</v>
      </c>
      <c r="M20" s="209">
        <v>152.30091466896616</v>
      </c>
      <c r="N20" s="209">
        <v>787.60893465473112</v>
      </c>
      <c r="O20" s="209">
        <v>296.96510261263177</v>
      </c>
      <c r="P20" s="209">
        <v>2927.180807007047</v>
      </c>
      <c r="Q20" s="209">
        <v>283.39487178946462</v>
      </c>
      <c r="R20" s="209">
        <v>144.55332713788223</v>
      </c>
      <c r="S20" s="209">
        <v>477.86495291263253</v>
      </c>
      <c r="T20" s="209">
        <v>550.30330613520448</v>
      </c>
      <c r="U20" s="209">
        <v>551.30930528104057</v>
      </c>
      <c r="V20" s="209">
        <v>862.18408915364648</v>
      </c>
      <c r="W20" s="209">
        <v>2101.4859007183472</v>
      </c>
      <c r="X20" s="209">
        <v>224.4846492473082</v>
      </c>
      <c r="Y20" s="209">
        <v>446.21999686353502</v>
      </c>
      <c r="Z20" s="209">
        <v>355.08185040355193</v>
      </c>
      <c r="AA20" s="209">
        <v>105.52958732033431</v>
      </c>
      <c r="AB20" s="209">
        <v>15.431842866347134</v>
      </c>
      <c r="AC20" s="209">
        <v>99.917099862387047</v>
      </c>
      <c r="AD20" s="209">
        <v>3808.8654929635031</v>
      </c>
      <c r="AE20" s="209">
        <v>574.68875319329288</v>
      </c>
      <c r="AF20" s="209">
        <v>845.62345327460378</v>
      </c>
      <c r="AG20" s="209">
        <v>499.72415209372127</v>
      </c>
      <c r="AH20" s="209">
        <v>316.60045463771041</v>
      </c>
      <c r="AI20" s="209">
        <v>16.270746922636842</v>
      </c>
      <c r="AJ20" s="209">
        <v>20.151727926183199</v>
      </c>
      <c r="AK20" s="209">
        <v>164.44340553697478</v>
      </c>
      <c r="AL20" s="209">
        <v>30.12168582490315</v>
      </c>
      <c r="AM20" s="209">
        <v>114.31292544974126</v>
      </c>
      <c r="AN20" s="209">
        <v>60.014063729867658</v>
      </c>
      <c r="AO20" s="209">
        <v>40.908520761825727</v>
      </c>
      <c r="AP20" s="209">
        <v>106.42004166247477</v>
      </c>
      <c r="AQ20" s="209">
        <v>145.94613663779197</v>
      </c>
      <c r="AR20" s="209">
        <v>20.073049401733631</v>
      </c>
      <c r="AS20" s="209">
        <v>11.703674998736147</v>
      </c>
      <c r="AT20" s="209">
        <v>13.89600103145766</v>
      </c>
      <c r="AU20" s="209">
        <v>133.28743349500405</v>
      </c>
      <c r="AV20" s="209">
        <v>4.181146289385917</v>
      </c>
      <c r="AW20" s="209">
        <v>108.67717361957165</v>
      </c>
      <c r="AX20" s="209">
        <v>154.13586720212433</v>
      </c>
      <c r="AY20" s="209">
        <v>130.77414554860781</v>
      </c>
      <c r="AZ20" s="209">
        <v>48.484057091517499</v>
      </c>
      <c r="BA20" s="209">
        <v>68.466271835263868</v>
      </c>
      <c r="BB20" s="209">
        <v>110.9128828734018</v>
      </c>
      <c r="BC20" s="209">
        <v>15.257281119749882</v>
      </c>
      <c r="BD20" s="209">
        <v>8.8888855592338114</v>
      </c>
      <c r="BE20" s="209">
        <v>167.82638666140599</v>
      </c>
      <c r="BF20" s="209">
        <v>157.81910397562714</v>
      </c>
      <c r="BG20" s="209">
        <v>41.377656552394036</v>
      </c>
      <c r="BH20" s="209">
        <v>209.26946866053055</v>
      </c>
      <c r="BI20" s="209">
        <v>37.758808285129966</v>
      </c>
      <c r="BJ20" s="209">
        <v>18.254061952066895</v>
      </c>
      <c r="BK20" s="209">
        <v>17.139554889609261</v>
      </c>
      <c r="BL20" s="209">
        <v>21.846627522459844</v>
      </c>
      <c r="BM20" s="209">
        <v>39.176419199625428</v>
      </c>
      <c r="BN20" s="209">
        <v>50.521665238262599</v>
      </c>
      <c r="BO20" s="209">
        <v>0.94417986014948241</v>
      </c>
      <c r="BP20" s="209">
        <v>0.33688013524336663</v>
      </c>
      <c r="BQ20" s="261">
        <v>21541.958142493666</v>
      </c>
      <c r="BR20" s="209">
        <v>4465.3130259623686</v>
      </c>
      <c r="BS20" s="209">
        <v>0</v>
      </c>
      <c r="BT20" s="209">
        <v>0.10497271603465404</v>
      </c>
      <c r="BU20" s="250">
        <v>4465.4179986784029</v>
      </c>
      <c r="BV20" s="209">
        <v>223.32021389884127</v>
      </c>
      <c r="BW20" s="209">
        <v>0</v>
      </c>
      <c r="BX20" s="209">
        <v>75.415111233810649</v>
      </c>
      <c r="BY20" s="250">
        <v>75.415111233810649</v>
      </c>
      <c r="BZ20" s="250">
        <v>298.73532513265195</v>
      </c>
      <c r="CA20" s="209">
        <v>0</v>
      </c>
      <c r="CB20" s="209">
        <v>0</v>
      </c>
      <c r="CC20" s="209">
        <v>2389.105029974352</v>
      </c>
      <c r="CD20" s="209">
        <v>0</v>
      </c>
      <c r="CE20" s="251">
        <v>2389.105029974352</v>
      </c>
      <c r="CF20" s="297">
        <v>7153.2583537854071</v>
      </c>
      <c r="CG20" s="257">
        <v>28695.216496279074</v>
      </c>
      <c r="CH20" s="298"/>
    </row>
    <row r="21" spans="1:86" ht="12.75" customHeight="1">
      <c r="A21" s="254">
        <f t="shared" si="2"/>
        <v>14</v>
      </c>
      <c r="B21" s="255" t="s">
        <v>163</v>
      </c>
      <c r="C21" s="256" t="s">
        <v>327</v>
      </c>
      <c r="D21" s="209">
        <v>64.355584746668555</v>
      </c>
      <c r="E21" s="209">
        <v>1.3201513361342889</v>
      </c>
      <c r="F21" s="209">
        <v>1.9836459950245271</v>
      </c>
      <c r="G21" s="209">
        <v>81.698547694998268</v>
      </c>
      <c r="H21" s="209">
        <v>307.49510876903219</v>
      </c>
      <c r="I21" s="209">
        <v>35.966833664437829</v>
      </c>
      <c r="J21" s="209">
        <v>136.70338745892761</v>
      </c>
      <c r="K21" s="209">
        <v>15.35803939850029</v>
      </c>
      <c r="L21" s="209">
        <v>5.2255212637024853</v>
      </c>
      <c r="M21" s="209">
        <v>40.920426221078408</v>
      </c>
      <c r="N21" s="209">
        <v>288.31461468177491</v>
      </c>
      <c r="O21" s="209">
        <v>95.991189362008598</v>
      </c>
      <c r="P21" s="209">
        <v>137.40032579204103</v>
      </c>
      <c r="Q21" s="209">
        <v>2052.3083780596389</v>
      </c>
      <c r="R21" s="209">
        <v>142.22814490722789</v>
      </c>
      <c r="S21" s="209">
        <v>196.03162201649332</v>
      </c>
      <c r="T21" s="209">
        <v>128.9604086474132</v>
      </c>
      <c r="U21" s="209">
        <v>203.79437229844237</v>
      </c>
      <c r="V21" s="209">
        <v>204.94574585461564</v>
      </c>
      <c r="W21" s="209">
        <v>569.97591702607895</v>
      </c>
      <c r="X21" s="209">
        <v>65.055776051640748</v>
      </c>
      <c r="Y21" s="209">
        <v>132.60134994765627</v>
      </c>
      <c r="Z21" s="209">
        <v>103.51967702791643</v>
      </c>
      <c r="AA21" s="209">
        <v>51.887336881622005</v>
      </c>
      <c r="AB21" s="209">
        <v>7.0867366604196649</v>
      </c>
      <c r="AC21" s="209">
        <v>33.896383394038772</v>
      </c>
      <c r="AD21" s="209">
        <v>3975.3792589046006</v>
      </c>
      <c r="AE21" s="209">
        <v>110.15799792368378</v>
      </c>
      <c r="AF21" s="209">
        <v>165.62307117891748</v>
      </c>
      <c r="AG21" s="209">
        <v>58.731495927923511</v>
      </c>
      <c r="AH21" s="209">
        <v>22.327375329056594</v>
      </c>
      <c r="AI21" s="209">
        <v>1.6846686831125477</v>
      </c>
      <c r="AJ21" s="209">
        <v>2.0056280297542317</v>
      </c>
      <c r="AK21" s="209">
        <v>23.42990594161996</v>
      </c>
      <c r="AL21" s="209">
        <v>0.48582347722611213</v>
      </c>
      <c r="AM21" s="209">
        <v>69.462587085944165</v>
      </c>
      <c r="AN21" s="209">
        <v>5.9296306875372453</v>
      </c>
      <c r="AO21" s="209">
        <v>4.1217848152747072</v>
      </c>
      <c r="AP21" s="209">
        <v>11.807764341230547</v>
      </c>
      <c r="AQ21" s="209">
        <v>21.427726593860857</v>
      </c>
      <c r="AR21" s="209">
        <v>0.87177438679579022</v>
      </c>
      <c r="AS21" s="209">
        <v>8.5407789604885945E-2</v>
      </c>
      <c r="AT21" s="209">
        <v>1.0428071752328025</v>
      </c>
      <c r="AU21" s="209">
        <v>77.804211415725632</v>
      </c>
      <c r="AV21" s="209">
        <v>6.2735801756272309</v>
      </c>
      <c r="AW21" s="209">
        <v>21.66588567029898</v>
      </c>
      <c r="AX21" s="209">
        <v>71.532480484528179</v>
      </c>
      <c r="AY21" s="209">
        <v>55.695648361070134</v>
      </c>
      <c r="AZ21" s="209">
        <v>11.193404794907273</v>
      </c>
      <c r="BA21" s="209">
        <v>22.21800809688439</v>
      </c>
      <c r="BB21" s="209">
        <v>29.738800451387288</v>
      </c>
      <c r="BC21" s="209">
        <v>4.8223916804989253</v>
      </c>
      <c r="BD21" s="209">
        <v>0.61457575647361062</v>
      </c>
      <c r="BE21" s="209">
        <v>40.249323868642854</v>
      </c>
      <c r="BF21" s="209">
        <v>26.139829318932051</v>
      </c>
      <c r="BG21" s="209">
        <v>30.478288370575154</v>
      </c>
      <c r="BH21" s="209">
        <v>65.401131820696136</v>
      </c>
      <c r="BI21" s="209">
        <v>8.2766429599668943</v>
      </c>
      <c r="BJ21" s="209">
        <v>6.0424405964403549</v>
      </c>
      <c r="BK21" s="209">
        <v>5.1890745136180954</v>
      </c>
      <c r="BL21" s="209">
        <v>2.8046652445595752</v>
      </c>
      <c r="BM21" s="209">
        <v>8.6460766904984041</v>
      </c>
      <c r="BN21" s="209">
        <v>67.467103429496333</v>
      </c>
      <c r="BO21" s="209">
        <v>1.3702875550444984</v>
      </c>
      <c r="BP21" s="209">
        <v>0.31634693958767929</v>
      </c>
      <c r="BQ21" s="261">
        <v>10143.540131624368</v>
      </c>
      <c r="BR21" s="209">
        <v>1251.7842919075456</v>
      </c>
      <c r="BS21" s="209">
        <v>0</v>
      </c>
      <c r="BT21" s="209">
        <v>3.4478073183523229E-2</v>
      </c>
      <c r="BU21" s="250">
        <v>1251.818769980729</v>
      </c>
      <c r="BV21" s="209">
        <v>124.59659274323312</v>
      </c>
      <c r="BW21" s="209">
        <v>0</v>
      </c>
      <c r="BX21" s="209">
        <v>91.201354607091602</v>
      </c>
      <c r="BY21" s="250">
        <v>91.201354607091602</v>
      </c>
      <c r="BZ21" s="250">
        <v>215.7979473503247</v>
      </c>
      <c r="CA21" s="209">
        <v>0</v>
      </c>
      <c r="CB21" s="209">
        <v>0</v>
      </c>
      <c r="CC21" s="209">
        <v>688.79166872531118</v>
      </c>
      <c r="CD21" s="209">
        <v>0</v>
      </c>
      <c r="CE21" s="251">
        <v>688.79166872531118</v>
      </c>
      <c r="CF21" s="297">
        <v>2156.4083860563651</v>
      </c>
      <c r="CG21" s="257">
        <v>12299.948517680732</v>
      </c>
      <c r="CH21" s="298"/>
    </row>
    <row r="22" spans="1:86" ht="12.75" customHeight="1">
      <c r="A22" s="254">
        <f t="shared" si="2"/>
        <v>15</v>
      </c>
      <c r="B22" s="255" t="s">
        <v>164</v>
      </c>
      <c r="C22" s="256" t="s">
        <v>303</v>
      </c>
      <c r="D22" s="209">
        <v>16.956342252814682</v>
      </c>
      <c r="E22" s="209">
        <v>4.6590468730006318</v>
      </c>
      <c r="F22" s="209">
        <v>0.22889436688989445</v>
      </c>
      <c r="G22" s="209">
        <v>92.076451377388182</v>
      </c>
      <c r="H22" s="209">
        <v>144.66569698785344</v>
      </c>
      <c r="I22" s="209">
        <v>44.569110600162979</v>
      </c>
      <c r="J22" s="209">
        <v>83.873414171507378</v>
      </c>
      <c r="K22" s="209">
        <v>105.10292975830441</v>
      </c>
      <c r="L22" s="209">
        <v>58.441558284137706</v>
      </c>
      <c r="M22" s="209">
        <v>282.7124406722819</v>
      </c>
      <c r="N22" s="209">
        <v>998.36529619322175</v>
      </c>
      <c r="O22" s="209">
        <v>81.197953349658604</v>
      </c>
      <c r="P22" s="209">
        <v>532.72124249006322</v>
      </c>
      <c r="Q22" s="209">
        <v>407.4948978133923</v>
      </c>
      <c r="R22" s="209">
        <v>19427.472183187743</v>
      </c>
      <c r="S22" s="209">
        <v>9257.9494823224722</v>
      </c>
      <c r="T22" s="209">
        <v>772.46897935919526</v>
      </c>
      <c r="U22" s="209">
        <v>2728.7219974577274</v>
      </c>
      <c r="V22" s="209">
        <v>3566.4260011419701</v>
      </c>
      <c r="W22" s="209">
        <v>3152.6159095792946</v>
      </c>
      <c r="X22" s="209">
        <v>807.50074043235702</v>
      </c>
      <c r="Y22" s="209">
        <v>1259.3623340187166</v>
      </c>
      <c r="Z22" s="209">
        <v>1429.3706078678313</v>
      </c>
      <c r="AA22" s="209">
        <v>386.93802740470926</v>
      </c>
      <c r="AB22" s="209">
        <v>50.388305713006609</v>
      </c>
      <c r="AC22" s="209">
        <v>737.3362897743641</v>
      </c>
      <c r="AD22" s="209">
        <v>2740.1213798790136</v>
      </c>
      <c r="AE22" s="209">
        <v>140.24339239120957</v>
      </c>
      <c r="AF22" s="209">
        <v>627.90532482241542</v>
      </c>
      <c r="AG22" s="209">
        <v>158.82489111692419</v>
      </c>
      <c r="AH22" s="209">
        <v>68.857196044891097</v>
      </c>
      <c r="AI22" s="209">
        <v>1.7397408638015002</v>
      </c>
      <c r="AJ22" s="209">
        <v>1.5336755220296534</v>
      </c>
      <c r="AK22" s="209">
        <v>65.279193785770261</v>
      </c>
      <c r="AL22" s="209">
        <v>2.1168542819880698</v>
      </c>
      <c r="AM22" s="209">
        <v>34.742180464927436</v>
      </c>
      <c r="AN22" s="209">
        <v>43.642993549247706</v>
      </c>
      <c r="AO22" s="209">
        <v>6.2639037665320041</v>
      </c>
      <c r="AP22" s="209">
        <v>22.271544990504115</v>
      </c>
      <c r="AQ22" s="209">
        <v>112.06133241564683</v>
      </c>
      <c r="AR22" s="209">
        <v>3.4650651130471797</v>
      </c>
      <c r="AS22" s="209">
        <v>0.24861603179615532</v>
      </c>
      <c r="AT22" s="209">
        <v>0.61895070363548033</v>
      </c>
      <c r="AU22" s="209">
        <v>179.10873357681641</v>
      </c>
      <c r="AV22" s="209">
        <v>1.5185787374912185</v>
      </c>
      <c r="AW22" s="209">
        <v>74.105776954280572</v>
      </c>
      <c r="AX22" s="209">
        <v>171.07622847459999</v>
      </c>
      <c r="AY22" s="209">
        <v>184.60681904652191</v>
      </c>
      <c r="AZ22" s="209">
        <v>17.687846420027178</v>
      </c>
      <c r="BA22" s="209">
        <v>125.85606468021952</v>
      </c>
      <c r="BB22" s="209">
        <v>112.22175622389702</v>
      </c>
      <c r="BC22" s="209">
        <v>16.510770353093324</v>
      </c>
      <c r="BD22" s="209">
        <v>0.46077338045718164</v>
      </c>
      <c r="BE22" s="209">
        <v>95.736635264287344</v>
      </c>
      <c r="BF22" s="209">
        <v>84.916298033732616</v>
      </c>
      <c r="BG22" s="209">
        <v>17.028442452403418</v>
      </c>
      <c r="BH22" s="209">
        <v>1.6281379736403592</v>
      </c>
      <c r="BI22" s="209">
        <v>0.47246126280972522</v>
      </c>
      <c r="BJ22" s="209">
        <v>1.7277212081591062</v>
      </c>
      <c r="BK22" s="209">
        <v>1.9951691786138468</v>
      </c>
      <c r="BL22" s="209">
        <v>0.30178794094098282</v>
      </c>
      <c r="BM22" s="209">
        <v>30.558062189075521</v>
      </c>
      <c r="BN22" s="209">
        <v>12.299927103273323</v>
      </c>
      <c r="BO22" s="209">
        <v>0.15256640070673544</v>
      </c>
      <c r="BP22" s="209">
        <v>1.5453214051080237</v>
      </c>
      <c r="BQ22" s="261">
        <v>51591.068247453601</v>
      </c>
      <c r="BR22" s="209">
        <v>35.269269354819414</v>
      </c>
      <c r="BS22" s="209">
        <v>0</v>
      </c>
      <c r="BT22" s="209">
        <v>7.8300412020352386E-2</v>
      </c>
      <c r="BU22" s="250">
        <v>35.347569766839769</v>
      </c>
      <c r="BV22" s="209">
        <v>394.03034018505548</v>
      </c>
      <c r="BW22" s="209">
        <v>0</v>
      </c>
      <c r="BX22" s="209">
        <v>-5.9631040498546888</v>
      </c>
      <c r="BY22" s="250">
        <v>-5.9631040498546888</v>
      </c>
      <c r="BZ22" s="250">
        <v>388.0672361352008</v>
      </c>
      <c r="CA22" s="209">
        <v>0</v>
      </c>
      <c r="CB22" s="209">
        <v>0</v>
      </c>
      <c r="CC22" s="209">
        <v>3966.8457949413973</v>
      </c>
      <c r="CD22" s="209">
        <v>0</v>
      </c>
      <c r="CE22" s="251">
        <v>3966.8457949413973</v>
      </c>
      <c r="CF22" s="297">
        <v>4390.2606008434377</v>
      </c>
      <c r="CG22" s="257">
        <v>55981.328848297038</v>
      </c>
      <c r="CH22" s="298"/>
    </row>
    <row r="23" spans="1:86" ht="12.75" customHeight="1">
      <c r="A23" s="254">
        <f t="shared" si="2"/>
        <v>16</v>
      </c>
      <c r="B23" s="255" t="s">
        <v>165</v>
      </c>
      <c r="C23" s="256" t="s">
        <v>304</v>
      </c>
      <c r="D23" s="209">
        <v>151.44243423019626</v>
      </c>
      <c r="E23" s="209">
        <v>11.827811392645245</v>
      </c>
      <c r="F23" s="209">
        <v>8.0634292128399565</v>
      </c>
      <c r="G23" s="209">
        <v>71.05672733519944</v>
      </c>
      <c r="H23" s="209">
        <v>669.73126939452004</v>
      </c>
      <c r="I23" s="209">
        <v>160.35123169624737</v>
      </c>
      <c r="J23" s="209">
        <v>140.17976511979396</v>
      </c>
      <c r="K23" s="209">
        <v>88.142855333378307</v>
      </c>
      <c r="L23" s="209">
        <v>40.943139592368325</v>
      </c>
      <c r="M23" s="209">
        <v>103.19338540070193</v>
      </c>
      <c r="N23" s="209">
        <v>360.04829440506222</v>
      </c>
      <c r="O23" s="209">
        <v>81.005061302098994</v>
      </c>
      <c r="P23" s="209">
        <v>453.76390983651004</v>
      </c>
      <c r="Q23" s="209">
        <v>187.84444452258734</v>
      </c>
      <c r="R23" s="209">
        <v>749.39609688545647</v>
      </c>
      <c r="S23" s="209">
        <v>4270.6170522896809</v>
      </c>
      <c r="T23" s="209">
        <v>343.64257832653215</v>
      </c>
      <c r="U23" s="209">
        <v>597.44386567654306</v>
      </c>
      <c r="V23" s="209">
        <v>2064.0305585066221</v>
      </c>
      <c r="W23" s="209">
        <v>1665.2673271657291</v>
      </c>
      <c r="X23" s="209">
        <v>589.28935248865275</v>
      </c>
      <c r="Y23" s="209">
        <v>546.96593177502382</v>
      </c>
      <c r="Z23" s="209">
        <v>676.84801177604777</v>
      </c>
      <c r="AA23" s="209">
        <v>203.72647035933494</v>
      </c>
      <c r="AB23" s="209">
        <v>25.283540256066747</v>
      </c>
      <c r="AC23" s="209">
        <v>263.38515194692076</v>
      </c>
      <c r="AD23" s="209">
        <v>4347.3238410870008</v>
      </c>
      <c r="AE23" s="209">
        <v>284.73642953227017</v>
      </c>
      <c r="AF23" s="209">
        <v>454.46274374795854</v>
      </c>
      <c r="AG23" s="209">
        <v>160.08926298096614</v>
      </c>
      <c r="AH23" s="209">
        <v>64.68042161568772</v>
      </c>
      <c r="AI23" s="209">
        <v>8.4605751383199124</v>
      </c>
      <c r="AJ23" s="209">
        <v>11.957648368473007</v>
      </c>
      <c r="AK23" s="209">
        <v>85.615609636266569</v>
      </c>
      <c r="AL23" s="209">
        <v>7.3137315901025923</v>
      </c>
      <c r="AM23" s="209">
        <v>295.72115457433227</v>
      </c>
      <c r="AN23" s="209">
        <v>28.914854035511844</v>
      </c>
      <c r="AO23" s="209">
        <v>13.149090375676064</v>
      </c>
      <c r="AP23" s="209">
        <v>46.571999868172448</v>
      </c>
      <c r="AQ23" s="209">
        <v>69.130817290108354</v>
      </c>
      <c r="AR23" s="209">
        <v>18.446208917766672</v>
      </c>
      <c r="AS23" s="209">
        <v>5.2572424810211116</v>
      </c>
      <c r="AT23" s="209">
        <v>2.9610399036021802</v>
      </c>
      <c r="AU23" s="209">
        <v>159.60564669507468</v>
      </c>
      <c r="AV23" s="209">
        <v>3.5317919764597816</v>
      </c>
      <c r="AW23" s="209">
        <v>60.203878298452608</v>
      </c>
      <c r="AX23" s="209">
        <v>186.06165641150341</v>
      </c>
      <c r="AY23" s="209">
        <v>93.338621690797126</v>
      </c>
      <c r="AZ23" s="209">
        <v>34.87265018829121</v>
      </c>
      <c r="BA23" s="209">
        <v>36.979647013892624</v>
      </c>
      <c r="BB23" s="209">
        <v>121.87797262250994</v>
      </c>
      <c r="BC23" s="209">
        <v>12.677821212970201</v>
      </c>
      <c r="BD23" s="209">
        <v>6.5848752619712716</v>
      </c>
      <c r="BE23" s="209">
        <v>137.62772712631289</v>
      </c>
      <c r="BF23" s="209">
        <v>650.21267365168717</v>
      </c>
      <c r="BG23" s="209">
        <v>55.530608007637404</v>
      </c>
      <c r="BH23" s="209">
        <v>45.730207121120145</v>
      </c>
      <c r="BI23" s="209">
        <v>24.596515584432058</v>
      </c>
      <c r="BJ23" s="209">
        <v>17.47726555309238</v>
      </c>
      <c r="BK23" s="209">
        <v>13.855303895724379</v>
      </c>
      <c r="BL23" s="209">
        <v>7.0333317400572586</v>
      </c>
      <c r="BM23" s="209">
        <v>30.922833814690417</v>
      </c>
      <c r="BN23" s="209">
        <v>17.26827083286274</v>
      </c>
      <c r="BO23" s="209">
        <v>0.30738694553185142</v>
      </c>
      <c r="BP23" s="209">
        <v>0.27833970580505529</v>
      </c>
      <c r="BQ23" s="261">
        <v>22144.857392720882</v>
      </c>
      <c r="BR23" s="209">
        <v>2367.2869021140132</v>
      </c>
      <c r="BS23" s="209">
        <v>0</v>
      </c>
      <c r="BT23" s="209">
        <v>22.773541641794232</v>
      </c>
      <c r="BU23" s="250">
        <v>2390.0604437558072</v>
      </c>
      <c r="BV23" s="209">
        <v>3135.7309897045575</v>
      </c>
      <c r="BW23" s="209">
        <v>0</v>
      </c>
      <c r="BX23" s="209">
        <v>8681.9233252423473</v>
      </c>
      <c r="BY23" s="250">
        <v>8681.9233252423473</v>
      </c>
      <c r="BZ23" s="250">
        <v>11817.654314946905</v>
      </c>
      <c r="CA23" s="209">
        <v>0</v>
      </c>
      <c r="CB23" s="209">
        <v>0</v>
      </c>
      <c r="CC23" s="209">
        <v>2120.1893661083568</v>
      </c>
      <c r="CD23" s="209">
        <v>0</v>
      </c>
      <c r="CE23" s="251">
        <v>2120.1893661083568</v>
      </c>
      <c r="CF23" s="297">
        <v>16327.90412481107</v>
      </c>
      <c r="CG23" s="257">
        <v>38472.761517531952</v>
      </c>
      <c r="CH23" s="298"/>
    </row>
    <row r="24" spans="1:86" ht="12.75" customHeight="1">
      <c r="A24" s="254">
        <f t="shared" si="2"/>
        <v>17</v>
      </c>
      <c r="B24" s="255" t="s">
        <v>166</v>
      </c>
      <c r="C24" s="256" t="s">
        <v>65</v>
      </c>
      <c r="D24" s="209">
        <v>14.997477407129562</v>
      </c>
      <c r="E24" s="209">
        <v>2.1976416054478234</v>
      </c>
      <c r="F24" s="209">
        <v>6.5302309873837974</v>
      </c>
      <c r="G24" s="209">
        <v>28.385740005294043</v>
      </c>
      <c r="H24" s="209">
        <v>307.04865083310972</v>
      </c>
      <c r="I24" s="209">
        <v>62.401145948828407</v>
      </c>
      <c r="J24" s="209">
        <v>55.509822357405909</v>
      </c>
      <c r="K24" s="209">
        <v>116.54415575648615</v>
      </c>
      <c r="L24" s="209">
        <v>212.98030644584966</v>
      </c>
      <c r="M24" s="209">
        <v>181.12072640335873</v>
      </c>
      <c r="N24" s="209">
        <v>307.97318378324661</v>
      </c>
      <c r="O24" s="209">
        <v>84.856965948782488</v>
      </c>
      <c r="P24" s="209">
        <v>251.6547082258154</v>
      </c>
      <c r="Q24" s="209">
        <v>176.48182143677946</v>
      </c>
      <c r="R24" s="209">
        <v>261.16968465675296</v>
      </c>
      <c r="S24" s="209">
        <v>656.31960898839657</v>
      </c>
      <c r="T24" s="209">
        <v>13657.241114277313</v>
      </c>
      <c r="U24" s="209">
        <v>4105.5455635099652</v>
      </c>
      <c r="V24" s="209">
        <v>3912.3573803029863</v>
      </c>
      <c r="W24" s="209">
        <v>1894.6425238865863</v>
      </c>
      <c r="X24" s="209">
        <v>2387.1033582815239</v>
      </c>
      <c r="Y24" s="209">
        <v>1081.9975215516995</v>
      </c>
      <c r="Z24" s="209">
        <v>2547.7421013963708</v>
      </c>
      <c r="AA24" s="209">
        <v>418.51843888197476</v>
      </c>
      <c r="AB24" s="209">
        <v>49.233768199496154</v>
      </c>
      <c r="AC24" s="209">
        <v>132.75659467610575</v>
      </c>
      <c r="AD24" s="209">
        <v>2245.3331116296886</v>
      </c>
      <c r="AE24" s="209">
        <v>272.90785079624862</v>
      </c>
      <c r="AF24" s="209">
        <v>1956.5395309150015</v>
      </c>
      <c r="AG24" s="209">
        <v>647.47020819755448</v>
      </c>
      <c r="AH24" s="209">
        <v>128.96856358680748</v>
      </c>
      <c r="AI24" s="209">
        <v>22.856052309981322</v>
      </c>
      <c r="AJ24" s="209">
        <v>157.18383491262384</v>
      </c>
      <c r="AK24" s="209">
        <v>216.39644522087912</v>
      </c>
      <c r="AL24" s="209">
        <v>159.2179753706844</v>
      </c>
      <c r="AM24" s="209">
        <v>155.24191004246461</v>
      </c>
      <c r="AN24" s="209">
        <v>352.19378353810868</v>
      </c>
      <c r="AO24" s="209">
        <v>400.43085414398934</v>
      </c>
      <c r="AP24" s="209">
        <v>3905.0143564438117</v>
      </c>
      <c r="AQ24" s="209">
        <v>2516.2275691080276</v>
      </c>
      <c r="AR24" s="209">
        <v>269.0242727308177</v>
      </c>
      <c r="AS24" s="209">
        <v>84.635420766908837</v>
      </c>
      <c r="AT24" s="209">
        <v>84.555552554818362</v>
      </c>
      <c r="AU24" s="209">
        <v>244.94089212493216</v>
      </c>
      <c r="AV24" s="209">
        <v>3.5920263119416949</v>
      </c>
      <c r="AW24" s="209">
        <v>768.41899221142296</v>
      </c>
      <c r="AX24" s="209">
        <v>575.58611292795388</v>
      </c>
      <c r="AY24" s="209">
        <v>1309.4617116265624</v>
      </c>
      <c r="AZ24" s="209">
        <v>137.67087212126205</v>
      </c>
      <c r="BA24" s="209">
        <v>399.73144233559236</v>
      </c>
      <c r="BB24" s="209">
        <v>559.26177181000151</v>
      </c>
      <c r="BC24" s="209">
        <v>87.960015975723252</v>
      </c>
      <c r="BD24" s="209">
        <v>26.532336384583378</v>
      </c>
      <c r="BE24" s="209">
        <v>561.392124290889</v>
      </c>
      <c r="BF24" s="209">
        <v>1088.5414791152498</v>
      </c>
      <c r="BG24" s="209">
        <v>405.92965398020118</v>
      </c>
      <c r="BH24" s="209">
        <v>1137.3134553600767</v>
      </c>
      <c r="BI24" s="209">
        <v>306.12415805984068</v>
      </c>
      <c r="BJ24" s="209">
        <v>241.60765947008997</v>
      </c>
      <c r="BK24" s="209">
        <v>82.487306604295114</v>
      </c>
      <c r="BL24" s="209">
        <v>116.55841908953417</v>
      </c>
      <c r="BM24" s="209">
        <v>490.53993708790694</v>
      </c>
      <c r="BN24" s="209">
        <v>42.379213039532878</v>
      </c>
      <c r="BO24" s="209">
        <v>0.77243268495715012</v>
      </c>
      <c r="BP24" s="209">
        <v>0.67402967877417086</v>
      </c>
      <c r="BQ24" s="261">
        <v>55074.983570313852</v>
      </c>
      <c r="BR24" s="209">
        <v>23736.726383460624</v>
      </c>
      <c r="BS24" s="209">
        <v>0</v>
      </c>
      <c r="BT24" s="209">
        <v>511.74821625249677</v>
      </c>
      <c r="BU24" s="250">
        <v>24248.474599713121</v>
      </c>
      <c r="BV24" s="209">
        <v>30774.613306693213</v>
      </c>
      <c r="BW24" s="209">
        <v>0</v>
      </c>
      <c r="BX24" s="209">
        <v>-321.19139662543142</v>
      </c>
      <c r="BY24" s="250">
        <v>-321.19139662543142</v>
      </c>
      <c r="BZ24" s="250">
        <v>30453.42191006778</v>
      </c>
      <c r="CA24" s="209">
        <v>0</v>
      </c>
      <c r="CB24" s="209">
        <v>0</v>
      </c>
      <c r="CC24" s="209">
        <v>30401.123459866918</v>
      </c>
      <c r="CD24" s="209">
        <v>0</v>
      </c>
      <c r="CE24" s="251">
        <v>30401.123459866918</v>
      </c>
      <c r="CF24" s="297">
        <v>85103.019969647823</v>
      </c>
      <c r="CG24" s="257">
        <v>140178.00353996168</v>
      </c>
      <c r="CH24" s="298"/>
    </row>
    <row r="25" spans="1:86" ht="12.75" customHeight="1">
      <c r="A25" s="254">
        <f t="shared" si="2"/>
        <v>18</v>
      </c>
      <c r="B25" s="255" t="s">
        <v>167</v>
      </c>
      <c r="C25" s="256" t="s">
        <v>66</v>
      </c>
      <c r="D25" s="209">
        <v>27.985647246096132</v>
      </c>
      <c r="E25" s="209">
        <v>4.5860456124926445</v>
      </c>
      <c r="F25" s="209">
        <v>2.7109753710330602</v>
      </c>
      <c r="G25" s="209">
        <v>57.23118229252092</v>
      </c>
      <c r="H25" s="209">
        <v>205.12710424301926</v>
      </c>
      <c r="I25" s="209">
        <v>37.566273011077286</v>
      </c>
      <c r="J25" s="209">
        <v>29.124313236174139</v>
      </c>
      <c r="K25" s="209">
        <v>68.486153063938616</v>
      </c>
      <c r="L25" s="209">
        <v>24.985547876923182</v>
      </c>
      <c r="M25" s="209">
        <v>78.958129203523839</v>
      </c>
      <c r="N25" s="209">
        <v>196.62769069262609</v>
      </c>
      <c r="O25" s="209">
        <v>29.468809977860008</v>
      </c>
      <c r="P25" s="209">
        <v>170.47786327776524</v>
      </c>
      <c r="Q25" s="209">
        <v>120.94826138377442</v>
      </c>
      <c r="R25" s="209">
        <v>308.49562522303665</v>
      </c>
      <c r="S25" s="209">
        <v>660.723402110508</v>
      </c>
      <c r="T25" s="209">
        <v>1312.3513422304698</v>
      </c>
      <c r="U25" s="209">
        <v>7505.4559155609622</v>
      </c>
      <c r="V25" s="209">
        <v>2633.8721689551976</v>
      </c>
      <c r="W25" s="209">
        <v>2264.5470178119199</v>
      </c>
      <c r="X25" s="209">
        <v>523.52528347963232</v>
      </c>
      <c r="Y25" s="209">
        <v>259.51374132771167</v>
      </c>
      <c r="Z25" s="209">
        <v>1352.6308162887015</v>
      </c>
      <c r="AA25" s="209">
        <v>1033.4222051491322</v>
      </c>
      <c r="AB25" s="209">
        <v>45.064333942542952</v>
      </c>
      <c r="AC25" s="209">
        <v>65.884821003174636</v>
      </c>
      <c r="AD25" s="209">
        <v>5453.9826018460772</v>
      </c>
      <c r="AE25" s="209">
        <v>408.47389795147319</v>
      </c>
      <c r="AF25" s="209">
        <v>814.55063080587024</v>
      </c>
      <c r="AG25" s="209">
        <v>248.64414007885389</v>
      </c>
      <c r="AH25" s="209">
        <v>122.86350382462213</v>
      </c>
      <c r="AI25" s="209">
        <v>8.9928382221515228</v>
      </c>
      <c r="AJ25" s="209">
        <v>16.745462774685571</v>
      </c>
      <c r="AK25" s="209">
        <v>115.92851105690518</v>
      </c>
      <c r="AL25" s="209">
        <v>47.085863158611332</v>
      </c>
      <c r="AM25" s="209">
        <v>196.65467184230693</v>
      </c>
      <c r="AN25" s="209">
        <v>61.248208027405973</v>
      </c>
      <c r="AO25" s="209">
        <v>36.216167489002636</v>
      </c>
      <c r="AP25" s="209">
        <v>589.0866579859121</v>
      </c>
      <c r="AQ25" s="209">
        <v>334.61928319515891</v>
      </c>
      <c r="AR25" s="209">
        <v>13.196290952694101</v>
      </c>
      <c r="AS25" s="209">
        <v>7.5840498185471485</v>
      </c>
      <c r="AT25" s="209">
        <v>8.6651932751892744</v>
      </c>
      <c r="AU25" s="209">
        <v>125.45668798007338</v>
      </c>
      <c r="AV25" s="209">
        <v>6.7040836996383675</v>
      </c>
      <c r="AW25" s="209">
        <v>198.94730800963831</v>
      </c>
      <c r="AX25" s="209">
        <v>192.14752019094774</v>
      </c>
      <c r="AY25" s="209">
        <v>236.56171841798556</v>
      </c>
      <c r="AZ25" s="209">
        <v>31.627783881805364</v>
      </c>
      <c r="BA25" s="209">
        <v>69.610145840516054</v>
      </c>
      <c r="BB25" s="209">
        <v>244.3143732567201</v>
      </c>
      <c r="BC25" s="209">
        <v>19.558062213248174</v>
      </c>
      <c r="BD25" s="209">
        <v>8.6702388597166618</v>
      </c>
      <c r="BE25" s="209">
        <v>249.0353813411509</v>
      </c>
      <c r="BF25" s="209">
        <v>112.20753092572592</v>
      </c>
      <c r="BG25" s="209">
        <v>48.36950033899334</v>
      </c>
      <c r="BH25" s="209">
        <v>36.482886242556845</v>
      </c>
      <c r="BI25" s="209">
        <v>24.124471856079609</v>
      </c>
      <c r="BJ25" s="209">
        <v>20.789363467047163</v>
      </c>
      <c r="BK25" s="209">
        <v>23.605918512363083</v>
      </c>
      <c r="BL25" s="209">
        <v>8.8243325013467402</v>
      </c>
      <c r="BM25" s="209">
        <v>82.671968715138973</v>
      </c>
      <c r="BN25" s="209">
        <v>87.854027722236538</v>
      </c>
      <c r="BO25" s="209">
        <v>1.7633681743220138</v>
      </c>
      <c r="BP25" s="209">
        <v>0.34676260713710322</v>
      </c>
      <c r="BQ25" s="261">
        <v>29333.982076631662</v>
      </c>
      <c r="BR25" s="209">
        <v>7430.0441208992106</v>
      </c>
      <c r="BS25" s="209">
        <v>0</v>
      </c>
      <c r="BT25" s="209">
        <v>3.8691092147370911</v>
      </c>
      <c r="BU25" s="250">
        <v>7433.913230113948</v>
      </c>
      <c r="BV25" s="209">
        <v>6138.4620709884121</v>
      </c>
      <c r="BW25" s="209">
        <v>0</v>
      </c>
      <c r="BX25" s="209">
        <v>359.9341907509646</v>
      </c>
      <c r="BY25" s="250">
        <v>359.9341907509646</v>
      </c>
      <c r="BZ25" s="250">
        <v>6498.3962617393763</v>
      </c>
      <c r="CA25" s="209">
        <v>0</v>
      </c>
      <c r="CB25" s="209">
        <v>0</v>
      </c>
      <c r="CC25" s="209">
        <v>6931.2471567821658</v>
      </c>
      <c r="CD25" s="209">
        <v>0</v>
      </c>
      <c r="CE25" s="251">
        <v>6931.2471567821658</v>
      </c>
      <c r="CF25" s="297">
        <v>20863.556648635491</v>
      </c>
      <c r="CG25" s="257">
        <v>50197.53872526715</v>
      </c>
      <c r="CH25" s="298"/>
    </row>
    <row r="26" spans="1:86" ht="12.75" customHeight="1">
      <c r="A26" s="254">
        <f t="shared" si="2"/>
        <v>19</v>
      </c>
      <c r="B26" s="255" t="s">
        <v>168</v>
      </c>
      <c r="C26" s="256" t="s">
        <v>305</v>
      </c>
      <c r="D26" s="209">
        <v>515.27516108994428</v>
      </c>
      <c r="E26" s="209">
        <v>80.882845299360696</v>
      </c>
      <c r="F26" s="209">
        <v>20.901351965232486</v>
      </c>
      <c r="G26" s="209">
        <v>319.29647157400893</v>
      </c>
      <c r="H26" s="209">
        <v>790.40668592302939</v>
      </c>
      <c r="I26" s="209">
        <v>143.77236122181588</v>
      </c>
      <c r="J26" s="209">
        <v>131.88469721094941</v>
      </c>
      <c r="K26" s="209">
        <v>186.92594366902622</v>
      </c>
      <c r="L26" s="209">
        <v>103.26745784905368</v>
      </c>
      <c r="M26" s="209">
        <v>213.08718042292202</v>
      </c>
      <c r="N26" s="209">
        <v>401.49631700675371</v>
      </c>
      <c r="O26" s="209">
        <v>99.610745813922534</v>
      </c>
      <c r="P26" s="209">
        <v>414.30188941427781</v>
      </c>
      <c r="Q26" s="209">
        <v>293.61629807099837</v>
      </c>
      <c r="R26" s="209">
        <v>594.81144668283684</v>
      </c>
      <c r="S26" s="209">
        <v>1453.4586978853818</v>
      </c>
      <c r="T26" s="209">
        <v>603.99247243851994</v>
      </c>
      <c r="U26" s="209">
        <v>1103.6032226985978</v>
      </c>
      <c r="V26" s="209">
        <v>12607.288758296234</v>
      </c>
      <c r="W26" s="209">
        <v>6343.5158460287148</v>
      </c>
      <c r="X26" s="209">
        <v>1142.2755116068945</v>
      </c>
      <c r="Y26" s="209">
        <v>209.11191548141028</v>
      </c>
      <c r="Z26" s="209">
        <v>2329.5420369981343</v>
      </c>
      <c r="AA26" s="209">
        <v>464.74124494795643</v>
      </c>
      <c r="AB26" s="209">
        <v>251.17253451305004</v>
      </c>
      <c r="AC26" s="209">
        <v>285.33622055825981</v>
      </c>
      <c r="AD26" s="209">
        <v>3304.0816073161045</v>
      </c>
      <c r="AE26" s="209">
        <v>999.14783973335204</v>
      </c>
      <c r="AF26" s="209">
        <v>1026.4918595283466</v>
      </c>
      <c r="AG26" s="209">
        <v>319.64638384988956</v>
      </c>
      <c r="AH26" s="209">
        <v>161.61778795357861</v>
      </c>
      <c r="AI26" s="209">
        <v>36.147568017331984</v>
      </c>
      <c r="AJ26" s="209">
        <v>41.293179707367443</v>
      </c>
      <c r="AK26" s="209">
        <v>200.5145351837696</v>
      </c>
      <c r="AL26" s="209">
        <v>24.093510768893385</v>
      </c>
      <c r="AM26" s="209">
        <v>178.6224125193695</v>
      </c>
      <c r="AN26" s="209">
        <v>108.37903656476193</v>
      </c>
      <c r="AO26" s="209">
        <v>50.067797079950246</v>
      </c>
      <c r="AP26" s="209">
        <v>178.67047588941784</v>
      </c>
      <c r="AQ26" s="209">
        <v>235.63807767980657</v>
      </c>
      <c r="AR26" s="209">
        <v>35.253425935575841</v>
      </c>
      <c r="AS26" s="209">
        <v>10.455141977842969</v>
      </c>
      <c r="AT26" s="209">
        <v>7.3206534390160494</v>
      </c>
      <c r="AU26" s="209">
        <v>143.28674598984688</v>
      </c>
      <c r="AV26" s="209">
        <v>5.7203059651818489</v>
      </c>
      <c r="AW26" s="209">
        <v>114.51799656716587</v>
      </c>
      <c r="AX26" s="209">
        <v>326.3022213012967</v>
      </c>
      <c r="AY26" s="209">
        <v>278.89393014979294</v>
      </c>
      <c r="AZ26" s="209">
        <v>36.433818646899972</v>
      </c>
      <c r="BA26" s="209">
        <v>75.509190942464741</v>
      </c>
      <c r="BB26" s="209">
        <v>332.47787205453329</v>
      </c>
      <c r="BC26" s="209">
        <v>26.366853663950991</v>
      </c>
      <c r="BD26" s="209">
        <v>32.215619089265417</v>
      </c>
      <c r="BE26" s="209">
        <v>213.30034992383256</v>
      </c>
      <c r="BF26" s="209">
        <v>166.9219529043805</v>
      </c>
      <c r="BG26" s="209">
        <v>54.256896442116158</v>
      </c>
      <c r="BH26" s="209">
        <v>75.122513346439362</v>
      </c>
      <c r="BI26" s="209">
        <v>61.761498064911876</v>
      </c>
      <c r="BJ26" s="209">
        <v>49.218057916810032</v>
      </c>
      <c r="BK26" s="209">
        <v>33.569389830699265</v>
      </c>
      <c r="BL26" s="209">
        <v>13.900310703816386</v>
      </c>
      <c r="BM26" s="209">
        <v>71.956038791117876</v>
      </c>
      <c r="BN26" s="209">
        <v>33.45117519748451</v>
      </c>
      <c r="BO26" s="209">
        <v>0.63169361667997859</v>
      </c>
      <c r="BP26" s="209">
        <v>0.5314225113986113</v>
      </c>
      <c r="BQ26" s="261">
        <v>40167.362461431752</v>
      </c>
      <c r="BR26" s="209">
        <v>1020.501746835053</v>
      </c>
      <c r="BS26" s="209">
        <v>0</v>
      </c>
      <c r="BT26" s="209">
        <v>0</v>
      </c>
      <c r="BU26" s="250">
        <v>1020.501746835053</v>
      </c>
      <c r="BV26" s="209">
        <v>25996.372267235351</v>
      </c>
      <c r="BW26" s="209">
        <v>0</v>
      </c>
      <c r="BX26" s="209">
        <v>-305.85553678146357</v>
      </c>
      <c r="BY26" s="250">
        <v>-305.85553678146357</v>
      </c>
      <c r="BZ26" s="250">
        <v>25690.516730453888</v>
      </c>
      <c r="CA26" s="209">
        <v>0</v>
      </c>
      <c r="CB26" s="209">
        <v>0</v>
      </c>
      <c r="CC26" s="209">
        <v>11289.844787204216</v>
      </c>
      <c r="CD26" s="209">
        <v>0</v>
      </c>
      <c r="CE26" s="251">
        <v>11289.844787204216</v>
      </c>
      <c r="CF26" s="297">
        <v>38000.863264493164</v>
      </c>
      <c r="CG26" s="257">
        <v>78168.225725924916</v>
      </c>
      <c r="CH26" s="298"/>
    </row>
    <row r="27" spans="1:86" ht="12.75" customHeight="1">
      <c r="A27" s="254">
        <f t="shared" si="2"/>
        <v>20</v>
      </c>
      <c r="B27" s="255" t="s">
        <v>169</v>
      </c>
      <c r="C27" s="256" t="s">
        <v>306</v>
      </c>
      <c r="D27" s="209">
        <v>63.354479260213175</v>
      </c>
      <c r="E27" s="209">
        <v>5.7947131963789165</v>
      </c>
      <c r="F27" s="209">
        <v>0.52474375069999413</v>
      </c>
      <c r="G27" s="209">
        <v>6.8871791841023864</v>
      </c>
      <c r="H27" s="209">
        <v>49.15047304063895</v>
      </c>
      <c r="I27" s="209">
        <v>15.3116467773787</v>
      </c>
      <c r="J27" s="209">
        <v>7.3395836005429222</v>
      </c>
      <c r="K27" s="209">
        <v>6.5343553045053042</v>
      </c>
      <c r="L27" s="209">
        <v>3.2703952052940402</v>
      </c>
      <c r="M27" s="209">
        <v>58.078690967147729</v>
      </c>
      <c r="N27" s="209">
        <v>24.472071303421881</v>
      </c>
      <c r="O27" s="209">
        <v>2.2050850723826922</v>
      </c>
      <c r="P27" s="209">
        <v>122.31633225564799</v>
      </c>
      <c r="Q27" s="209">
        <v>28.130113067033882</v>
      </c>
      <c r="R27" s="209">
        <v>49.1239601213829</v>
      </c>
      <c r="S27" s="209">
        <v>243.59682484449132</v>
      </c>
      <c r="T27" s="209">
        <v>102.1566730499177</v>
      </c>
      <c r="U27" s="209">
        <v>262.5569879468091</v>
      </c>
      <c r="V27" s="209">
        <v>1984.9324764002274</v>
      </c>
      <c r="W27" s="209">
        <v>21041.251949306352</v>
      </c>
      <c r="X27" s="209">
        <v>236.64439388507662</v>
      </c>
      <c r="Y27" s="209">
        <v>57.413312017408721</v>
      </c>
      <c r="Z27" s="209">
        <v>160.158942367121</v>
      </c>
      <c r="AA27" s="209">
        <v>29.312652430246839</v>
      </c>
      <c r="AB27" s="209">
        <v>4.9571755267029811</v>
      </c>
      <c r="AC27" s="209">
        <v>44.439699083358882</v>
      </c>
      <c r="AD27" s="209">
        <v>181.86847636204431</v>
      </c>
      <c r="AE27" s="209">
        <v>3060.594563000715</v>
      </c>
      <c r="AF27" s="209">
        <v>381.63392500203207</v>
      </c>
      <c r="AG27" s="209">
        <v>98.514913382018747</v>
      </c>
      <c r="AH27" s="209">
        <v>351.79312124724754</v>
      </c>
      <c r="AI27" s="209">
        <v>6.2693407267067043</v>
      </c>
      <c r="AJ27" s="209">
        <v>13.675609113687084</v>
      </c>
      <c r="AK27" s="209">
        <v>122.81648742716605</v>
      </c>
      <c r="AL27" s="209">
        <v>13.089259012066254</v>
      </c>
      <c r="AM27" s="209">
        <v>51.669378621789065</v>
      </c>
      <c r="AN27" s="209">
        <v>11.870923224655279</v>
      </c>
      <c r="AO27" s="209">
        <v>13.12251684135539</v>
      </c>
      <c r="AP27" s="209">
        <v>17.114578276868965</v>
      </c>
      <c r="AQ27" s="209">
        <v>117.91839283262247</v>
      </c>
      <c r="AR27" s="209">
        <v>7.4814204069396197</v>
      </c>
      <c r="AS27" s="209">
        <v>6.7969306542601213</v>
      </c>
      <c r="AT27" s="209">
        <v>7.8339361106409724</v>
      </c>
      <c r="AU27" s="209">
        <v>120.90769597643229</v>
      </c>
      <c r="AV27" s="209">
        <v>0.97777138121314144</v>
      </c>
      <c r="AW27" s="209">
        <v>37.176583079908596</v>
      </c>
      <c r="AX27" s="209">
        <v>39.299082693982534</v>
      </c>
      <c r="AY27" s="209">
        <v>273.46156311705539</v>
      </c>
      <c r="AZ27" s="209">
        <v>27.191757148440001</v>
      </c>
      <c r="BA27" s="209">
        <v>29.949708437484521</v>
      </c>
      <c r="BB27" s="209">
        <v>131.13679402520452</v>
      </c>
      <c r="BC27" s="209">
        <v>9.3013434052222852</v>
      </c>
      <c r="BD27" s="209">
        <v>11.102020129943121</v>
      </c>
      <c r="BE27" s="209">
        <v>89.639655997464246</v>
      </c>
      <c r="BF27" s="209">
        <v>77.856933813875585</v>
      </c>
      <c r="BG27" s="209">
        <v>11.041076020264322</v>
      </c>
      <c r="BH27" s="209">
        <v>17.050998410520453</v>
      </c>
      <c r="BI27" s="209">
        <v>15.651492830137311</v>
      </c>
      <c r="BJ27" s="209">
        <v>9.7038878543172444</v>
      </c>
      <c r="BK27" s="209">
        <v>17.654446159473526</v>
      </c>
      <c r="BL27" s="209">
        <v>19.600227076848274</v>
      </c>
      <c r="BM27" s="209">
        <v>3.6805429665414593</v>
      </c>
      <c r="BN27" s="209">
        <v>5.749324708405795</v>
      </c>
      <c r="BO27" s="209">
        <v>0.10713044707174287</v>
      </c>
      <c r="BP27" s="209">
        <v>0.15293743249601668</v>
      </c>
      <c r="BQ27" s="261">
        <v>30022.371654319606</v>
      </c>
      <c r="BR27" s="209">
        <v>31881.131618972184</v>
      </c>
      <c r="BS27" s="209">
        <v>0</v>
      </c>
      <c r="BT27" s="209">
        <v>0.17436516748144318</v>
      </c>
      <c r="BU27" s="250">
        <v>31881.305984139664</v>
      </c>
      <c r="BV27" s="209">
        <v>19249.132276760181</v>
      </c>
      <c r="BW27" s="209">
        <v>0</v>
      </c>
      <c r="BX27" s="209">
        <v>-120.02820686025194</v>
      </c>
      <c r="BY27" s="250">
        <v>-120.02820686025194</v>
      </c>
      <c r="BZ27" s="250">
        <v>19129.104069899928</v>
      </c>
      <c r="CA27" s="209">
        <v>0</v>
      </c>
      <c r="CB27" s="209">
        <v>0</v>
      </c>
      <c r="CC27" s="209">
        <v>7838.4769221792276</v>
      </c>
      <c r="CD27" s="209">
        <v>0</v>
      </c>
      <c r="CE27" s="251">
        <v>7838.4769221792276</v>
      </c>
      <c r="CF27" s="297">
        <v>58848.886976218819</v>
      </c>
      <c r="CG27" s="257">
        <v>88871.258630538417</v>
      </c>
      <c r="CH27" s="298"/>
    </row>
    <row r="28" spans="1:86" ht="12.75" customHeight="1">
      <c r="A28" s="254">
        <f t="shared" si="2"/>
        <v>21</v>
      </c>
      <c r="B28" s="255" t="s">
        <v>170</v>
      </c>
      <c r="C28" s="256" t="s">
        <v>307</v>
      </c>
      <c r="D28" s="209">
        <v>2.8953093743192473</v>
      </c>
      <c r="E28" s="209">
        <v>3.7472632391896799</v>
      </c>
      <c r="F28" s="209">
        <v>17.909102047626288</v>
      </c>
      <c r="G28" s="209">
        <v>14.251604170255879</v>
      </c>
      <c r="H28" s="209">
        <v>9.6661633286030533</v>
      </c>
      <c r="I28" s="209">
        <v>6.6250673997010079</v>
      </c>
      <c r="J28" s="209">
        <v>1.9498401519819284</v>
      </c>
      <c r="K28" s="209">
        <v>4.3500412164108493</v>
      </c>
      <c r="L28" s="209">
        <v>2.3032361148698035</v>
      </c>
      <c r="M28" s="209">
        <v>72.853940038146078</v>
      </c>
      <c r="N28" s="209">
        <v>21.630753741875075</v>
      </c>
      <c r="O28" s="209">
        <v>2.8617398939707606</v>
      </c>
      <c r="P28" s="209">
        <v>22.789415548745144</v>
      </c>
      <c r="Q28" s="209">
        <v>7.2829836236516581</v>
      </c>
      <c r="R28" s="209">
        <v>22.074634773505917</v>
      </c>
      <c r="S28" s="209">
        <v>130.20638292712476</v>
      </c>
      <c r="T28" s="209">
        <v>151.61516378811987</v>
      </c>
      <c r="U28" s="209">
        <v>133.20255628518839</v>
      </c>
      <c r="V28" s="209">
        <v>171.44029473572274</v>
      </c>
      <c r="W28" s="209">
        <v>137.81590455952212</v>
      </c>
      <c r="X28" s="209">
        <v>10681.910920870314</v>
      </c>
      <c r="Y28" s="209">
        <v>49.180281146775535</v>
      </c>
      <c r="Z28" s="209">
        <v>1996.3291109147237</v>
      </c>
      <c r="AA28" s="209">
        <v>5.1785110359397155</v>
      </c>
      <c r="AB28" s="209">
        <v>1.6842806694270742</v>
      </c>
      <c r="AC28" s="209">
        <v>115.31808993425601</v>
      </c>
      <c r="AD28" s="209">
        <v>130.35959911087875</v>
      </c>
      <c r="AE28" s="209">
        <v>50.13824552117773</v>
      </c>
      <c r="AF28" s="209">
        <v>108.04975974289725</v>
      </c>
      <c r="AG28" s="209">
        <v>61.69651485042391</v>
      </c>
      <c r="AH28" s="209">
        <v>215.37359222124923</v>
      </c>
      <c r="AI28" s="209">
        <v>173.64131975988306</v>
      </c>
      <c r="AJ28" s="209">
        <v>1404.1833514846367</v>
      </c>
      <c r="AK28" s="209">
        <v>184.50783006599502</v>
      </c>
      <c r="AL28" s="209">
        <v>1.8555722758714963</v>
      </c>
      <c r="AM28" s="209">
        <v>23.154701907130168</v>
      </c>
      <c r="AN28" s="209">
        <v>20.045507229670012</v>
      </c>
      <c r="AO28" s="209">
        <v>1.8753425218848059</v>
      </c>
      <c r="AP28" s="209">
        <v>7.6260903245108489</v>
      </c>
      <c r="AQ28" s="209">
        <v>60.476800021738271</v>
      </c>
      <c r="AR28" s="209">
        <v>1.9148463427685347</v>
      </c>
      <c r="AS28" s="209">
        <v>0.51456232537064006</v>
      </c>
      <c r="AT28" s="209">
        <v>2.3770658794929513</v>
      </c>
      <c r="AU28" s="209">
        <v>74.695586082083722</v>
      </c>
      <c r="AV28" s="209">
        <v>4.1654293473191465E-3</v>
      </c>
      <c r="AW28" s="209">
        <v>57.937844818658021</v>
      </c>
      <c r="AX28" s="209">
        <v>89.608222853947879</v>
      </c>
      <c r="AY28" s="209">
        <v>431.25104605452879</v>
      </c>
      <c r="AZ28" s="209">
        <v>7.7593742508878929</v>
      </c>
      <c r="BA28" s="209">
        <v>26.603112930962741</v>
      </c>
      <c r="BB28" s="209">
        <v>174.02329672244761</v>
      </c>
      <c r="BC28" s="209">
        <v>18.792008101269111</v>
      </c>
      <c r="BD28" s="209">
        <v>15.884483869169697</v>
      </c>
      <c r="BE28" s="209">
        <v>71.763423278176518</v>
      </c>
      <c r="BF28" s="209">
        <v>1942.8429076122063</v>
      </c>
      <c r="BG28" s="209">
        <v>19.31981975185878</v>
      </c>
      <c r="BH28" s="209">
        <v>19.960275456294852</v>
      </c>
      <c r="BI28" s="209">
        <v>10.586031926466287</v>
      </c>
      <c r="BJ28" s="209">
        <v>13.503163081426077</v>
      </c>
      <c r="BK28" s="209">
        <v>7.7601521321722036</v>
      </c>
      <c r="BL28" s="209">
        <v>4.3135351794943197</v>
      </c>
      <c r="BM28" s="209">
        <v>4.425851926484472</v>
      </c>
      <c r="BN28" s="209">
        <v>8.1657729999285387</v>
      </c>
      <c r="BO28" s="209">
        <v>0.12874541402517772</v>
      </c>
      <c r="BP28" s="209">
        <v>6.3981540328686484E-2</v>
      </c>
      <c r="BQ28" s="261">
        <v>19234.256094527707</v>
      </c>
      <c r="BR28" s="209">
        <v>4615.213353247952</v>
      </c>
      <c r="BS28" s="209">
        <v>0</v>
      </c>
      <c r="BT28" s="209">
        <v>84.421124264894274</v>
      </c>
      <c r="BU28" s="250">
        <v>4699.6344775128464</v>
      </c>
      <c r="BV28" s="209">
        <v>16767.074250090267</v>
      </c>
      <c r="BW28" s="209">
        <v>0</v>
      </c>
      <c r="BX28" s="209">
        <v>-113.16180385027883</v>
      </c>
      <c r="BY28" s="250">
        <v>-113.16180385027883</v>
      </c>
      <c r="BZ28" s="250">
        <v>16653.912446239989</v>
      </c>
      <c r="CA28" s="209">
        <v>0</v>
      </c>
      <c r="CB28" s="209">
        <v>0</v>
      </c>
      <c r="CC28" s="209">
        <v>6102.6866098674791</v>
      </c>
      <c r="CD28" s="209">
        <v>0</v>
      </c>
      <c r="CE28" s="251">
        <v>6102.6866098674791</v>
      </c>
      <c r="CF28" s="297">
        <v>27456.233533620314</v>
      </c>
      <c r="CG28" s="257">
        <v>46690.489628148018</v>
      </c>
      <c r="CH28" s="298"/>
    </row>
    <row r="29" spans="1:86" ht="12.75" customHeight="1">
      <c r="A29" s="254">
        <f t="shared" si="2"/>
        <v>22</v>
      </c>
      <c r="B29" s="255" t="s">
        <v>171</v>
      </c>
      <c r="C29" s="256" t="s">
        <v>67</v>
      </c>
      <c r="D29" s="209">
        <v>16.667897337013709</v>
      </c>
      <c r="E29" s="209">
        <v>4.4054848360440033</v>
      </c>
      <c r="F29" s="209">
        <v>1.9002738718518948</v>
      </c>
      <c r="G29" s="209">
        <v>6.1950015479466503</v>
      </c>
      <c r="H29" s="209">
        <v>182.6142417699659</v>
      </c>
      <c r="I29" s="209">
        <v>111.73254619015958</v>
      </c>
      <c r="J29" s="209">
        <v>119.86514925985298</v>
      </c>
      <c r="K29" s="209">
        <v>24.083995849071933</v>
      </c>
      <c r="L29" s="209">
        <v>26.87455428578906</v>
      </c>
      <c r="M29" s="209">
        <v>11.317102389622336</v>
      </c>
      <c r="N29" s="209">
        <v>84.273509100170415</v>
      </c>
      <c r="O29" s="209">
        <v>107.59262832593153</v>
      </c>
      <c r="P29" s="209">
        <v>89.321188282049221</v>
      </c>
      <c r="Q29" s="209">
        <v>55.547993054403527</v>
      </c>
      <c r="R29" s="209">
        <v>52.853555811458584</v>
      </c>
      <c r="S29" s="209">
        <v>200.46277063646301</v>
      </c>
      <c r="T29" s="209">
        <v>342.11748055343179</v>
      </c>
      <c r="U29" s="209">
        <v>88.884072445221676</v>
      </c>
      <c r="V29" s="209">
        <v>125.76393928048418</v>
      </c>
      <c r="W29" s="209">
        <v>411.97239923289152</v>
      </c>
      <c r="X29" s="209">
        <v>104.95819310355647</v>
      </c>
      <c r="Y29" s="209">
        <v>2933.8842859751376</v>
      </c>
      <c r="Z29" s="209">
        <v>189.48266228809118</v>
      </c>
      <c r="AA29" s="209">
        <v>16.951938711162711</v>
      </c>
      <c r="AB29" s="209">
        <v>4.3665184350543589</v>
      </c>
      <c r="AC29" s="209">
        <v>38.606342187143234</v>
      </c>
      <c r="AD29" s="209">
        <v>549.22623888451585</v>
      </c>
      <c r="AE29" s="209">
        <v>65.210509989275948</v>
      </c>
      <c r="AF29" s="209">
        <v>365.68791882372733</v>
      </c>
      <c r="AG29" s="209">
        <v>278.19653519906763</v>
      </c>
      <c r="AH29" s="209">
        <v>21.45224768421145</v>
      </c>
      <c r="AI29" s="209">
        <v>9.15352570090357</v>
      </c>
      <c r="AJ29" s="209">
        <v>29.845487360655564</v>
      </c>
      <c r="AK29" s="209">
        <v>35.957600279258429</v>
      </c>
      <c r="AL29" s="209">
        <v>5.175037600629965</v>
      </c>
      <c r="AM29" s="209">
        <v>140.5331683007206</v>
      </c>
      <c r="AN29" s="209">
        <v>39.823099852913643</v>
      </c>
      <c r="AO29" s="209">
        <v>67.25808259637887</v>
      </c>
      <c r="AP29" s="209">
        <v>38.783320841430999</v>
      </c>
      <c r="AQ29" s="209">
        <v>57.794516561824956</v>
      </c>
      <c r="AR29" s="209">
        <v>46.794035891878615</v>
      </c>
      <c r="AS29" s="209">
        <v>15.740021883846957</v>
      </c>
      <c r="AT29" s="209">
        <v>10.915545048308244</v>
      </c>
      <c r="AU29" s="209">
        <v>85.796446473873985</v>
      </c>
      <c r="AV29" s="209">
        <v>7.9623870396340397</v>
      </c>
      <c r="AW29" s="209">
        <v>91.4540816981538</v>
      </c>
      <c r="AX29" s="209">
        <v>61.961759324523186</v>
      </c>
      <c r="AY29" s="209">
        <v>108.09736540760845</v>
      </c>
      <c r="AZ29" s="209">
        <v>45.167395385456871</v>
      </c>
      <c r="BA29" s="209">
        <v>86.242857396501876</v>
      </c>
      <c r="BB29" s="209">
        <v>59.500937104257382</v>
      </c>
      <c r="BC29" s="209">
        <v>24.400912290386774</v>
      </c>
      <c r="BD29" s="209">
        <v>6.5404639370980915</v>
      </c>
      <c r="BE29" s="209">
        <v>127.64646099740791</v>
      </c>
      <c r="BF29" s="209">
        <v>423.86261690833487</v>
      </c>
      <c r="BG29" s="209">
        <v>132.27781281204105</v>
      </c>
      <c r="BH29" s="209">
        <v>3263.9778080226183</v>
      </c>
      <c r="BI29" s="209">
        <v>291.5617897528229</v>
      </c>
      <c r="BJ29" s="209">
        <v>117.51633691481283</v>
      </c>
      <c r="BK29" s="209">
        <v>157.79807180658233</v>
      </c>
      <c r="BL29" s="209">
        <v>51.841281943794066</v>
      </c>
      <c r="BM29" s="209">
        <v>45.943791036714238</v>
      </c>
      <c r="BN29" s="209">
        <v>28.679546744211621</v>
      </c>
      <c r="BO29" s="209">
        <v>0.51862369254419427</v>
      </c>
      <c r="BP29" s="209">
        <v>0.10357890547315439</v>
      </c>
      <c r="BQ29" s="261">
        <v>12349.09494285437</v>
      </c>
      <c r="BR29" s="209">
        <v>23955.889567454931</v>
      </c>
      <c r="BS29" s="209">
        <v>2.5998426493510758</v>
      </c>
      <c r="BT29" s="209">
        <v>1304.0989464936922</v>
      </c>
      <c r="BU29" s="250">
        <v>25262.588356597975</v>
      </c>
      <c r="BV29" s="209">
        <v>8628.0537727131978</v>
      </c>
      <c r="BW29" s="209">
        <v>0</v>
      </c>
      <c r="BX29" s="209">
        <v>364.46965752489257</v>
      </c>
      <c r="BY29" s="250">
        <v>364.46965752489257</v>
      </c>
      <c r="BZ29" s="250">
        <v>8992.5234302380904</v>
      </c>
      <c r="CA29" s="209">
        <v>0</v>
      </c>
      <c r="CB29" s="209">
        <v>0</v>
      </c>
      <c r="CC29" s="209">
        <v>5870.9309612741799</v>
      </c>
      <c r="CD29" s="209">
        <v>0</v>
      </c>
      <c r="CE29" s="251">
        <v>5870.9309612741799</v>
      </c>
      <c r="CF29" s="297">
        <v>40126.042748110245</v>
      </c>
      <c r="CG29" s="257">
        <v>52475.137690964613</v>
      </c>
      <c r="CH29" s="298"/>
    </row>
    <row r="30" spans="1:86" ht="12.75" customHeight="1">
      <c r="A30" s="254">
        <f t="shared" si="2"/>
        <v>23</v>
      </c>
      <c r="B30" s="255" t="s">
        <v>172</v>
      </c>
      <c r="C30" s="256" t="s">
        <v>68</v>
      </c>
      <c r="D30" s="209">
        <v>46.607130785679047</v>
      </c>
      <c r="E30" s="209">
        <v>1.4332198598302723</v>
      </c>
      <c r="F30" s="209">
        <v>2.7961830959297052</v>
      </c>
      <c r="G30" s="209">
        <v>23.24161267635208</v>
      </c>
      <c r="H30" s="209">
        <v>28.925153074597088</v>
      </c>
      <c r="I30" s="209">
        <v>4.6131506919989924</v>
      </c>
      <c r="J30" s="209">
        <v>8.061075777147293</v>
      </c>
      <c r="K30" s="209">
        <v>20.096201398654063</v>
      </c>
      <c r="L30" s="209">
        <v>14.059449557495613</v>
      </c>
      <c r="M30" s="209">
        <v>4.9737908120148857</v>
      </c>
      <c r="N30" s="209">
        <v>42.275423029848398</v>
      </c>
      <c r="O30" s="209">
        <v>1.7047773117475651</v>
      </c>
      <c r="P30" s="209">
        <v>12.785423540195982</v>
      </c>
      <c r="Q30" s="209">
        <v>17.357674339757427</v>
      </c>
      <c r="R30" s="209">
        <v>44.0435403067709</v>
      </c>
      <c r="S30" s="209">
        <v>87.851899148365391</v>
      </c>
      <c r="T30" s="209">
        <v>21.784843338462441</v>
      </c>
      <c r="U30" s="209">
        <v>84.439725577424753</v>
      </c>
      <c r="V30" s="209">
        <v>154.67226374164483</v>
      </c>
      <c r="W30" s="209">
        <v>97.136546333271838</v>
      </c>
      <c r="X30" s="209">
        <v>151.09824643182262</v>
      </c>
      <c r="Y30" s="209">
        <v>10.354364103541936</v>
      </c>
      <c r="Z30" s="209">
        <v>314.03499133424037</v>
      </c>
      <c r="AA30" s="209">
        <v>39.514045239974088</v>
      </c>
      <c r="AB30" s="209">
        <v>2.8107158624659276</v>
      </c>
      <c r="AC30" s="209">
        <v>16.209086028277362</v>
      </c>
      <c r="AD30" s="209">
        <v>114.85023308828099</v>
      </c>
      <c r="AE30" s="209">
        <v>24.773462534794739</v>
      </c>
      <c r="AF30" s="209">
        <v>90.390263186847164</v>
      </c>
      <c r="AG30" s="209">
        <v>16.565031061179834</v>
      </c>
      <c r="AH30" s="209">
        <v>51.24350627534394</v>
      </c>
      <c r="AI30" s="209">
        <v>79.642733445037251</v>
      </c>
      <c r="AJ30" s="209">
        <v>221.75735378530283</v>
      </c>
      <c r="AK30" s="209">
        <v>36.299199507996548</v>
      </c>
      <c r="AL30" s="209">
        <v>9.4909646732261645</v>
      </c>
      <c r="AM30" s="209">
        <v>7.1369454876033958</v>
      </c>
      <c r="AN30" s="209">
        <v>5.4823671061695558</v>
      </c>
      <c r="AO30" s="209">
        <v>2.9854495402148489</v>
      </c>
      <c r="AP30" s="209">
        <v>57.34742557668249</v>
      </c>
      <c r="AQ30" s="209">
        <v>9.0829484477147044</v>
      </c>
      <c r="AR30" s="209">
        <v>3.0915105030138679</v>
      </c>
      <c r="AS30" s="209">
        <v>1.6914189324195603</v>
      </c>
      <c r="AT30" s="209">
        <v>1.092359225587912</v>
      </c>
      <c r="AU30" s="209">
        <v>24.232581676781038</v>
      </c>
      <c r="AV30" s="209">
        <v>0.3873496450274736</v>
      </c>
      <c r="AW30" s="209">
        <v>6.8049373612042281</v>
      </c>
      <c r="AX30" s="209">
        <v>5.8310479200973653</v>
      </c>
      <c r="AY30" s="209">
        <v>13.183077393021573</v>
      </c>
      <c r="AZ30" s="209">
        <v>3.0504539053681294</v>
      </c>
      <c r="BA30" s="209">
        <v>4.0390626247824999</v>
      </c>
      <c r="BB30" s="209">
        <v>32.89700806354606</v>
      </c>
      <c r="BC30" s="209">
        <v>1.3132794411725639</v>
      </c>
      <c r="BD30" s="209">
        <v>7.5422552878023268</v>
      </c>
      <c r="BE30" s="209">
        <v>12.496538668884751</v>
      </c>
      <c r="BF30" s="209">
        <v>76.443961316245037</v>
      </c>
      <c r="BG30" s="209">
        <v>2.8927675166965678</v>
      </c>
      <c r="BH30" s="209">
        <v>23.167830004153778</v>
      </c>
      <c r="BI30" s="209">
        <v>4.8621538076470383</v>
      </c>
      <c r="BJ30" s="209">
        <v>2.0614850541540441</v>
      </c>
      <c r="BK30" s="209">
        <v>1.71059979718441</v>
      </c>
      <c r="BL30" s="209">
        <v>0.11886991207098567</v>
      </c>
      <c r="BM30" s="209">
        <v>1.3242738771676992</v>
      </c>
      <c r="BN30" s="209">
        <v>1.2111818385253266</v>
      </c>
      <c r="BO30" s="209">
        <v>2.2213543932222735E-2</v>
      </c>
      <c r="BP30" s="209">
        <v>2.6846456893477245E-2</v>
      </c>
      <c r="BQ30" s="261">
        <v>2211.4234808872857</v>
      </c>
      <c r="BR30" s="209">
        <v>36.437836564938628</v>
      </c>
      <c r="BS30" s="209">
        <v>1.4409996925894544E-3</v>
      </c>
      <c r="BT30" s="209">
        <v>4.5572872991408309</v>
      </c>
      <c r="BU30" s="250">
        <v>40.996564863772051</v>
      </c>
      <c r="BV30" s="209">
        <v>537.91609190774943</v>
      </c>
      <c r="BW30" s="209">
        <v>0</v>
      </c>
      <c r="BX30" s="209">
        <v>445.47021107766813</v>
      </c>
      <c r="BY30" s="250">
        <v>445.47021107766813</v>
      </c>
      <c r="BZ30" s="250">
        <v>983.38630298541761</v>
      </c>
      <c r="CA30" s="209">
        <v>0</v>
      </c>
      <c r="CB30" s="209">
        <v>0</v>
      </c>
      <c r="CC30" s="209">
        <v>33.186583464074353</v>
      </c>
      <c r="CD30" s="209">
        <v>0</v>
      </c>
      <c r="CE30" s="251">
        <v>33.186583464074353</v>
      </c>
      <c r="CF30" s="297">
        <v>1057.5694513132639</v>
      </c>
      <c r="CG30" s="257">
        <v>3268.9929322005496</v>
      </c>
      <c r="CH30" s="298"/>
    </row>
    <row r="31" spans="1:86" ht="12.75" customHeight="1">
      <c r="A31" s="254">
        <f t="shared" si="2"/>
        <v>24</v>
      </c>
      <c r="B31" s="255" t="s">
        <v>173</v>
      </c>
      <c r="C31" s="256" t="s">
        <v>69</v>
      </c>
      <c r="D31" s="209">
        <v>97.030630351702996</v>
      </c>
      <c r="E31" s="209">
        <v>1.9163390389430019</v>
      </c>
      <c r="F31" s="209">
        <v>0.7627808586087691</v>
      </c>
      <c r="G31" s="209">
        <v>128.61571827990073</v>
      </c>
      <c r="H31" s="209">
        <v>242.17533592150929</v>
      </c>
      <c r="I31" s="209">
        <v>38.819955781241944</v>
      </c>
      <c r="J31" s="209">
        <v>41.319252117519355</v>
      </c>
      <c r="K31" s="209">
        <v>143.18249366386533</v>
      </c>
      <c r="L31" s="209">
        <v>32.667817982483911</v>
      </c>
      <c r="M31" s="209">
        <v>96.660800979854841</v>
      </c>
      <c r="N31" s="209">
        <v>343.27684091213462</v>
      </c>
      <c r="O31" s="209">
        <v>30.867389241681522</v>
      </c>
      <c r="P31" s="209">
        <v>80.391795821125157</v>
      </c>
      <c r="Q31" s="209">
        <v>136.1526886585043</v>
      </c>
      <c r="R31" s="209">
        <v>319.30402902578334</v>
      </c>
      <c r="S31" s="209">
        <v>120.10804833645489</v>
      </c>
      <c r="T31" s="209">
        <v>29.283050462588541</v>
      </c>
      <c r="U31" s="209">
        <v>46.565449608502682</v>
      </c>
      <c r="V31" s="209">
        <v>83.681300586003601</v>
      </c>
      <c r="W31" s="209">
        <v>99.232194360075979</v>
      </c>
      <c r="X31" s="209">
        <v>15.564933244261328</v>
      </c>
      <c r="Y31" s="209">
        <v>33.940078304997805</v>
      </c>
      <c r="Z31" s="209">
        <v>37.736783607564824</v>
      </c>
      <c r="AA31" s="209">
        <v>3562.6284560855197</v>
      </c>
      <c r="AB31" s="209">
        <v>44.290244652221688</v>
      </c>
      <c r="AC31" s="209">
        <v>48.484929372612186</v>
      </c>
      <c r="AD31" s="209">
        <v>180.71018211751664</v>
      </c>
      <c r="AE31" s="209">
        <v>52.423347341662257</v>
      </c>
      <c r="AF31" s="209">
        <v>183.69852830045912</v>
      </c>
      <c r="AG31" s="209">
        <v>227.99313160514583</v>
      </c>
      <c r="AH31" s="209">
        <v>105.00885367206331</v>
      </c>
      <c r="AI31" s="209">
        <v>5.1563525434235489</v>
      </c>
      <c r="AJ31" s="209">
        <v>5.4235007137809248</v>
      </c>
      <c r="AK31" s="209">
        <v>115.27648786699034</v>
      </c>
      <c r="AL31" s="209">
        <v>12.133580907845086</v>
      </c>
      <c r="AM31" s="209">
        <v>132.14175668415302</v>
      </c>
      <c r="AN31" s="209">
        <v>20.92109206209464</v>
      </c>
      <c r="AO31" s="209">
        <v>23.716850711101529</v>
      </c>
      <c r="AP31" s="209">
        <v>60.299562814462604</v>
      </c>
      <c r="AQ31" s="209">
        <v>50.504873100979403</v>
      </c>
      <c r="AR31" s="209">
        <v>49.067714279222834</v>
      </c>
      <c r="AS31" s="209">
        <v>18.03869872314759</v>
      </c>
      <c r="AT31" s="209">
        <v>12.854581848659473</v>
      </c>
      <c r="AU31" s="209">
        <v>135.45194231130617</v>
      </c>
      <c r="AV31" s="209">
        <v>25.314492827551021</v>
      </c>
      <c r="AW31" s="209">
        <v>79.485091686064663</v>
      </c>
      <c r="AX31" s="209">
        <v>42.380969519511211</v>
      </c>
      <c r="AY31" s="209">
        <v>29.57377791517262</v>
      </c>
      <c r="AZ31" s="209">
        <v>13.861929699111474</v>
      </c>
      <c r="BA31" s="209">
        <v>19.093126038692933</v>
      </c>
      <c r="BB31" s="209">
        <v>29.565485419839487</v>
      </c>
      <c r="BC31" s="209">
        <v>8.6144113204388759</v>
      </c>
      <c r="BD31" s="209">
        <v>5.8558778599113257</v>
      </c>
      <c r="BE31" s="209">
        <v>58.576669277263036</v>
      </c>
      <c r="BF31" s="209">
        <v>320.37260426683474</v>
      </c>
      <c r="BG31" s="209">
        <v>95.067472890539094</v>
      </c>
      <c r="BH31" s="209">
        <v>116.98756581102923</v>
      </c>
      <c r="BI31" s="209">
        <v>78.371468121846846</v>
      </c>
      <c r="BJ31" s="209">
        <v>24.627482244397441</v>
      </c>
      <c r="BK31" s="209">
        <v>23.673520913014549</v>
      </c>
      <c r="BL31" s="209">
        <v>35.912503603779363</v>
      </c>
      <c r="BM31" s="209">
        <v>3.64362026610993</v>
      </c>
      <c r="BN31" s="209">
        <v>35.63142169766477</v>
      </c>
      <c r="BO31" s="209">
        <v>0.71199526086681753</v>
      </c>
      <c r="BP31" s="209">
        <v>8.4974665437749175E-2</v>
      </c>
      <c r="BQ31" s="261">
        <v>8292.8868361647565</v>
      </c>
      <c r="BR31" s="209">
        <v>2746.1775135635471</v>
      </c>
      <c r="BS31" s="209">
        <v>0</v>
      </c>
      <c r="BT31" s="209">
        <v>64.823530120849199</v>
      </c>
      <c r="BU31" s="250">
        <v>2811.0010436843963</v>
      </c>
      <c r="BV31" s="209">
        <v>8.6475336180574978</v>
      </c>
      <c r="BW31" s="209">
        <v>0</v>
      </c>
      <c r="BX31" s="209">
        <v>1261.4775953533606</v>
      </c>
      <c r="BY31" s="250">
        <v>1261.4775953533606</v>
      </c>
      <c r="BZ31" s="250">
        <v>1270.125128971418</v>
      </c>
      <c r="CA31" s="209">
        <v>0</v>
      </c>
      <c r="CB31" s="209">
        <v>0</v>
      </c>
      <c r="CC31" s="209">
        <v>6052.301264612337</v>
      </c>
      <c r="CD31" s="209">
        <v>0</v>
      </c>
      <c r="CE31" s="251">
        <v>6052.301264612337</v>
      </c>
      <c r="CF31" s="297">
        <v>10133.427437268152</v>
      </c>
      <c r="CG31" s="257">
        <v>18426.314273432909</v>
      </c>
      <c r="CH31" s="298"/>
    </row>
    <row r="32" spans="1:86" ht="12.75" customHeight="1">
      <c r="A32" s="254">
        <f t="shared" si="2"/>
        <v>25</v>
      </c>
      <c r="B32" s="255" t="s">
        <v>174</v>
      </c>
      <c r="C32" s="256" t="s">
        <v>70</v>
      </c>
      <c r="D32" s="209">
        <v>1.591085900238438E-2</v>
      </c>
      <c r="E32" s="209">
        <v>3.2574764935009055E-3</v>
      </c>
      <c r="F32" s="209">
        <v>1.9461646554822846E-4</v>
      </c>
      <c r="G32" s="209">
        <v>2.1340779150762E-3</v>
      </c>
      <c r="H32" s="209">
        <v>2.6915164221275288E-2</v>
      </c>
      <c r="I32" s="209">
        <v>1.3663943772060684E-3</v>
      </c>
      <c r="J32" s="209">
        <v>1.8453858564656644E-3</v>
      </c>
      <c r="K32" s="209">
        <v>3.4335065570885357E-3</v>
      </c>
      <c r="L32" s="209">
        <v>8.9223560559281885E-4</v>
      </c>
      <c r="M32" s="209">
        <v>2.6219331620993586E-3</v>
      </c>
      <c r="N32" s="209">
        <v>9.2322143730650518E-3</v>
      </c>
      <c r="O32" s="209">
        <v>1.8767570926419199E-3</v>
      </c>
      <c r="P32" s="209">
        <v>1.9470639758224846E-3</v>
      </c>
      <c r="Q32" s="209">
        <v>1.2475145214166249E-3</v>
      </c>
      <c r="R32" s="209">
        <v>3.6873241953781404E-3</v>
      </c>
      <c r="S32" s="209">
        <v>2.4899070689119477E-3</v>
      </c>
      <c r="T32" s="209">
        <v>1.1008147896045101E-3</v>
      </c>
      <c r="U32" s="209">
        <v>4.7109251324329237E-4</v>
      </c>
      <c r="V32" s="209">
        <v>1.9384956218402708E-3</v>
      </c>
      <c r="W32" s="209">
        <v>1.998143350012152E-3</v>
      </c>
      <c r="X32" s="209">
        <v>2.9402969158658365E-3</v>
      </c>
      <c r="Y32" s="209">
        <v>1.7229921801200265E-3</v>
      </c>
      <c r="Z32" s="209">
        <v>2.2507783208220249E-3</v>
      </c>
      <c r="AA32" s="209">
        <v>1.3060464812722177E-2</v>
      </c>
      <c r="AB32" s="209">
        <v>9.1856685877317296E-2</v>
      </c>
      <c r="AC32" s="209">
        <v>0.12872001345850367</v>
      </c>
      <c r="AD32" s="209">
        <v>2.9741467549223452E-2</v>
      </c>
      <c r="AE32" s="209">
        <v>3.1205284798793216E-3</v>
      </c>
      <c r="AF32" s="209">
        <v>2.7479895724899679E-2</v>
      </c>
      <c r="AG32" s="209">
        <v>1.5361454635876938E-2</v>
      </c>
      <c r="AH32" s="209">
        <v>1.7187799346653387E-2</v>
      </c>
      <c r="AI32" s="209">
        <v>2.4537385682710366E-3</v>
      </c>
      <c r="AJ32" s="209">
        <v>1.1662340752427581E-3</v>
      </c>
      <c r="AK32" s="209">
        <v>4.4614480199713411E-2</v>
      </c>
      <c r="AL32" s="209">
        <v>4.0776518905557802E-5</v>
      </c>
      <c r="AM32" s="209">
        <v>2.6768523693829736E-2</v>
      </c>
      <c r="AN32" s="209">
        <v>1.923758300065424E-2</v>
      </c>
      <c r="AO32" s="209">
        <v>6.2924505166847447E-4</v>
      </c>
      <c r="AP32" s="209">
        <v>5.6984177496999947E-3</v>
      </c>
      <c r="AQ32" s="209">
        <v>2.9513205730199499E-2</v>
      </c>
      <c r="AR32" s="209">
        <v>2.4613041165467905E-3</v>
      </c>
      <c r="AS32" s="209">
        <v>1.0457347688911131E-3</v>
      </c>
      <c r="AT32" s="209">
        <v>8.1686720804707077E-4</v>
      </c>
      <c r="AU32" s="209">
        <v>6.1972699240467138E-2</v>
      </c>
      <c r="AV32" s="209">
        <v>8.4747046503722402E-5</v>
      </c>
      <c r="AW32" s="209">
        <v>4.8877488952622783E-2</v>
      </c>
      <c r="AX32" s="209">
        <v>2.7237433686508886E-2</v>
      </c>
      <c r="AY32" s="209">
        <v>3.9378137299435255E-2</v>
      </c>
      <c r="AZ32" s="209">
        <v>7.0069257931846683E-4</v>
      </c>
      <c r="BA32" s="209">
        <v>1.2937143863406499E-2</v>
      </c>
      <c r="BB32" s="209">
        <v>5.2783775798526424E-3</v>
      </c>
      <c r="BC32" s="209">
        <v>2.7516503750697689E-2</v>
      </c>
      <c r="BD32" s="209">
        <v>1.0679911929965364E-2</v>
      </c>
      <c r="BE32" s="209">
        <v>2.4390752175381839E-2</v>
      </c>
      <c r="BF32" s="209">
        <v>8.7208266928711691</v>
      </c>
      <c r="BG32" s="209">
        <v>2.6316349321060077E-2</v>
      </c>
      <c r="BH32" s="209">
        <v>2.6496646175072844E-2</v>
      </c>
      <c r="BI32" s="209">
        <v>1.4180064424383508E-2</v>
      </c>
      <c r="BJ32" s="209">
        <v>2.3073057114057251E-2</v>
      </c>
      <c r="BK32" s="209">
        <v>1.2985112620086352E-2</v>
      </c>
      <c r="BL32" s="209">
        <v>5.2176996162159942E-3</v>
      </c>
      <c r="BM32" s="209">
        <v>1.4269593066521452E-4</v>
      </c>
      <c r="BN32" s="209">
        <v>6.8474849588365042E-3</v>
      </c>
      <c r="BO32" s="209">
        <v>1.0965590737160142E-4</v>
      </c>
      <c r="BP32" s="209">
        <v>2.1969960087117269E-5</v>
      </c>
      <c r="BQ32" s="261">
        <v>9.6477207821448925</v>
      </c>
      <c r="BR32" s="209">
        <v>0.39292532821259124</v>
      </c>
      <c r="BS32" s="209">
        <v>0</v>
      </c>
      <c r="BT32" s="209">
        <v>0</v>
      </c>
      <c r="BU32" s="250">
        <v>0.39292532821259124</v>
      </c>
      <c r="BV32" s="209">
        <v>0</v>
      </c>
      <c r="BW32" s="209">
        <v>0</v>
      </c>
      <c r="BX32" s="209">
        <v>158.86600391520119</v>
      </c>
      <c r="BY32" s="250">
        <v>158.86600391520119</v>
      </c>
      <c r="BZ32" s="250">
        <v>158.86600391520119</v>
      </c>
      <c r="CA32" s="209">
        <v>0</v>
      </c>
      <c r="CB32" s="209">
        <v>0</v>
      </c>
      <c r="CC32" s="209">
        <v>2.3409188872106215E-4</v>
      </c>
      <c r="CD32" s="209">
        <v>0</v>
      </c>
      <c r="CE32" s="251">
        <v>2.3409188872106215E-4</v>
      </c>
      <c r="CF32" s="297">
        <v>159.2591633353025</v>
      </c>
      <c r="CG32" s="257">
        <v>168.90688411744739</v>
      </c>
      <c r="CH32" s="298"/>
    </row>
    <row r="33" spans="1:86" ht="12.75" customHeight="1">
      <c r="A33" s="254">
        <f t="shared" si="2"/>
        <v>26</v>
      </c>
      <c r="B33" s="255" t="s">
        <v>175</v>
      </c>
      <c r="C33" s="256" t="s">
        <v>16</v>
      </c>
      <c r="D33" s="209">
        <v>130.66256878846451</v>
      </c>
      <c r="E33" s="209">
        <v>0.66369780617487262</v>
      </c>
      <c r="F33" s="209">
        <v>0.79094217144274148</v>
      </c>
      <c r="G33" s="209">
        <v>33.423172877769353</v>
      </c>
      <c r="H33" s="209">
        <v>173.48882767955746</v>
      </c>
      <c r="I33" s="209">
        <v>73.716801580001587</v>
      </c>
      <c r="J33" s="209">
        <v>39.800167144031022</v>
      </c>
      <c r="K33" s="209">
        <v>409.69156401160257</v>
      </c>
      <c r="L33" s="209">
        <v>10.3930386316352</v>
      </c>
      <c r="M33" s="209">
        <v>44.956954839116364</v>
      </c>
      <c r="N33" s="209">
        <v>470.93621586952395</v>
      </c>
      <c r="O33" s="209">
        <v>185.21701024362972</v>
      </c>
      <c r="P33" s="209">
        <v>171.55050531856224</v>
      </c>
      <c r="Q33" s="209">
        <v>118.04909141960886</v>
      </c>
      <c r="R33" s="209">
        <v>1852.0558059371083</v>
      </c>
      <c r="S33" s="209">
        <v>123.7635736180362</v>
      </c>
      <c r="T33" s="209">
        <v>8.9130197283943104</v>
      </c>
      <c r="U33" s="209">
        <v>15.890907035401838</v>
      </c>
      <c r="V33" s="209">
        <v>33.708253065689831</v>
      </c>
      <c r="W33" s="209">
        <v>15.124083908948563</v>
      </c>
      <c r="X33" s="209">
        <v>7.0789142176568189</v>
      </c>
      <c r="Y33" s="209">
        <v>34.087258943285455</v>
      </c>
      <c r="Z33" s="209">
        <v>13.506889891478762</v>
      </c>
      <c r="AA33" s="209">
        <v>81.068505374997599</v>
      </c>
      <c r="AB33" s="209">
        <v>27.902745696095707</v>
      </c>
      <c r="AC33" s="209">
        <v>1312.4472299011557</v>
      </c>
      <c r="AD33" s="209">
        <v>91.620591612282141</v>
      </c>
      <c r="AE33" s="209">
        <v>12.308747714107636</v>
      </c>
      <c r="AF33" s="209">
        <v>193.42838367860105</v>
      </c>
      <c r="AG33" s="209">
        <v>79.69854654832983</v>
      </c>
      <c r="AH33" s="209">
        <v>63.073100200953434</v>
      </c>
      <c r="AI33" s="209">
        <v>17.569895294437565</v>
      </c>
      <c r="AJ33" s="209">
        <v>3.1230038873769308</v>
      </c>
      <c r="AK33" s="209">
        <v>25.081575300187009</v>
      </c>
      <c r="AL33" s="209">
        <v>4.4774286553259319</v>
      </c>
      <c r="AM33" s="209">
        <v>59.32535304029409</v>
      </c>
      <c r="AN33" s="209">
        <v>9.1724627465889057</v>
      </c>
      <c r="AO33" s="209">
        <v>9.9793300723834708</v>
      </c>
      <c r="AP33" s="209">
        <v>6.2693838697648063</v>
      </c>
      <c r="AQ33" s="209">
        <v>19.813243675412942</v>
      </c>
      <c r="AR33" s="209">
        <v>2.0580996271400367</v>
      </c>
      <c r="AS33" s="209">
        <v>2.2158890441468428</v>
      </c>
      <c r="AT33" s="209">
        <v>2.2745893450519223</v>
      </c>
      <c r="AU33" s="209">
        <v>70.971276974125232</v>
      </c>
      <c r="AV33" s="209">
        <v>12.19193388520544</v>
      </c>
      <c r="AW33" s="209">
        <v>27.526274514150565</v>
      </c>
      <c r="AX33" s="209">
        <v>29.472459883602799</v>
      </c>
      <c r="AY33" s="209">
        <v>22.67201450813414</v>
      </c>
      <c r="AZ33" s="209">
        <v>12.002356661465242</v>
      </c>
      <c r="BA33" s="209">
        <v>20.159896226685195</v>
      </c>
      <c r="BB33" s="209">
        <v>13.100816286498686</v>
      </c>
      <c r="BC33" s="209">
        <v>5.2258937908988408</v>
      </c>
      <c r="BD33" s="209">
        <v>2.2312823427783286</v>
      </c>
      <c r="BE33" s="209">
        <v>85.963259459705398</v>
      </c>
      <c r="BF33" s="209">
        <v>843.21426247307033</v>
      </c>
      <c r="BG33" s="209">
        <v>14.20143895155234</v>
      </c>
      <c r="BH33" s="209">
        <v>54.281579793051229</v>
      </c>
      <c r="BI33" s="209">
        <v>17.774975632267125</v>
      </c>
      <c r="BJ33" s="209">
        <v>9.4238260025794691</v>
      </c>
      <c r="BK33" s="209">
        <v>7.0671671230170121</v>
      </c>
      <c r="BL33" s="209">
        <v>3.3173450782849958</v>
      </c>
      <c r="BM33" s="209">
        <v>3.7498002278525289</v>
      </c>
      <c r="BN33" s="209">
        <v>5.2019872528852167</v>
      </c>
      <c r="BO33" s="209">
        <v>6.2274969660804327E-2</v>
      </c>
      <c r="BP33" s="209">
        <v>0.20727634861883915</v>
      </c>
      <c r="BQ33" s="261">
        <v>7250.3967683978472</v>
      </c>
      <c r="BR33" s="209">
        <v>471.40484867674928</v>
      </c>
      <c r="BS33" s="209">
        <v>0</v>
      </c>
      <c r="BT33" s="209">
        <v>96.29998567660148</v>
      </c>
      <c r="BU33" s="250">
        <v>567.70483435335075</v>
      </c>
      <c r="BV33" s="209">
        <v>3.288648827234411</v>
      </c>
      <c r="BW33" s="209">
        <v>0</v>
      </c>
      <c r="BX33" s="209">
        <v>19.394617176242171</v>
      </c>
      <c r="BY33" s="250">
        <v>19.394617176242171</v>
      </c>
      <c r="BZ33" s="250">
        <v>22.683266003476582</v>
      </c>
      <c r="CA33" s="209">
        <v>0</v>
      </c>
      <c r="CB33" s="209">
        <v>0</v>
      </c>
      <c r="CC33" s="209">
        <v>362.69962557479084</v>
      </c>
      <c r="CD33" s="209">
        <v>0</v>
      </c>
      <c r="CE33" s="251">
        <v>362.69962557479084</v>
      </c>
      <c r="CF33" s="297">
        <v>953.08772593161825</v>
      </c>
      <c r="CG33" s="257">
        <v>8203.4844943294647</v>
      </c>
      <c r="CH33" s="298"/>
    </row>
    <row r="34" spans="1:86" ht="12.75" customHeight="1">
      <c r="A34" s="254">
        <f t="shared" si="2"/>
        <v>27</v>
      </c>
      <c r="B34" s="255" t="s">
        <v>176</v>
      </c>
      <c r="C34" s="256" t="s">
        <v>71</v>
      </c>
      <c r="D34" s="209">
        <v>2.6114143572429156</v>
      </c>
      <c r="E34" s="209">
        <v>0.29707038484972342</v>
      </c>
      <c r="F34" s="209">
        <v>4.9038372921795838E-2</v>
      </c>
      <c r="G34" s="209">
        <v>6.7710437809303796</v>
      </c>
      <c r="H34" s="209">
        <v>3.2557807319411536</v>
      </c>
      <c r="I34" s="209">
        <v>0.6960541631831606</v>
      </c>
      <c r="J34" s="209">
        <v>2.5524503063674828</v>
      </c>
      <c r="K34" s="209">
        <v>0.50676761674294335</v>
      </c>
      <c r="L34" s="209">
        <v>0.46490943138621044</v>
      </c>
      <c r="M34" s="209">
        <v>0.97066864950487897</v>
      </c>
      <c r="N34" s="209">
        <v>9.211856817612059</v>
      </c>
      <c r="O34" s="209">
        <v>1.175514238643647</v>
      </c>
      <c r="P34" s="209">
        <v>1.9240510764031475</v>
      </c>
      <c r="Q34" s="209">
        <v>3.5259198571229176</v>
      </c>
      <c r="R34" s="209">
        <v>3.0998451198609103</v>
      </c>
      <c r="S34" s="209">
        <v>19.395847907015035</v>
      </c>
      <c r="T34" s="209">
        <v>2.0707253102150132</v>
      </c>
      <c r="U34" s="209">
        <v>2.0887465358713615</v>
      </c>
      <c r="V34" s="209">
        <v>20.123850264484357</v>
      </c>
      <c r="W34" s="209">
        <v>1.035076395014271</v>
      </c>
      <c r="X34" s="209">
        <v>0.80157206262203906</v>
      </c>
      <c r="Y34" s="209">
        <v>1.4982517476175636</v>
      </c>
      <c r="Z34" s="209">
        <v>29.266459479165061</v>
      </c>
      <c r="AA34" s="209">
        <v>15.747925184889557</v>
      </c>
      <c r="AB34" s="209">
        <v>3.2496166902386308</v>
      </c>
      <c r="AC34" s="209">
        <v>21.668842997928653</v>
      </c>
      <c r="AD34" s="209">
        <v>577.08745589786156</v>
      </c>
      <c r="AE34" s="209">
        <v>2.1724632141382907</v>
      </c>
      <c r="AF34" s="209">
        <v>16.735046444075827</v>
      </c>
      <c r="AG34" s="209">
        <v>11.617359605256061</v>
      </c>
      <c r="AH34" s="209">
        <v>9.3650240602903949</v>
      </c>
      <c r="AI34" s="209">
        <v>0.28954851682719557</v>
      </c>
      <c r="AJ34" s="209">
        <v>0.67245183183981039</v>
      </c>
      <c r="AK34" s="209">
        <v>19.278480566348613</v>
      </c>
      <c r="AL34" s="209">
        <v>1.0783122874729181</v>
      </c>
      <c r="AM34" s="209">
        <v>7.2839573440844108</v>
      </c>
      <c r="AN34" s="209">
        <v>0.69690056018551638</v>
      </c>
      <c r="AO34" s="209">
        <v>0.60247686410338674</v>
      </c>
      <c r="AP34" s="209">
        <v>9.3798610839265955</v>
      </c>
      <c r="AQ34" s="209">
        <v>2.2055022470036105</v>
      </c>
      <c r="AR34" s="209">
        <v>1.7351508528345618</v>
      </c>
      <c r="AS34" s="209">
        <v>1.3747127025556183</v>
      </c>
      <c r="AT34" s="209">
        <v>0.72586950576574971</v>
      </c>
      <c r="AU34" s="209">
        <v>117.19199465149433</v>
      </c>
      <c r="AV34" s="209">
        <v>3.2662349756819098</v>
      </c>
      <c r="AW34" s="209">
        <v>8.7839630886906725</v>
      </c>
      <c r="AX34" s="209">
        <v>25.513162694817872</v>
      </c>
      <c r="AY34" s="209">
        <v>1.8535185195863921</v>
      </c>
      <c r="AZ34" s="209">
        <v>0.5621855940780488</v>
      </c>
      <c r="BA34" s="209">
        <v>1.1728879640449252</v>
      </c>
      <c r="BB34" s="209">
        <v>1.9618460948149696</v>
      </c>
      <c r="BC34" s="209">
        <v>1.9950360737191375</v>
      </c>
      <c r="BD34" s="209">
        <v>0.32733903006601478</v>
      </c>
      <c r="BE34" s="209">
        <v>6.2307449263572883</v>
      </c>
      <c r="BF34" s="209">
        <v>150.8302858482995</v>
      </c>
      <c r="BG34" s="209">
        <v>9.9598114741980552</v>
      </c>
      <c r="BH34" s="209">
        <v>5.8076602515447657</v>
      </c>
      <c r="BI34" s="209">
        <v>5.520198364617797</v>
      </c>
      <c r="BJ34" s="209">
        <v>2.3113952438352392</v>
      </c>
      <c r="BK34" s="209">
        <v>1.6872012220311319</v>
      </c>
      <c r="BL34" s="209">
        <v>2.709502465088752</v>
      </c>
      <c r="BM34" s="209">
        <v>0.25247568123240999</v>
      </c>
      <c r="BN34" s="209">
        <v>1.0310931697051906</v>
      </c>
      <c r="BO34" s="209">
        <v>1.9411661444126208E-2</v>
      </c>
      <c r="BP34" s="209">
        <v>3.4188264980941738E-3</v>
      </c>
      <c r="BQ34" s="261">
        <v>1165.3512408861916</v>
      </c>
      <c r="BR34" s="209">
        <v>25.645628578508532</v>
      </c>
      <c r="BS34" s="209">
        <v>0</v>
      </c>
      <c r="BT34" s="209">
        <v>3.2179141315177895</v>
      </c>
      <c r="BU34" s="250">
        <v>28.863542710026323</v>
      </c>
      <c r="BV34" s="209">
        <v>1073.5755433484478</v>
      </c>
      <c r="BW34" s="209">
        <v>237.18037127679622</v>
      </c>
      <c r="BX34" s="209">
        <v>-380.33926716634687</v>
      </c>
      <c r="BY34" s="250">
        <v>-143.15889588955065</v>
      </c>
      <c r="BZ34" s="250">
        <v>930.41664745889716</v>
      </c>
      <c r="CA34" s="209">
        <v>0</v>
      </c>
      <c r="CB34" s="209">
        <v>0</v>
      </c>
      <c r="CC34" s="209">
        <v>19.421098579088731</v>
      </c>
      <c r="CD34" s="209">
        <v>0</v>
      </c>
      <c r="CE34" s="251">
        <v>19.421098579088731</v>
      </c>
      <c r="CF34" s="297">
        <v>978.70128874801219</v>
      </c>
      <c r="CG34" s="257">
        <v>2144.0525296342039</v>
      </c>
      <c r="CH34" s="298"/>
    </row>
    <row r="35" spans="1:86" ht="12.75" customHeight="1">
      <c r="A35" s="254">
        <f t="shared" si="2"/>
        <v>28</v>
      </c>
      <c r="B35" s="255" t="s">
        <v>177</v>
      </c>
      <c r="C35" s="256" t="s">
        <v>72</v>
      </c>
      <c r="D35" s="209">
        <v>0.86598985747762958</v>
      </c>
      <c r="E35" s="209">
        <v>1.394860878613456E-2</v>
      </c>
      <c r="F35" s="209">
        <v>2.387376976236259E-3</v>
      </c>
      <c r="G35" s="209">
        <v>4.8367432268149595E-2</v>
      </c>
      <c r="H35" s="209">
        <v>1.5195971039992768</v>
      </c>
      <c r="I35" s="209">
        <v>0.29596142767382189</v>
      </c>
      <c r="J35" s="209">
        <v>6.8882575081102362E-2</v>
      </c>
      <c r="K35" s="209">
        <v>0.14501739163282931</v>
      </c>
      <c r="L35" s="209">
        <v>5.2474371962476465E-2</v>
      </c>
      <c r="M35" s="209">
        <v>7.4405278550943907E-2</v>
      </c>
      <c r="N35" s="209">
        <v>0.78895209654376308</v>
      </c>
      <c r="O35" s="209">
        <v>3.5944759800650268E-2</v>
      </c>
      <c r="P35" s="209">
        <v>0.64926820856975664</v>
      </c>
      <c r="Q35" s="209">
        <v>0.74543874796284237</v>
      </c>
      <c r="R35" s="209">
        <v>0.64916057246609749</v>
      </c>
      <c r="S35" s="209">
        <v>1.1951823907832857</v>
      </c>
      <c r="T35" s="209">
        <v>0.21011642246877024</v>
      </c>
      <c r="U35" s="209">
        <v>0.32216538888028223</v>
      </c>
      <c r="V35" s="209">
        <v>5.0393225951690876</v>
      </c>
      <c r="W35" s="209">
        <v>52.818659716893009</v>
      </c>
      <c r="X35" s="209">
        <v>0.25956609159571481</v>
      </c>
      <c r="Y35" s="209">
        <v>0.18248882103468514</v>
      </c>
      <c r="Z35" s="209">
        <v>0.38069617477526146</v>
      </c>
      <c r="AA35" s="209">
        <v>0.76121530082398925</v>
      </c>
      <c r="AB35" s="209">
        <v>8.166580205265922E-2</v>
      </c>
      <c r="AC35" s="209">
        <v>1.5663877381763349</v>
      </c>
      <c r="AD35" s="209">
        <v>4.2797222607562331</v>
      </c>
      <c r="AE35" s="209">
        <v>85.004538445442435</v>
      </c>
      <c r="AF35" s="209">
        <v>10.070517161085114</v>
      </c>
      <c r="AG35" s="209">
        <v>14.480286736391916</v>
      </c>
      <c r="AH35" s="209">
        <v>11.625368414126957</v>
      </c>
      <c r="AI35" s="209">
        <v>7.2771023986269612E-2</v>
      </c>
      <c r="AJ35" s="209">
        <v>0.29707558014170699</v>
      </c>
      <c r="AK35" s="209">
        <v>10.498737792583814</v>
      </c>
      <c r="AL35" s="209">
        <v>0.15450198581359362</v>
      </c>
      <c r="AM35" s="209">
        <v>1.2897691974301664</v>
      </c>
      <c r="AN35" s="209">
        <v>8.2173864224812279E-2</v>
      </c>
      <c r="AO35" s="209">
        <v>3.4812877676777036E-2</v>
      </c>
      <c r="AP35" s="209">
        <v>0.69475284458136621</v>
      </c>
      <c r="AQ35" s="209">
        <v>0.32358965825687913</v>
      </c>
      <c r="AR35" s="209">
        <v>0.12810268741096062</v>
      </c>
      <c r="AS35" s="209">
        <v>6.4311305334982069E-2</v>
      </c>
      <c r="AT35" s="209">
        <v>0.22742113174994821</v>
      </c>
      <c r="AU35" s="209">
        <v>1.7533044315765822</v>
      </c>
      <c r="AV35" s="209">
        <v>1.7396113440298642E-4</v>
      </c>
      <c r="AW35" s="209">
        <v>1.0677422148123099</v>
      </c>
      <c r="AX35" s="209">
        <v>0.26466673551745357</v>
      </c>
      <c r="AY35" s="209">
        <v>0.80902021046933337</v>
      </c>
      <c r="AZ35" s="209">
        <v>0.54768575654106655</v>
      </c>
      <c r="BA35" s="209">
        <v>0.16832331600282607</v>
      </c>
      <c r="BB35" s="209">
        <v>3.426659526570758</v>
      </c>
      <c r="BC35" s="209">
        <v>8.0992038984164044E-2</v>
      </c>
      <c r="BD35" s="209">
        <v>2.2717053596503358E-2</v>
      </c>
      <c r="BE35" s="209">
        <v>2.4784093187025107</v>
      </c>
      <c r="BF35" s="209">
        <v>7.4478927304396008</v>
      </c>
      <c r="BG35" s="209">
        <v>0.21952795136377506</v>
      </c>
      <c r="BH35" s="209">
        <v>1.0301184011853148</v>
      </c>
      <c r="BI35" s="209">
        <v>0.14869935550134658</v>
      </c>
      <c r="BJ35" s="209">
        <v>8.783718573802124E-2</v>
      </c>
      <c r="BK35" s="209">
        <v>6.0891386540831989E-2</v>
      </c>
      <c r="BL35" s="209">
        <v>7.4845318113961237E-2</v>
      </c>
      <c r="BM35" s="209">
        <v>4.2547709718413942E-2</v>
      </c>
      <c r="BN35" s="209">
        <v>5.4238755521972701E-2</v>
      </c>
      <c r="BO35" s="209">
        <v>7.7713930020539216E-4</v>
      </c>
      <c r="BP35" s="209">
        <v>6.2423523830505907E-4</v>
      </c>
      <c r="BQ35" s="261">
        <v>227.88940995196833</v>
      </c>
      <c r="BR35" s="209">
        <v>119.44006619467552</v>
      </c>
      <c r="BS35" s="209">
        <v>3.7482427128825057E-5</v>
      </c>
      <c r="BT35" s="209">
        <v>0.26031228637379772</v>
      </c>
      <c r="BU35" s="250">
        <v>119.70041596347646</v>
      </c>
      <c r="BV35" s="209">
        <v>0.85377469865218469</v>
      </c>
      <c r="BW35" s="209">
        <v>0</v>
      </c>
      <c r="BX35" s="209">
        <v>575.16780018507473</v>
      </c>
      <c r="BY35" s="250">
        <v>575.16780018507473</v>
      </c>
      <c r="BZ35" s="250">
        <v>576.02157488372688</v>
      </c>
      <c r="CA35" s="209">
        <v>0</v>
      </c>
      <c r="CB35" s="209">
        <v>0</v>
      </c>
      <c r="CC35" s="209">
        <v>4.2679074585503436</v>
      </c>
      <c r="CD35" s="209">
        <v>0</v>
      </c>
      <c r="CE35" s="251">
        <v>4.2679074585503436</v>
      </c>
      <c r="CF35" s="297">
        <v>699.98989830575363</v>
      </c>
      <c r="CG35" s="257">
        <v>927.87930825772196</v>
      </c>
      <c r="CH35" s="298"/>
    </row>
    <row r="36" spans="1:86" ht="12.75" customHeight="1">
      <c r="A36" s="254">
        <f t="shared" si="2"/>
        <v>29</v>
      </c>
      <c r="B36" s="255" t="s">
        <v>178</v>
      </c>
      <c r="C36" s="256" t="s">
        <v>73</v>
      </c>
      <c r="D36" s="209">
        <v>404.67006377267222</v>
      </c>
      <c r="E36" s="209">
        <v>6.5404114408501739</v>
      </c>
      <c r="F36" s="209">
        <v>2.7645468748733393</v>
      </c>
      <c r="G36" s="209">
        <v>44.803020802117913</v>
      </c>
      <c r="H36" s="209">
        <v>2110.1347953750087</v>
      </c>
      <c r="I36" s="209">
        <v>460.88249526792021</v>
      </c>
      <c r="J36" s="209">
        <v>127.91470310247703</v>
      </c>
      <c r="K36" s="209">
        <v>146.04325892529468</v>
      </c>
      <c r="L36" s="209">
        <v>51.107752277823643</v>
      </c>
      <c r="M36" s="209">
        <v>156.57382868413558</v>
      </c>
      <c r="N36" s="209">
        <v>599.90359630620674</v>
      </c>
      <c r="O36" s="209">
        <v>682.19635387438461</v>
      </c>
      <c r="P36" s="209">
        <v>275.37867072446261</v>
      </c>
      <c r="Q36" s="209">
        <v>253.3478145248736</v>
      </c>
      <c r="R36" s="209">
        <v>260.84689534237413</v>
      </c>
      <c r="S36" s="209">
        <v>311.17215773792617</v>
      </c>
      <c r="T36" s="209">
        <v>695.8758499064262</v>
      </c>
      <c r="U36" s="209">
        <v>266.58060327151793</v>
      </c>
      <c r="V36" s="209">
        <v>593.69911018289588</v>
      </c>
      <c r="W36" s="209">
        <v>374.98475243158515</v>
      </c>
      <c r="X36" s="209">
        <v>101.76014028267059</v>
      </c>
      <c r="Y36" s="209">
        <v>329.98268196121143</v>
      </c>
      <c r="Z36" s="209">
        <v>173.72521159371917</v>
      </c>
      <c r="AA36" s="209">
        <v>188.66104971443988</v>
      </c>
      <c r="AB36" s="209">
        <v>14.617240426068417</v>
      </c>
      <c r="AC36" s="209">
        <v>61.549909172934711</v>
      </c>
      <c r="AD36" s="209">
        <v>1253.9627735944641</v>
      </c>
      <c r="AE36" s="209">
        <v>142.71843327853776</v>
      </c>
      <c r="AF36" s="209">
        <v>3048.8339744744171</v>
      </c>
      <c r="AG36" s="209">
        <v>596.11843871213546</v>
      </c>
      <c r="AH36" s="209">
        <v>107.50456390122329</v>
      </c>
      <c r="AI36" s="209">
        <v>41.793671607254872</v>
      </c>
      <c r="AJ36" s="209">
        <v>88.371596764307029</v>
      </c>
      <c r="AK36" s="209">
        <v>148.42646721661399</v>
      </c>
      <c r="AL36" s="209">
        <v>7.1135639126457928</v>
      </c>
      <c r="AM36" s="209">
        <v>192.76601398336811</v>
      </c>
      <c r="AN36" s="209">
        <v>172.16486134681989</v>
      </c>
      <c r="AO36" s="209">
        <v>675.15828192451829</v>
      </c>
      <c r="AP36" s="209">
        <v>153.03386184272853</v>
      </c>
      <c r="AQ36" s="209">
        <v>1228.1289600949826</v>
      </c>
      <c r="AR36" s="209">
        <v>13.492113670842109</v>
      </c>
      <c r="AS36" s="209">
        <v>10.141280224043763</v>
      </c>
      <c r="AT36" s="209">
        <v>7.9573428861605997</v>
      </c>
      <c r="AU36" s="209">
        <v>133.49222861055517</v>
      </c>
      <c r="AV36" s="209">
        <v>4.0161043028757861</v>
      </c>
      <c r="AW36" s="209">
        <v>96.992199384968828</v>
      </c>
      <c r="AX36" s="209">
        <v>60.084386060303842</v>
      </c>
      <c r="AY36" s="209">
        <v>93.625772840411713</v>
      </c>
      <c r="AZ36" s="209">
        <v>172.75963695026039</v>
      </c>
      <c r="BA36" s="209">
        <v>39.702180906057514</v>
      </c>
      <c r="BB36" s="209">
        <v>128.32619549415386</v>
      </c>
      <c r="BC36" s="209">
        <v>14.679199170084829</v>
      </c>
      <c r="BD36" s="209">
        <v>179.18684476560207</v>
      </c>
      <c r="BE36" s="209">
        <v>101.29796008159265</v>
      </c>
      <c r="BF36" s="209">
        <v>47.253276533094464</v>
      </c>
      <c r="BG36" s="209">
        <v>40.958323153533058</v>
      </c>
      <c r="BH36" s="209">
        <v>114.88410690435178</v>
      </c>
      <c r="BI36" s="209">
        <v>22.985519528480516</v>
      </c>
      <c r="BJ36" s="209">
        <v>34.991171752888221</v>
      </c>
      <c r="BK36" s="209">
        <v>23.95106036428642</v>
      </c>
      <c r="BL36" s="209">
        <v>5.5509185218451318</v>
      </c>
      <c r="BM36" s="209">
        <v>22.188480532949519</v>
      </c>
      <c r="BN36" s="209">
        <v>17.089990661162041</v>
      </c>
      <c r="BO36" s="209">
        <v>0.21024776685496566</v>
      </c>
      <c r="BP36" s="209">
        <v>0.22083007819464223</v>
      </c>
      <c r="BQ36" s="261">
        <v>17937.849747776443</v>
      </c>
      <c r="BR36" s="209">
        <v>869.4773847539617</v>
      </c>
      <c r="BS36" s="209">
        <v>7.9775248131390142E-2</v>
      </c>
      <c r="BT36" s="209">
        <v>34.87210861549616</v>
      </c>
      <c r="BU36" s="250">
        <v>904.42926861758917</v>
      </c>
      <c r="BV36" s="209">
        <v>308.80398044913528</v>
      </c>
      <c r="BW36" s="209">
        <v>4.4748876951327308</v>
      </c>
      <c r="BX36" s="209">
        <v>10888.046120498362</v>
      </c>
      <c r="BY36" s="250">
        <v>10892.521008193495</v>
      </c>
      <c r="BZ36" s="250">
        <v>11201.324988642629</v>
      </c>
      <c r="CA36" s="209">
        <v>0</v>
      </c>
      <c r="CB36" s="209">
        <v>0</v>
      </c>
      <c r="CC36" s="209">
        <v>1129.3915765196034</v>
      </c>
      <c r="CD36" s="209">
        <v>0</v>
      </c>
      <c r="CE36" s="251">
        <v>1129.3915765196034</v>
      </c>
      <c r="CF36" s="297">
        <v>13235.145833779821</v>
      </c>
      <c r="CG36" s="257">
        <v>31172.995581556264</v>
      </c>
      <c r="CH36" s="298"/>
    </row>
    <row r="37" spans="1:86" ht="12.75" customHeight="1">
      <c r="A37" s="254">
        <f t="shared" si="2"/>
        <v>30</v>
      </c>
      <c r="B37" s="255" t="s">
        <v>179</v>
      </c>
      <c r="C37" s="256" t="s">
        <v>74</v>
      </c>
      <c r="D37" s="209">
        <v>7.1152508850476534E-11</v>
      </c>
      <c r="E37" s="209">
        <v>1.7809775381114236E-10</v>
      </c>
      <c r="F37" s="209">
        <v>5.0324872220686211E-12</v>
      </c>
      <c r="G37" s="209">
        <v>5.0069413132429408E-10</v>
      </c>
      <c r="H37" s="209">
        <v>6.8070820928663971E-8</v>
      </c>
      <c r="I37" s="209">
        <v>1.2323817126041151E-8</v>
      </c>
      <c r="J37" s="209">
        <v>1.7170689802963941E-10</v>
      </c>
      <c r="K37" s="209">
        <v>1.7682264467572771E-10</v>
      </c>
      <c r="L37" s="209">
        <v>7.125891526160601E-11</v>
      </c>
      <c r="M37" s="209">
        <v>2.691681468545847E-8</v>
      </c>
      <c r="N37" s="209">
        <v>7.5061605127746227E-9</v>
      </c>
      <c r="O37" s="209">
        <v>3.738401540193467E-8</v>
      </c>
      <c r="P37" s="209">
        <v>8.6473664805503267E-10</v>
      </c>
      <c r="Q37" s="209">
        <v>1.8322751865679823E-8</v>
      </c>
      <c r="R37" s="209">
        <v>4.6614312874664264E-8</v>
      </c>
      <c r="S37" s="209">
        <v>1.9771258200093615E-8</v>
      </c>
      <c r="T37" s="209">
        <v>8.9112957516402283E-9</v>
      </c>
      <c r="U37" s="209">
        <v>3.0806719260104799E-8</v>
      </c>
      <c r="V37" s="209">
        <v>3.4256760130821497E-9</v>
      </c>
      <c r="W37" s="209">
        <v>4.881748620148662E-10</v>
      </c>
      <c r="X37" s="209">
        <v>1.5892447829735642E-8</v>
      </c>
      <c r="Y37" s="209">
        <v>8.3576899674147202E-9</v>
      </c>
      <c r="Z37" s="209">
        <v>3.7922570084858457E-8</v>
      </c>
      <c r="AA37" s="209">
        <v>8.1026330328490448E-9</v>
      </c>
      <c r="AB37" s="209">
        <v>9.6127280764734431E-10</v>
      </c>
      <c r="AC37" s="209">
        <v>1.3547429176930404E-8</v>
      </c>
      <c r="AD37" s="209">
        <v>2.6466661904436885E-8</v>
      </c>
      <c r="AE37" s="209">
        <v>1.0327438246875593E-9</v>
      </c>
      <c r="AF37" s="209">
        <v>2.081295173441502E-8</v>
      </c>
      <c r="AG37" s="209">
        <v>3.8321142528730713E-8</v>
      </c>
      <c r="AH37" s="209">
        <v>2.2740534253101785E-8</v>
      </c>
      <c r="AI37" s="209">
        <v>2.0615274027211723E-11</v>
      </c>
      <c r="AJ37" s="209">
        <v>5.639434569631894E-9</v>
      </c>
      <c r="AK37" s="209">
        <v>1.4665141915223144E-9</v>
      </c>
      <c r="AL37" s="209">
        <v>2.0380851211162336E-11</v>
      </c>
      <c r="AM37" s="209">
        <v>3.1561313865409093E-8</v>
      </c>
      <c r="AN37" s="209">
        <v>3.9780105070811162E-10</v>
      </c>
      <c r="AO37" s="209">
        <v>3.0920683571236606E-10</v>
      </c>
      <c r="AP37" s="209">
        <v>6.6599418221885042E-11</v>
      </c>
      <c r="AQ37" s="209">
        <v>1.695042441786607E-9</v>
      </c>
      <c r="AR37" s="209">
        <v>6.8934717835412184E-9</v>
      </c>
      <c r="AS37" s="209">
        <v>1.9597398818292958E-9</v>
      </c>
      <c r="AT37" s="209">
        <v>2.3701016139478857E-10</v>
      </c>
      <c r="AU37" s="209">
        <v>2.7017259007283072E-9</v>
      </c>
      <c r="AV37" s="209">
        <v>0</v>
      </c>
      <c r="AW37" s="209">
        <v>1.1252548330469659E-9</v>
      </c>
      <c r="AX37" s="209">
        <v>1.0925997072885204E-9</v>
      </c>
      <c r="AY37" s="209">
        <v>8.8304884310349585E-9</v>
      </c>
      <c r="AZ37" s="209">
        <v>4.7272485689349305E-10</v>
      </c>
      <c r="BA37" s="209">
        <v>1.0822397571134998E-9</v>
      </c>
      <c r="BB37" s="209">
        <v>1.603786998043943E-9</v>
      </c>
      <c r="BC37" s="209">
        <v>2.9613389740572864E-10</v>
      </c>
      <c r="BD37" s="209">
        <v>1.0590532023543646E-9</v>
      </c>
      <c r="BE37" s="209">
        <v>9.2864310408268729E-10</v>
      </c>
      <c r="BF37" s="209">
        <v>2.5535843058889569E-8</v>
      </c>
      <c r="BG37" s="209">
        <v>5.9745340569371286E-10</v>
      </c>
      <c r="BH37" s="209">
        <v>1.6800129346496582E-7</v>
      </c>
      <c r="BI37" s="209">
        <v>4.6566534601144652E-10</v>
      </c>
      <c r="BJ37" s="209">
        <v>5.50697320720413E-9</v>
      </c>
      <c r="BK37" s="209">
        <v>2.5692196519982263E-10</v>
      </c>
      <c r="BL37" s="209">
        <v>4.7400926022026342E-9</v>
      </c>
      <c r="BM37" s="209">
        <v>1.1197666451719843E-8</v>
      </c>
      <c r="BN37" s="209">
        <v>4.547579070876143E-10</v>
      </c>
      <c r="BO37" s="209">
        <v>0</v>
      </c>
      <c r="BP37" s="209">
        <v>9.7581474452555397E-12</v>
      </c>
      <c r="BQ37" s="261">
        <v>7.6296560318359851E-7</v>
      </c>
      <c r="BR37" s="209">
        <v>0</v>
      </c>
      <c r="BS37" s="209">
        <v>0</v>
      </c>
      <c r="BT37" s="209">
        <v>0</v>
      </c>
      <c r="BU37" s="250">
        <v>0</v>
      </c>
      <c r="BV37" s="209">
        <v>0</v>
      </c>
      <c r="BW37" s="209">
        <v>0</v>
      </c>
      <c r="BX37" s="209">
        <v>866.43855854797607</v>
      </c>
      <c r="BY37" s="250">
        <v>866.43855854797607</v>
      </c>
      <c r="BZ37" s="250">
        <v>866.43855854797607</v>
      </c>
      <c r="CA37" s="209">
        <v>0</v>
      </c>
      <c r="CB37" s="209">
        <v>0</v>
      </c>
      <c r="CC37" s="209">
        <v>0</v>
      </c>
      <c r="CD37" s="209">
        <v>0</v>
      </c>
      <c r="CE37" s="251">
        <v>0</v>
      </c>
      <c r="CF37" s="297">
        <v>866.43855854797607</v>
      </c>
      <c r="CG37" s="257">
        <v>866.43855931094163</v>
      </c>
      <c r="CH37" s="298"/>
    </row>
    <row r="38" spans="1:86" ht="12.75" customHeight="1">
      <c r="A38" s="254">
        <f t="shared" si="2"/>
        <v>31</v>
      </c>
      <c r="B38" s="255" t="s">
        <v>180</v>
      </c>
      <c r="C38" s="256" t="s">
        <v>75</v>
      </c>
      <c r="D38" s="209">
        <v>71.583521660844994</v>
      </c>
      <c r="E38" s="209">
        <v>5.2453686873516592</v>
      </c>
      <c r="F38" s="209">
        <v>1.4372341138756024</v>
      </c>
      <c r="G38" s="209">
        <v>46.572108478307783</v>
      </c>
      <c r="H38" s="209">
        <v>552.82312021807832</v>
      </c>
      <c r="I38" s="209">
        <v>69.67116317524939</v>
      </c>
      <c r="J38" s="209">
        <v>98.925334898124447</v>
      </c>
      <c r="K38" s="209">
        <v>125.66680141205323</v>
      </c>
      <c r="L38" s="209">
        <v>31.398925392019795</v>
      </c>
      <c r="M38" s="209">
        <v>114.78655082281988</v>
      </c>
      <c r="N38" s="209">
        <v>308.94718940166752</v>
      </c>
      <c r="O38" s="209">
        <v>38.855410670108405</v>
      </c>
      <c r="P38" s="209">
        <v>129.74423828635673</v>
      </c>
      <c r="Q38" s="209">
        <v>248.09140491878432</v>
      </c>
      <c r="R38" s="209">
        <v>291.77386891142112</v>
      </c>
      <c r="S38" s="209">
        <v>151.95710882684619</v>
      </c>
      <c r="T38" s="209">
        <v>71.11806126183204</v>
      </c>
      <c r="U38" s="209">
        <v>92.795503343938876</v>
      </c>
      <c r="V38" s="209">
        <v>188.74545488114438</v>
      </c>
      <c r="W38" s="209">
        <v>323.20921380920913</v>
      </c>
      <c r="X38" s="209">
        <v>26.616587490850673</v>
      </c>
      <c r="Y38" s="209">
        <v>112.11269704444251</v>
      </c>
      <c r="Z38" s="209">
        <v>62.692905402475191</v>
      </c>
      <c r="AA38" s="209">
        <v>112.57872269544794</v>
      </c>
      <c r="AB38" s="209">
        <v>3.0589463745061694</v>
      </c>
      <c r="AC38" s="209">
        <v>39.591744512480808</v>
      </c>
      <c r="AD38" s="209">
        <v>255.91678721023064</v>
      </c>
      <c r="AE38" s="209">
        <v>191.12860708003424</v>
      </c>
      <c r="AF38" s="209">
        <v>1689.1456000728608</v>
      </c>
      <c r="AG38" s="209">
        <v>415.22809186352799</v>
      </c>
      <c r="AH38" s="209">
        <v>764.51938357348297</v>
      </c>
      <c r="AI38" s="209">
        <v>16.651355706861743</v>
      </c>
      <c r="AJ38" s="209">
        <v>12.10651067555982</v>
      </c>
      <c r="AK38" s="209">
        <v>1335.2561033587924</v>
      </c>
      <c r="AL38" s="209">
        <v>22.671995390637608</v>
      </c>
      <c r="AM38" s="209">
        <v>65.5359633793922</v>
      </c>
      <c r="AN38" s="209">
        <v>70.811551191335724</v>
      </c>
      <c r="AO38" s="209">
        <v>32.877805731601697</v>
      </c>
      <c r="AP38" s="209">
        <v>25.977168605364398</v>
      </c>
      <c r="AQ38" s="209">
        <v>37.743341309923437</v>
      </c>
      <c r="AR38" s="209">
        <v>19.76215424855128</v>
      </c>
      <c r="AS38" s="209">
        <v>5.8486434199592763</v>
      </c>
      <c r="AT38" s="209">
        <v>10.804855453179943</v>
      </c>
      <c r="AU38" s="209">
        <v>59.842657933710598</v>
      </c>
      <c r="AV38" s="209">
        <v>0.29434391518574438</v>
      </c>
      <c r="AW38" s="209">
        <v>79.370661889950171</v>
      </c>
      <c r="AX38" s="209">
        <v>26.276631456631833</v>
      </c>
      <c r="AY38" s="209">
        <v>33.660578864073742</v>
      </c>
      <c r="AZ38" s="209">
        <v>28.719745818891525</v>
      </c>
      <c r="BA38" s="209">
        <v>19.332253279250757</v>
      </c>
      <c r="BB38" s="209">
        <v>65.843448278301992</v>
      </c>
      <c r="BC38" s="209">
        <v>7.5887913261394946</v>
      </c>
      <c r="BD38" s="209">
        <v>53.017526878524535</v>
      </c>
      <c r="BE38" s="209">
        <v>63.038838745258879</v>
      </c>
      <c r="BF38" s="209">
        <v>140.54238586825306</v>
      </c>
      <c r="BG38" s="209">
        <v>50.78831179452493</v>
      </c>
      <c r="BH38" s="209">
        <v>32.481079059685783</v>
      </c>
      <c r="BI38" s="209">
        <v>12.931985685610298</v>
      </c>
      <c r="BJ38" s="209">
        <v>9.4975047282441043</v>
      </c>
      <c r="BK38" s="209">
        <v>9.0897011041306701</v>
      </c>
      <c r="BL38" s="209">
        <v>25.335317785592689</v>
      </c>
      <c r="BM38" s="209">
        <v>6.5839695434965648</v>
      </c>
      <c r="BN38" s="209">
        <v>7.7157864801979441</v>
      </c>
      <c r="BO38" s="209">
        <v>0.13555974489421527</v>
      </c>
      <c r="BP38" s="209">
        <v>0.11612282256318675</v>
      </c>
      <c r="BQ38" s="261">
        <v>9024.1883079646468</v>
      </c>
      <c r="BR38" s="209">
        <v>1390.7431620240745</v>
      </c>
      <c r="BS38" s="209">
        <v>3.3331833483941743E-6</v>
      </c>
      <c r="BT38" s="209">
        <v>242.99718339799531</v>
      </c>
      <c r="BU38" s="250">
        <v>1633.7403487552531</v>
      </c>
      <c r="BV38" s="209">
        <v>123.61927446902857</v>
      </c>
      <c r="BW38" s="209">
        <v>0</v>
      </c>
      <c r="BX38" s="209">
        <v>1820.9725980957949</v>
      </c>
      <c r="BY38" s="250">
        <v>1820.9725980957949</v>
      </c>
      <c r="BZ38" s="250">
        <v>1944.5918725648235</v>
      </c>
      <c r="CA38" s="209">
        <v>0</v>
      </c>
      <c r="CB38" s="209">
        <v>0</v>
      </c>
      <c r="CC38" s="209">
        <v>605.14132793609451</v>
      </c>
      <c r="CD38" s="209">
        <v>0</v>
      </c>
      <c r="CE38" s="251">
        <v>605.14132793609451</v>
      </c>
      <c r="CF38" s="297">
        <v>4183.4735492561713</v>
      </c>
      <c r="CG38" s="257">
        <v>13207.661857220817</v>
      </c>
      <c r="CH38" s="298"/>
    </row>
    <row r="39" spans="1:86" ht="12.75" customHeight="1">
      <c r="A39" s="254">
        <f t="shared" si="2"/>
        <v>32</v>
      </c>
      <c r="B39" s="255" t="s">
        <v>181</v>
      </c>
      <c r="C39" s="256" t="s">
        <v>321</v>
      </c>
      <c r="D39" s="209">
        <v>1.6123429582892017</v>
      </c>
      <c r="E39" s="209">
        <v>3.6598915831501447E-2</v>
      </c>
      <c r="F39" s="209">
        <v>2.6957289082424123</v>
      </c>
      <c r="G39" s="209">
        <v>6.396073835826309</v>
      </c>
      <c r="H39" s="209">
        <v>15.809544553152115</v>
      </c>
      <c r="I39" s="209">
        <v>5.6236600482569372</v>
      </c>
      <c r="J39" s="209">
        <v>5.2507089876044253</v>
      </c>
      <c r="K39" s="209">
        <v>7.8276850163380676</v>
      </c>
      <c r="L39" s="209">
        <v>6.3631788697834049</v>
      </c>
      <c r="M39" s="209">
        <v>42.481948096470546</v>
      </c>
      <c r="N39" s="209">
        <v>41.845469652522333</v>
      </c>
      <c r="O39" s="209">
        <v>2.8593926003834351</v>
      </c>
      <c r="P39" s="209">
        <v>4.4846284148882409</v>
      </c>
      <c r="Q39" s="209">
        <v>9.1100638770982965</v>
      </c>
      <c r="R39" s="209">
        <v>38.309937647147841</v>
      </c>
      <c r="S39" s="209">
        <v>8.1176793995209842</v>
      </c>
      <c r="T39" s="209">
        <v>2.4061302315089117</v>
      </c>
      <c r="U39" s="209">
        <v>5.1055137628730431</v>
      </c>
      <c r="V39" s="209">
        <v>9.9349468805515091</v>
      </c>
      <c r="W39" s="209">
        <v>3.2360772933037545</v>
      </c>
      <c r="X39" s="209">
        <v>5.0007532234367611</v>
      </c>
      <c r="Y39" s="209">
        <v>2.9276435188762386</v>
      </c>
      <c r="Z39" s="209">
        <v>5.0266513712184793</v>
      </c>
      <c r="AA39" s="209">
        <v>16.949872494199298</v>
      </c>
      <c r="AB39" s="209">
        <v>0.13365899921751662</v>
      </c>
      <c r="AC39" s="209">
        <v>6.3110183858064639</v>
      </c>
      <c r="AD39" s="209">
        <v>24.5537419431035</v>
      </c>
      <c r="AE39" s="209">
        <v>8.2813809089472006</v>
      </c>
      <c r="AF39" s="209">
        <v>340.33278491692153</v>
      </c>
      <c r="AG39" s="209">
        <v>25.052802866981366</v>
      </c>
      <c r="AH39" s="209">
        <v>30.756250571367246</v>
      </c>
      <c r="AI39" s="209">
        <v>2005.5304167260158</v>
      </c>
      <c r="AJ39" s="209">
        <v>0.88557819826380302</v>
      </c>
      <c r="AK39" s="209">
        <v>135.36181943245768</v>
      </c>
      <c r="AL39" s="209">
        <v>1.8488973890778284</v>
      </c>
      <c r="AM39" s="209">
        <v>10.103967689642543</v>
      </c>
      <c r="AN39" s="209">
        <v>2.8148528734490079</v>
      </c>
      <c r="AO39" s="209">
        <v>6.6982491481688982</v>
      </c>
      <c r="AP39" s="209">
        <v>0.63628920280833301</v>
      </c>
      <c r="AQ39" s="209">
        <v>2.8994965703259092</v>
      </c>
      <c r="AR39" s="209">
        <v>0.34860876879092478</v>
      </c>
      <c r="AS39" s="209">
        <v>2.2378980179508239</v>
      </c>
      <c r="AT39" s="209">
        <v>0.52589364863598509</v>
      </c>
      <c r="AU39" s="209">
        <v>14.772360857012689</v>
      </c>
      <c r="AV39" s="209">
        <v>1.6656102395361357E-2</v>
      </c>
      <c r="AW39" s="209">
        <v>3.4923903957116091</v>
      </c>
      <c r="AX39" s="209">
        <v>7.1939058849005333</v>
      </c>
      <c r="AY39" s="209">
        <v>2.6126965471025003</v>
      </c>
      <c r="AZ39" s="209">
        <v>1.7629856426818749</v>
      </c>
      <c r="BA39" s="209">
        <v>1.6216822647647249</v>
      </c>
      <c r="BB39" s="209">
        <v>12.7844626364931</v>
      </c>
      <c r="BC39" s="209">
        <v>0.75437361701488925</v>
      </c>
      <c r="BD39" s="209">
        <v>66.896004465198317</v>
      </c>
      <c r="BE39" s="209">
        <v>2.5083120655395912</v>
      </c>
      <c r="BF39" s="209">
        <v>10.927859961207481</v>
      </c>
      <c r="BG39" s="209">
        <v>0.50894710605182347</v>
      </c>
      <c r="BH39" s="209">
        <v>0.34093946353418403</v>
      </c>
      <c r="BI39" s="209">
        <v>0.18285230915273742</v>
      </c>
      <c r="BJ39" s="209">
        <v>1.0188263581433155</v>
      </c>
      <c r="BK39" s="209">
        <v>0.56119366337730769</v>
      </c>
      <c r="BL39" s="209">
        <v>0.24591680808764724</v>
      </c>
      <c r="BM39" s="209">
        <v>0.5874293729297273</v>
      </c>
      <c r="BN39" s="209">
        <v>0.29835396379432477</v>
      </c>
      <c r="BO39" s="209">
        <v>4.1491877919179101E-3</v>
      </c>
      <c r="BP39" s="209">
        <v>7.2939215944932871E-3</v>
      </c>
      <c r="BQ39" s="261">
        <v>2983.8254294097383</v>
      </c>
      <c r="BR39" s="209">
        <v>384.00965499344755</v>
      </c>
      <c r="BS39" s="209">
        <v>0</v>
      </c>
      <c r="BT39" s="209">
        <v>0.89406445197472595</v>
      </c>
      <c r="BU39" s="250">
        <v>384.90371944542227</v>
      </c>
      <c r="BV39" s="209">
        <v>8.7375265991261326</v>
      </c>
      <c r="BW39" s="209">
        <v>0</v>
      </c>
      <c r="BX39" s="209">
        <v>-1629.2472328019658</v>
      </c>
      <c r="BY39" s="250">
        <v>-1629.2472328019658</v>
      </c>
      <c r="BZ39" s="250">
        <v>-1620.5097062028397</v>
      </c>
      <c r="CA39" s="209">
        <v>0</v>
      </c>
      <c r="CB39" s="209">
        <v>0</v>
      </c>
      <c r="CC39" s="209">
        <v>449.75240874299948</v>
      </c>
      <c r="CD39" s="209">
        <v>0</v>
      </c>
      <c r="CE39" s="251">
        <v>449.75240874299948</v>
      </c>
      <c r="CF39" s="297">
        <v>-785.85357801441796</v>
      </c>
      <c r="CG39" s="257">
        <v>2197.9718513953203</v>
      </c>
      <c r="CH39" s="298"/>
    </row>
    <row r="40" spans="1:86" ht="12.75" customHeight="1">
      <c r="A40" s="254">
        <f t="shared" si="2"/>
        <v>33</v>
      </c>
      <c r="B40" s="255" t="s">
        <v>182</v>
      </c>
      <c r="C40" s="256" t="s">
        <v>322</v>
      </c>
      <c r="D40" s="209">
        <v>6.2813868711792118</v>
      </c>
      <c r="E40" s="209">
        <v>1.5526383222345421</v>
      </c>
      <c r="F40" s="209">
        <v>0.22619892713822984</v>
      </c>
      <c r="G40" s="209">
        <v>21.391680451744154</v>
      </c>
      <c r="H40" s="209">
        <v>141.39730429491783</v>
      </c>
      <c r="I40" s="209">
        <v>28.034185840672333</v>
      </c>
      <c r="J40" s="209">
        <v>10.825342478405744</v>
      </c>
      <c r="K40" s="209">
        <v>22.65576245302222</v>
      </c>
      <c r="L40" s="209">
        <v>14.927012798755317</v>
      </c>
      <c r="M40" s="209">
        <v>42.634802736216159</v>
      </c>
      <c r="N40" s="209">
        <v>108.82047058764898</v>
      </c>
      <c r="O40" s="209">
        <v>38.810501792366537</v>
      </c>
      <c r="P40" s="209">
        <v>35.267620566344306</v>
      </c>
      <c r="Q40" s="209">
        <v>43.844146977524112</v>
      </c>
      <c r="R40" s="209">
        <v>67.638922847542986</v>
      </c>
      <c r="S40" s="209">
        <v>54.473371280801139</v>
      </c>
      <c r="T40" s="209">
        <v>72.448071681722496</v>
      </c>
      <c r="U40" s="209">
        <v>41.615123977142005</v>
      </c>
      <c r="V40" s="209">
        <v>89.966790165130121</v>
      </c>
      <c r="W40" s="209">
        <v>68.008737897210267</v>
      </c>
      <c r="X40" s="209">
        <v>26.633628142200468</v>
      </c>
      <c r="Y40" s="209">
        <v>25.391840337684854</v>
      </c>
      <c r="Z40" s="209">
        <v>50.205336709707041</v>
      </c>
      <c r="AA40" s="209">
        <v>112.49946672789666</v>
      </c>
      <c r="AB40" s="209">
        <v>2.6829468269386658</v>
      </c>
      <c r="AC40" s="209">
        <v>27.483996837125638</v>
      </c>
      <c r="AD40" s="209">
        <v>147.29764501395164</v>
      </c>
      <c r="AE40" s="209">
        <v>34.561316261926557</v>
      </c>
      <c r="AF40" s="209">
        <v>498.8412392953295</v>
      </c>
      <c r="AG40" s="209">
        <v>200.90049890424447</v>
      </c>
      <c r="AH40" s="209">
        <v>203.3212356478588</v>
      </c>
      <c r="AI40" s="209">
        <v>22.004070987619929</v>
      </c>
      <c r="AJ40" s="209">
        <v>1068.9389167228676</v>
      </c>
      <c r="AK40" s="209">
        <v>246.49517448729353</v>
      </c>
      <c r="AL40" s="209">
        <v>105.88880189197465</v>
      </c>
      <c r="AM40" s="209">
        <v>50.946712339176607</v>
      </c>
      <c r="AN40" s="209">
        <v>45.256942948826719</v>
      </c>
      <c r="AO40" s="209">
        <v>56.76458599973752</v>
      </c>
      <c r="AP40" s="209">
        <v>40.29213527112865</v>
      </c>
      <c r="AQ40" s="209">
        <v>118.59570399532979</v>
      </c>
      <c r="AR40" s="209">
        <v>274.23855494023525</v>
      </c>
      <c r="AS40" s="209">
        <v>121.19497859278069</v>
      </c>
      <c r="AT40" s="209">
        <v>149.40854060356631</v>
      </c>
      <c r="AU40" s="209">
        <v>81.268621866269555</v>
      </c>
      <c r="AV40" s="209">
        <v>5.3963864978415197</v>
      </c>
      <c r="AW40" s="209">
        <v>208.82638515279194</v>
      </c>
      <c r="AX40" s="209">
        <v>94.339437180348085</v>
      </c>
      <c r="AY40" s="209">
        <v>69.516776573166808</v>
      </c>
      <c r="AZ40" s="209">
        <v>78.628002059149807</v>
      </c>
      <c r="BA40" s="209">
        <v>49.104115829883071</v>
      </c>
      <c r="BB40" s="209">
        <v>136.60393235849352</v>
      </c>
      <c r="BC40" s="209">
        <v>24.022258675670976</v>
      </c>
      <c r="BD40" s="209">
        <v>1179.3504068941836</v>
      </c>
      <c r="BE40" s="209">
        <v>123.40717917708203</v>
      </c>
      <c r="BF40" s="209">
        <v>214.86929984305067</v>
      </c>
      <c r="BG40" s="209">
        <v>53.555484469420612</v>
      </c>
      <c r="BH40" s="209">
        <v>60.045894558095938</v>
      </c>
      <c r="BI40" s="209">
        <v>15.152332182088248</v>
      </c>
      <c r="BJ40" s="209">
        <v>40.667070175144019</v>
      </c>
      <c r="BK40" s="209">
        <v>22.59271144566452</v>
      </c>
      <c r="BL40" s="209">
        <v>55.981072454172413</v>
      </c>
      <c r="BM40" s="209">
        <v>9.6458039117431493</v>
      </c>
      <c r="BN40" s="209">
        <v>15.273288074105572</v>
      </c>
      <c r="BO40" s="209">
        <v>0.29469313935247238</v>
      </c>
      <c r="BP40" s="209">
        <v>3.5100732539356923E-2</v>
      </c>
      <c r="BQ40" s="261">
        <v>7079.2405956833763</v>
      </c>
      <c r="BR40" s="209">
        <v>7805.8837707529574</v>
      </c>
      <c r="BS40" s="209">
        <v>0</v>
      </c>
      <c r="BT40" s="209">
        <v>1.1612586628501713</v>
      </c>
      <c r="BU40" s="250">
        <v>7807.0450294158072</v>
      </c>
      <c r="BV40" s="209">
        <v>4.6643545917049369</v>
      </c>
      <c r="BW40" s="209">
        <v>0</v>
      </c>
      <c r="BX40" s="209">
        <v>-923.00638716292701</v>
      </c>
      <c r="BY40" s="250">
        <v>-923.00638716292701</v>
      </c>
      <c r="BZ40" s="250">
        <v>-918.34203257122203</v>
      </c>
      <c r="CA40" s="209">
        <v>0</v>
      </c>
      <c r="CB40" s="209">
        <v>0</v>
      </c>
      <c r="CC40" s="209">
        <v>576.40216917857992</v>
      </c>
      <c r="CD40" s="209">
        <v>0</v>
      </c>
      <c r="CE40" s="251">
        <v>576.40216917857992</v>
      </c>
      <c r="CF40" s="297">
        <v>7465.1051660231651</v>
      </c>
      <c r="CG40" s="257">
        <v>14544.345761706541</v>
      </c>
      <c r="CH40" s="298"/>
    </row>
    <row r="41" spans="1:86" ht="12.75" customHeight="1">
      <c r="A41" s="254">
        <f t="shared" si="2"/>
        <v>34</v>
      </c>
      <c r="B41" s="255" t="s">
        <v>183</v>
      </c>
      <c r="C41" s="256" t="s">
        <v>76</v>
      </c>
      <c r="D41" s="209">
        <v>16.029349252177468</v>
      </c>
      <c r="E41" s="209">
        <v>1.4806307491452748</v>
      </c>
      <c r="F41" s="209">
        <v>26.488095408481271</v>
      </c>
      <c r="G41" s="209">
        <v>39.645925789540058</v>
      </c>
      <c r="H41" s="209">
        <v>350.6048972228711</v>
      </c>
      <c r="I41" s="209">
        <v>65.551493374265263</v>
      </c>
      <c r="J41" s="209">
        <v>50.873011447718198</v>
      </c>
      <c r="K41" s="209">
        <v>89.892974356573689</v>
      </c>
      <c r="L41" s="209">
        <v>30.226934601079378</v>
      </c>
      <c r="M41" s="209">
        <v>151.94500946216894</v>
      </c>
      <c r="N41" s="209">
        <v>240.89110308880703</v>
      </c>
      <c r="O41" s="209">
        <v>39.040946229800213</v>
      </c>
      <c r="P41" s="209">
        <v>65.431736470600725</v>
      </c>
      <c r="Q41" s="209">
        <v>94.507317458055525</v>
      </c>
      <c r="R41" s="209">
        <v>132.77258173737059</v>
      </c>
      <c r="S41" s="209">
        <v>93.653530520264155</v>
      </c>
      <c r="T41" s="209">
        <v>31.148920256193698</v>
      </c>
      <c r="U41" s="209">
        <v>50.922279392363826</v>
      </c>
      <c r="V41" s="209">
        <v>84.04288865922527</v>
      </c>
      <c r="W41" s="209">
        <v>89.517394767715942</v>
      </c>
      <c r="X41" s="209">
        <v>66.024807631091235</v>
      </c>
      <c r="Y41" s="209">
        <v>38.961072689718463</v>
      </c>
      <c r="Z41" s="209">
        <v>108.89004905220811</v>
      </c>
      <c r="AA41" s="209">
        <v>63.230439556206406</v>
      </c>
      <c r="AB41" s="209">
        <v>10.729909696175433</v>
      </c>
      <c r="AC41" s="209">
        <v>42.911082668057425</v>
      </c>
      <c r="AD41" s="209">
        <v>332.50367616168967</v>
      </c>
      <c r="AE41" s="209">
        <v>210.70597435809498</v>
      </c>
      <c r="AF41" s="209">
        <v>1963.6905253983675</v>
      </c>
      <c r="AG41" s="209">
        <v>518.80849819352056</v>
      </c>
      <c r="AH41" s="209">
        <v>2659.3988717793004</v>
      </c>
      <c r="AI41" s="209">
        <v>7006.1268188001577</v>
      </c>
      <c r="AJ41" s="209">
        <v>3845.949110593665</v>
      </c>
      <c r="AK41" s="209">
        <v>3754.032762682732</v>
      </c>
      <c r="AL41" s="209">
        <v>62.590782269470466</v>
      </c>
      <c r="AM41" s="209">
        <v>130.4988041996167</v>
      </c>
      <c r="AN41" s="209">
        <v>63.953718110261455</v>
      </c>
      <c r="AO41" s="209">
        <v>27.149188042586715</v>
      </c>
      <c r="AP41" s="209">
        <v>166.47624233686193</v>
      </c>
      <c r="AQ41" s="209">
        <v>110.82534633337993</v>
      </c>
      <c r="AR41" s="209">
        <v>8.1843414075784864</v>
      </c>
      <c r="AS41" s="209">
        <v>24.520280744861495</v>
      </c>
      <c r="AT41" s="209">
        <v>7.1528283370342605</v>
      </c>
      <c r="AU41" s="209">
        <v>276.7395894360921</v>
      </c>
      <c r="AV41" s="209">
        <v>6.4449459673673699</v>
      </c>
      <c r="AW41" s="209">
        <v>262.66466658222885</v>
      </c>
      <c r="AX41" s="209">
        <v>76.726947613075524</v>
      </c>
      <c r="AY41" s="209">
        <v>39.660295704011787</v>
      </c>
      <c r="AZ41" s="209">
        <v>59.444606151342093</v>
      </c>
      <c r="BA41" s="209">
        <v>36.336552145589934</v>
      </c>
      <c r="BB41" s="209">
        <v>240.51232992056464</v>
      </c>
      <c r="BC41" s="209">
        <v>27.405212154233713</v>
      </c>
      <c r="BD41" s="209">
        <v>102.47468824736357</v>
      </c>
      <c r="BE41" s="209">
        <v>198.62720367396599</v>
      </c>
      <c r="BF41" s="209">
        <v>93.919742610968115</v>
      </c>
      <c r="BG41" s="209">
        <v>20.63747217730565</v>
      </c>
      <c r="BH41" s="209">
        <v>23.002283165112239</v>
      </c>
      <c r="BI41" s="209">
        <v>4.5854009450619486</v>
      </c>
      <c r="BJ41" s="209">
        <v>26.873205696233057</v>
      </c>
      <c r="BK41" s="209">
        <v>18.864876155899573</v>
      </c>
      <c r="BL41" s="209">
        <v>4.5630014095269953</v>
      </c>
      <c r="BM41" s="209">
        <v>14.40974676938758</v>
      </c>
      <c r="BN41" s="209">
        <v>13.240667456813092</v>
      </c>
      <c r="BO41" s="209">
        <v>0.23914943678325054</v>
      </c>
      <c r="BP41" s="209">
        <v>7.3192797712521532E-2</v>
      </c>
      <c r="BQ41" s="261">
        <v>24515.42792750369</v>
      </c>
      <c r="BR41" s="209">
        <v>499.51408379919371</v>
      </c>
      <c r="BS41" s="209">
        <v>2.853414960438096E-2</v>
      </c>
      <c r="BT41" s="209">
        <v>2086.4368842986023</v>
      </c>
      <c r="BU41" s="250">
        <v>2585.9795022474004</v>
      </c>
      <c r="BV41" s="209">
        <v>126.2417082068015</v>
      </c>
      <c r="BW41" s="209">
        <v>276.37994904376274</v>
      </c>
      <c r="BX41" s="209">
        <v>1106.5157684522396</v>
      </c>
      <c r="BY41" s="250">
        <v>1382.8957174960024</v>
      </c>
      <c r="BZ41" s="250">
        <v>1509.137425702804</v>
      </c>
      <c r="CA41" s="209">
        <v>0</v>
      </c>
      <c r="CB41" s="209">
        <v>0</v>
      </c>
      <c r="CC41" s="209">
        <v>2059.0452647574048</v>
      </c>
      <c r="CD41" s="209">
        <v>0</v>
      </c>
      <c r="CE41" s="251">
        <v>2059.0452647574048</v>
      </c>
      <c r="CF41" s="297">
        <v>6154.1621927076085</v>
      </c>
      <c r="CG41" s="257">
        <v>30669.590120211298</v>
      </c>
      <c r="CH41" s="298"/>
    </row>
    <row r="42" spans="1:86" ht="12.75" customHeight="1">
      <c r="A42" s="254">
        <f t="shared" si="2"/>
        <v>35</v>
      </c>
      <c r="B42" s="255" t="s">
        <v>184</v>
      </c>
      <c r="C42" s="256" t="s">
        <v>77</v>
      </c>
      <c r="D42" s="209">
        <v>8.2468496741937916</v>
      </c>
      <c r="E42" s="209">
        <v>0.54821992645328399</v>
      </c>
      <c r="F42" s="209">
        <v>0.24568913364727757</v>
      </c>
      <c r="G42" s="209">
        <v>1.610408076857172</v>
      </c>
      <c r="H42" s="209">
        <v>29.406465255744344</v>
      </c>
      <c r="I42" s="209">
        <v>8.331954618132384</v>
      </c>
      <c r="J42" s="209">
        <v>2.7233784355497752</v>
      </c>
      <c r="K42" s="209">
        <v>4.7103231848873977</v>
      </c>
      <c r="L42" s="209">
        <v>13.096235877108375</v>
      </c>
      <c r="M42" s="209">
        <v>5.2091137525908469</v>
      </c>
      <c r="N42" s="209">
        <v>29.430635456184181</v>
      </c>
      <c r="O42" s="209">
        <v>8.3183854820815633</v>
      </c>
      <c r="P42" s="209">
        <v>8.535998080361896</v>
      </c>
      <c r="Q42" s="209">
        <v>5.0258469996970687</v>
      </c>
      <c r="R42" s="209">
        <v>6.0874038874581684</v>
      </c>
      <c r="S42" s="209">
        <v>16.229921727956718</v>
      </c>
      <c r="T42" s="209">
        <v>18.829162556727187</v>
      </c>
      <c r="U42" s="209">
        <v>17.684173623704886</v>
      </c>
      <c r="V42" s="209">
        <v>30.056888469031659</v>
      </c>
      <c r="W42" s="209">
        <v>17.490969846161224</v>
      </c>
      <c r="X42" s="209">
        <v>3.5368255344276966</v>
      </c>
      <c r="Y42" s="209">
        <v>9.9974094586011368</v>
      </c>
      <c r="Z42" s="209">
        <v>11.413170491518423</v>
      </c>
      <c r="AA42" s="209">
        <v>29.706727545876653</v>
      </c>
      <c r="AB42" s="209">
        <v>4.697822685302862</v>
      </c>
      <c r="AC42" s="209">
        <v>17.212156930675082</v>
      </c>
      <c r="AD42" s="209">
        <v>51.703728382893175</v>
      </c>
      <c r="AE42" s="209">
        <v>26.99613959652655</v>
      </c>
      <c r="AF42" s="209">
        <v>207.75758097870468</v>
      </c>
      <c r="AG42" s="209">
        <v>311.78961395597531</v>
      </c>
      <c r="AH42" s="209">
        <v>43.311761441220597</v>
      </c>
      <c r="AI42" s="209">
        <v>7.5536142856816806</v>
      </c>
      <c r="AJ42" s="209">
        <v>13.165715007844959</v>
      </c>
      <c r="AK42" s="209">
        <v>37.207726975837083</v>
      </c>
      <c r="AL42" s="209">
        <v>459.16142008924675</v>
      </c>
      <c r="AM42" s="209">
        <v>39.435343597425074</v>
      </c>
      <c r="AN42" s="209">
        <v>49.168938076212264</v>
      </c>
      <c r="AO42" s="209">
        <v>27.090145326046297</v>
      </c>
      <c r="AP42" s="209">
        <v>211.14162128962002</v>
      </c>
      <c r="AQ42" s="209">
        <v>68.514089456350476</v>
      </c>
      <c r="AR42" s="209">
        <v>97.855331141580706</v>
      </c>
      <c r="AS42" s="209">
        <v>62.82958871761037</v>
      </c>
      <c r="AT42" s="209">
        <v>52.827663157558256</v>
      </c>
      <c r="AU42" s="209">
        <v>46.963302778820967</v>
      </c>
      <c r="AV42" s="209">
        <v>0.75147183454156052</v>
      </c>
      <c r="AW42" s="209">
        <v>97.105504620340156</v>
      </c>
      <c r="AX42" s="209">
        <v>40.006671735641397</v>
      </c>
      <c r="AY42" s="209">
        <v>20.229009684030004</v>
      </c>
      <c r="AZ42" s="209">
        <v>25.780413029459364</v>
      </c>
      <c r="BA42" s="209">
        <v>18.263120288233047</v>
      </c>
      <c r="BB42" s="209">
        <v>34.01106617251358</v>
      </c>
      <c r="BC42" s="209">
        <v>14.306523707703487</v>
      </c>
      <c r="BD42" s="209">
        <v>17.087284088329056</v>
      </c>
      <c r="BE42" s="209">
        <v>58.66689834014074</v>
      </c>
      <c r="BF42" s="209">
        <v>201.39433501789352</v>
      </c>
      <c r="BG42" s="209">
        <v>24.55484310255984</v>
      </c>
      <c r="BH42" s="209">
        <v>41.823825784912771</v>
      </c>
      <c r="BI42" s="209">
        <v>23.574260998148123</v>
      </c>
      <c r="BJ42" s="209">
        <v>14.962673381010033</v>
      </c>
      <c r="BK42" s="209">
        <v>9.5596742534224539</v>
      </c>
      <c r="BL42" s="209">
        <v>23.459522919142056</v>
      </c>
      <c r="BM42" s="209">
        <v>2.4127704389823617</v>
      </c>
      <c r="BN42" s="209">
        <v>7.9743322262225389</v>
      </c>
      <c r="BO42" s="209">
        <v>0.15270449588491136</v>
      </c>
      <c r="BP42" s="209">
        <v>1.1078988055231559E-2</v>
      </c>
      <c r="BQ42" s="261">
        <v>2798.9434460732527</v>
      </c>
      <c r="BR42" s="209">
        <v>512.98982453511212</v>
      </c>
      <c r="BS42" s="209">
        <v>0</v>
      </c>
      <c r="BT42" s="209">
        <v>4.2913883924542394E-4</v>
      </c>
      <c r="BU42" s="250">
        <v>512.99025367395132</v>
      </c>
      <c r="BV42" s="209">
        <v>0.11591042482828991</v>
      </c>
      <c r="BW42" s="209">
        <v>0</v>
      </c>
      <c r="BX42" s="209">
        <v>-0.73861685815025191</v>
      </c>
      <c r="BY42" s="250">
        <v>-0.73861685815025191</v>
      </c>
      <c r="BZ42" s="250">
        <v>-0.62270643332196196</v>
      </c>
      <c r="CA42" s="209">
        <v>0</v>
      </c>
      <c r="CB42" s="209">
        <v>0</v>
      </c>
      <c r="CC42" s="209">
        <v>83.101536407036548</v>
      </c>
      <c r="CD42" s="209">
        <v>0</v>
      </c>
      <c r="CE42" s="251">
        <v>83.101536407036548</v>
      </c>
      <c r="CF42" s="297">
        <v>595.46908364766591</v>
      </c>
      <c r="CG42" s="257">
        <v>3394.4125297209184</v>
      </c>
      <c r="CH42" s="298"/>
    </row>
    <row r="43" spans="1:86" ht="12.75" customHeight="1">
      <c r="A43" s="254">
        <f t="shared" si="2"/>
        <v>36</v>
      </c>
      <c r="B43" s="255" t="s">
        <v>185</v>
      </c>
      <c r="C43" s="256" t="s">
        <v>78</v>
      </c>
      <c r="D43" s="209">
        <v>7.8830796073046923</v>
      </c>
      <c r="E43" s="209">
        <v>1.5008655931361254</v>
      </c>
      <c r="F43" s="209">
        <v>0.43933636326757214</v>
      </c>
      <c r="G43" s="209">
        <v>13.638450068694661</v>
      </c>
      <c r="H43" s="209">
        <v>135.2835525969262</v>
      </c>
      <c r="I43" s="209">
        <v>68.624577238180308</v>
      </c>
      <c r="J43" s="209">
        <v>18.804518231608537</v>
      </c>
      <c r="K43" s="209">
        <v>14.896071629334127</v>
      </c>
      <c r="L43" s="209">
        <v>18.299066049012069</v>
      </c>
      <c r="M43" s="209">
        <v>24.670015968707801</v>
      </c>
      <c r="N43" s="209">
        <v>157.54959183182859</v>
      </c>
      <c r="O43" s="209">
        <v>36.969824993129976</v>
      </c>
      <c r="P43" s="209">
        <v>54.678790499330617</v>
      </c>
      <c r="Q43" s="209">
        <v>34.409529284797614</v>
      </c>
      <c r="R43" s="209">
        <v>41.80996876392193</v>
      </c>
      <c r="S43" s="209">
        <v>185.53619063428275</v>
      </c>
      <c r="T43" s="209">
        <v>110.24495986015963</v>
      </c>
      <c r="U43" s="209">
        <v>98.511414483602991</v>
      </c>
      <c r="V43" s="209">
        <v>293.10141484081134</v>
      </c>
      <c r="W43" s="209">
        <v>108.11987516576171</v>
      </c>
      <c r="X43" s="209">
        <v>24.839186900636108</v>
      </c>
      <c r="Y43" s="209">
        <v>55.10318945354058</v>
      </c>
      <c r="Z43" s="209">
        <v>89.477254747929379</v>
      </c>
      <c r="AA43" s="209">
        <v>66.188507377584074</v>
      </c>
      <c r="AB43" s="209">
        <v>6.4647885274324457</v>
      </c>
      <c r="AC43" s="209">
        <v>29.564358325003891</v>
      </c>
      <c r="AD43" s="209">
        <v>522.27518743359508</v>
      </c>
      <c r="AE43" s="209">
        <v>70.792294121228807</v>
      </c>
      <c r="AF43" s="209">
        <v>993.06665633192972</v>
      </c>
      <c r="AG43" s="209">
        <v>255.1825942330087</v>
      </c>
      <c r="AH43" s="209">
        <v>399.30174317395426</v>
      </c>
      <c r="AI43" s="209">
        <v>29.498547303035455</v>
      </c>
      <c r="AJ43" s="209">
        <v>228.68745626856739</v>
      </c>
      <c r="AK43" s="209">
        <v>321.44190105536944</v>
      </c>
      <c r="AL43" s="209">
        <v>12.660790923402018</v>
      </c>
      <c r="AM43" s="209">
        <v>138.15298623504066</v>
      </c>
      <c r="AN43" s="209">
        <v>49.103362631650114</v>
      </c>
      <c r="AO43" s="209">
        <v>105.32163321382467</v>
      </c>
      <c r="AP43" s="209">
        <v>192.78530445113796</v>
      </c>
      <c r="AQ43" s="209">
        <v>195.41469617659357</v>
      </c>
      <c r="AR43" s="209">
        <v>186.68287799351813</v>
      </c>
      <c r="AS43" s="209">
        <v>89.547622234561302</v>
      </c>
      <c r="AT43" s="209">
        <v>191.41457542731732</v>
      </c>
      <c r="AU43" s="209">
        <v>133.13109319885865</v>
      </c>
      <c r="AV43" s="209">
        <v>2.3096717776722273</v>
      </c>
      <c r="AW43" s="209">
        <v>274.23340869891007</v>
      </c>
      <c r="AX43" s="209">
        <v>105.60705801569394</v>
      </c>
      <c r="AY43" s="209">
        <v>70.942759839310284</v>
      </c>
      <c r="AZ43" s="209">
        <v>43.611751979076054</v>
      </c>
      <c r="BA43" s="209">
        <v>59.232147579094907</v>
      </c>
      <c r="BB43" s="209">
        <v>55.167972943789579</v>
      </c>
      <c r="BC43" s="209">
        <v>22.928709624664506</v>
      </c>
      <c r="BD43" s="209">
        <v>1522.9870869510812</v>
      </c>
      <c r="BE43" s="209">
        <v>180.73521962362605</v>
      </c>
      <c r="BF43" s="209">
        <v>258.61609736839159</v>
      </c>
      <c r="BG43" s="209">
        <v>90.210684606551638</v>
      </c>
      <c r="BH43" s="209">
        <v>176.05570718090127</v>
      </c>
      <c r="BI43" s="209">
        <v>92.93086061126499</v>
      </c>
      <c r="BJ43" s="209">
        <v>132.98473134430571</v>
      </c>
      <c r="BK43" s="209">
        <v>82.284186540166246</v>
      </c>
      <c r="BL43" s="209">
        <v>129.63307632866207</v>
      </c>
      <c r="BM43" s="209">
        <v>12.802843037733457</v>
      </c>
      <c r="BN43" s="209">
        <v>20.367641618187662</v>
      </c>
      <c r="BO43" s="209">
        <v>0.38189506950846819</v>
      </c>
      <c r="BP43" s="209">
        <v>4.0895447992647445E-2</v>
      </c>
      <c r="BQ43" s="261">
        <v>9145.1341076291028</v>
      </c>
      <c r="BR43" s="209">
        <v>4455.5523497311387</v>
      </c>
      <c r="BS43" s="209">
        <v>0.97152871673768504</v>
      </c>
      <c r="BT43" s="209">
        <v>9.1345846901703798</v>
      </c>
      <c r="BU43" s="250">
        <v>4465.6584631380465</v>
      </c>
      <c r="BV43" s="209">
        <v>0.18099311015911826</v>
      </c>
      <c r="BW43" s="209">
        <v>0</v>
      </c>
      <c r="BX43" s="209">
        <v>2449.57140657118</v>
      </c>
      <c r="BY43" s="250">
        <v>2449.57140657118</v>
      </c>
      <c r="BZ43" s="250">
        <v>2449.7523996813393</v>
      </c>
      <c r="CA43" s="209">
        <v>0</v>
      </c>
      <c r="CB43" s="209">
        <v>0</v>
      </c>
      <c r="CC43" s="209">
        <v>251.77208428236304</v>
      </c>
      <c r="CD43" s="209">
        <v>0</v>
      </c>
      <c r="CE43" s="251">
        <v>251.77208428236304</v>
      </c>
      <c r="CF43" s="297">
        <v>7167.1829471017491</v>
      </c>
      <c r="CG43" s="257">
        <v>16312.317054730851</v>
      </c>
      <c r="CH43" s="298"/>
    </row>
    <row r="44" spans="1:86" ht="12.75" customHeight="1">
      <c r="A44" s="254">
        <f t="shared" si="2"/>
        <v>37</v>
      </c>
      <c r="B44" s="255" t="s">
        <v>186</v>
      </c>
      <c r="C44" s="256" t="s">
        <v>79</v>
      </c>
      <c r="D44" s="209">
        <v>18.018810208521185</v>
      </c>
      <c r="E44" s="209">
        <v>0.79085990058158895</v>
      </c>
      <c r="F44" s="209">
        <v>0.17295381559490286</v>
      </c>
      <c r="G44" s="209">
        <v>2.1423753316734757</v>
      </c>
      <c r="H44" s="209">
        <v>68.525199152627806</v>
      </c>
      <c r="I44" s="209">
        <v>11.706690043717236</v>
      </c>
      <c r="J44" s="209">
        <v>3.8226897604707695</v>
      </c>
      <c r="K44" s="209">
        <v>16.241283583194836</v>
      </c>
      <c r="L44" s="209">
        <v>114.23563101790791</v>
      </c>
      <c r="M44" s="209">
        <v>12.110133307257669</v>
      </c>
      <c r="N44" s="209">
        <v>31.461886007820677</v>
      </c>
      <c r="O44" s="209">
        <v>16.406570101151118</v>
      </c>
      <c r="P44" s="209">
        <v>10.555477292524635</v>
      </c>
      <c r="Q44" s="209">
        <v>11.955350619317532</v>
      </c>
      <c r="R44" s="209">
        <v>14.264589681437259</v>
      </c>
      <c r="S44" s="209">
        <v>15.646630104217479</v>
      </c>
      <c r="T44" s="209">
        <v>29.418960116340173</v>
      </c>
      <c r="U44" s="209">
        <v>14.002215172446835</v>
      </c>
      <c r="V44" s="209">
        <v>19.946484666441954</v>
      </c>
      <c r="W44" s="209">
        <v>19.473483595992167</v>
      </c>
      <c r="X44" s="209">
        <v>10.78050439264476</v>
      </c>
      <c r="Y44" s="209">
        <v>11.941739195234423</v>
      </c>
      <c r="Z44" s="209">
        <v>12.756439938697916</v>
      </c>
      <c r="AA44" s="209">
        <v>26.686266235304409</v>
      </c>
      <c r="AB44" s="209">
        <v>3.4582050979969967</v>
      </c>
      <c r="AC44" s="209">
        <v>34.38998954701222</v>
      </c>
      <c r="AD44" s="209">
        <v>54.119648297244524</v>
      </c>
      <c r="AE44" s="209">
        <v>36.677168426223936</v>
      </c>
      <c r="AF44" s="209">
        <v>270.69074087636278</v>
      </c>
      <c r="AG44" s="209">
        <v>129.17459209835761</v>
      </c>
      <c r="AH44" s="209">
        <v>22.763619704823693</v>
      </c>
      <c r="AI44" s="209">
        <v>9.2939783742131983</v>
      </c>
      <c r="AJ44" s="209">
        <v>22.944778281595511</v>
      </c>
      <c r="AK44" s="209">
        <v>31.390136481467138</v>
      </c>
      <c r="AL44" s="209">
        <v>8.0590280375425287</v>
      </c>
      <c r="AM44" s="209">
        <v>35.913459690479364</v>
      </c>
      <c r="AN44" s="209">
        <v>310.06002847635239</v>
      </c>
      <c r="AO44" s="209">
        <v>49.305605507494839</v>
      </c>
      <c r="AP44" s="209">
        <v>151.11319366964599</v>
      </c>
      <c r="AQ44" s="209">
        <v>255.30347372140804</v>
      </c>
      <c r="AR44" s="209">
        <v>306.03408565553485</v>
      </c>
      <c r="AS44" s="209">
        <v>96.076331809348389</v>
      </c>
      <c r="AT44" s="209">
        <v>180.63787717460585</v>
      </c>
      <c r="AU44" s="209">
        <v>54.157435895779756</v>
      </c>
      <c r="AV44" s="209">
        <v>1.4115011196114671</v>
      </c>
      <c r="AW44" s="209">
        <v>149.4086190407541</v>
      </c>
      <c r="AX44" s="209">
        <v>75.042284123296398</v>
      </c>
      <c r="AY44" s="209">
        <v>61.676335261925182</v>
      </c>
      <c r="AZ44" s="209">
        <v>127.66887368862272</v>
      </c>
      <c r="BA44" s="209">
        <v>28.958089984878342</v>
      </c>
      <c r="BB44" s="209">
        <v>49.381204165571063</v>
      </c>
      <c r="BC44" s="209">
        <v>18.098220043984767</v>
      </c>
      <c r="BD44" s="209">
        <v>18.652387364479161</v>
      </c>
      <c r="BE44" s="209">
        <v>89.758873077581882</v>
      </c>
      <c r="BF44" s="209">
        <v>278.97127851939308</v>
      </c>
      <c r="BG44" s="209">
        <v>190.11938391318313</v>
      </c>
      <c r="BH44" s="209">
        <v>72.702470445657056</v>
      </c>
      <c r="BI44" s="209">
        <v>42.886147463764814</v>
      </c>
      <c r="BJ44" s="209">
        <v>108.63283403259075</v>
      </c>
      <c r="BK44" s="209">
        <v>42.368297783508183</v>
      </c>
      <c r="BL44" s="209">
        <v>62.751614402503051</v>
      </c>
      <c r="BM44" s="209">
        <v>5.6230673526052728</v>
      </c>
      <c r="BN44" s="209">
        <v>6.3889386075409824</v>
      </c>
      <c r="BO44" s="209">
        <v>0.1134695911862091</v>
      </c>
      <c r="BP44" s="209">
        <v>4.6512898704410881E-2</v>
      </c>
      <c r="BQ44" s="261">
        <v>3985.2870029459496</v>
      </c>
      <c r="BR44" s="209">
        <v>2115.352148605572</v>
      </c>
      <c r="BS44" s="209">
        <v>2.0737870528928365E-2</v>
      </c>
      <c r="BT44" s="209">
        <v>19.093661402942207</v>
      </c>
      <c r="BU44" s="250">
        <v>2134.4665478790434</v>
      </c>
      <c r="BV44" s="209">
        <v>553.5986690275065</v>
      </c>
      <c r="BW44" s="209">
        <v>0</v>
      </c>
      <c r="BX44" s="209">
        <v>0</v>
      </c>
      <c r="BY44" s="250">
        <v>0</v>
      </c>
      <c r="BZ44" s="250">
        <v>553.5986690275065</v>
      </c>
      <c r="CA44" s="209">
        <v>0</v>
      </c>
      <c r="CB44" s="209">
        <v>0</v>
      </c>
      <c r="CC44" s="209">
        <v>338.7043041757787</v>
      </c>
      <c r="CD44" s="209">
        <v>0</v>
      </c>
      <c r="CE44" s="251">
        <v>338.7043041757787</v>
      </c>
      <c r="CF44" s="297">
        <v>3026.7695210823285</v>
      </c>
      <c r="CG44" s="257">
        <v>7012.0565240282776</v>
      </c>
      <c r="CH44" s="298"/>
    </row>
    <row r="45" spans="1:86" ht="12.75" customHeight="1">
      <c r="A45" s="254">
        <f t="shared" si="2"/>
        <v>38</v>
      </c>
      <c r="B45" s="255" t="s">
        <v>187</v>
      </c>
      <c r="C45" s="256" t="s">
        <v>80</v>
      </c>
      <c r="D45" s="209">
        <v>0.20995243692339802</v>
      </c>
      <c r="E45" s="209">
        <v>0.22890497788078884</v>
      </c>
      <c r="F45" s="209">
        <v>0.44414343480008706</v>
      </c>
      <c r="G45" s="209">
        <v>1.317376975481904</v>
      </c>
      <c r="H45" s="209">
        <v>25.16370917609785</v>
      </c>
      <c r="I45" s="209">
        <v>5.8951063600225426</v>
      </c>
      <c r="J45" s="209">
        <v>1.6714977557038622</v>
      </c>
      <c r="K45" s="209">
        <v>5.2720346454186542</v>
      </c>
      <c r="L45" s="209">
        <v>43.4622506418076</v>
      </c>
      <c r="M45" s="209">
        <v>1.9579364644706774</v>
      </c>
      <c r="N45" s="209">
        <v>9.5334222932866677</v>
      </c>
      <c r="O45" s="209">
        <v>3.9160511728990004</v>
      </c>
      <c r="P45" s="209">
        <v>3.6149884778317936</v>
      </c>
      <c r="Q45" s="209">
        <v>3.7801745261881838</v>
      </c>
      <c r="R45" s="209">
        <v>3.489142120171481</v>
      </c>
      <c r="S45" s="209">
        <v>4.6779632049262645</v>
      </c>
      <c r="T45" s="209">
        <v>12.358025221517744</v>
      </c>
      <c r="U45" s="209">
        <v>3.8180446394208407</v>
      </c>
      <c r="V45" s="209">
        <v>5.4942676708043816</v>
      </c>
      <c r="W45" s="209">
        <v>5.5439607949727181</v>
      </c>
      <c r="X45" s="209">
        <v>3.5084433689478218</v>
      </c>
      <c r="Y45" s="209">
        <v>3.6263281338460489</v>
      </c>
      <c r="Z45" s="209">
        <v>6.071127176622972</v>
      </c>
      <c r="AA45" s="209">
        <v>3.8899966853522883</v>
      </c>
      <c r="AB45" s="209">
        <v>0.88401410033308081</v>
      </c>
      <c r="AC45" s="209">
        <v>3.9593604453338846</v>
      </c>
      <c r="AD45" s="209">
        <v>30.007823002642741</v>
      </c>
      <c r="AE45" s="209">
        <v>11.319619247001734</v>
      </c>
      <c r="AF45" s="209">
        <v>107.05785141014668</v>
      </c>
      <c r="AG45" s="209">
        <v>79.284447106285143</v>
      </c>
      <c r="AH45" s="209">
        <v>6.2901486770291557</v>
      </c>
      <c r="AI45" s="209">
        <v>1.705806361442606</v>
      </c>
      <c r="AJ45" s="209">
        <v>2.4469877068542885</v>
      </c>
      <c r="AK45" s="209">
        <v>10.584263827420163</v>
      </c>
      <c r="AL45" s="209">
        <v>1.6182162357612617</v>
      </c>
      <c r="AM45" s="209">
        <v>27.676398834408662</v>
      </c>
      <c r="AN45" s="209">
        <v>124.02890019684344</v>
      </c>
      <c r="AO45" s="209">
        <v>1676.2859036453699</v>
      </c>
      <c r="AP45" s="209">
        <v>90.664833069911509</v>
      </c>
      <c r="AQ45" s="209">
        <v>50.806082153287676</v>
      </c>
      <c r="AR45" s="209">
        <v>13.671695713074516</v>
      </c>
      <c r="AS45" s="209">
        <v>6.455925518601882</v>
      </c>
      <c r="AT45" s="209">
        <v>9.2942266624374987</v>
      </c>
      <c r="AU45" s="209">
        <v>30.636107566218438</v>
      </c>
      <c r="AV45" s="209">
        <v>1.8444087944159633</v>
      </c>
      <c r="AW45" s="209">
        <v>149.30009243447827</v>
      </c>
      <c r="AX45" s="209">
        <v>68.095478831471965</v>
      </c>
      <c r="AY45" s="209">
        <v>40.020824023179081</v>
      </c>
      <c r="AZ45" s="209">
        <v>637.89187789992502</v>
      </c>
      <c r="BA45" s="209">
        <v>20.108365061796135</v>
      </c>
      <c r="BB45" s="209">
        <v>80.372569763604716</v>
      </c>
      <c r="BC45" s="209">
        <v>7.1122740717768576</v>
      </c>
      <c r="BD45" s="209">
        <v>2.9437493507774217</v>
      </c>
      <c r="BE45" s="209">
        <v>89.068353216892376</v>
      </c>
      <c r="BF45" s="209">
        <v>13.629707915611633</v>
      </c>
      <c r="BG45" s="209">
        <v>22.930309826296398</v>
      </c>
      <c r="BH45" s="209">
        <v>13.442504105447259</v>
      </c>
      <c r="BI45" s="209">
        <v>4.8171449281075294</v>
      </c>
      <c r="BJ45" s="209">
        <v>58.671798000497219</v>
      </c>
      <c r="BK45" s="209">
        <v>28.454035181902469</v>
      </c>
      <c r="BL45" s="209">
        <v>16.310706403380276</v>
      </c>
      <c r="BM45" s="209">
        <v>2.1604390949682561</v>
      </c>
      <c r="BN45" s="209">
        <v>5.73909998123513</v>
      </c>
      <c r="BO45" s="209">
        <v>0.10648847758846978</v>
      </c>
      <c r="BP45" s="209">
        <v>1.9076806911044474E-2</v>
      </c>
      <c r="BQ45" s="261">
        <v>3706.6627640060628</v>
      </c>
      <c r="BR45" s="209">
        <v>835.00981003728589</v>
      </c>
      <c r="BS45" s="209">
        <v>1.9377322222579727</v>
      </c>
      <c r="BT45" s="209">
        <v>97.236652780555076</v>
      </c>
      <c r="BU45" s="250">
        <v>934.18419504009898</v>
      </c>
      <c r="BV45" s="209">
        <v>365.67989903367254</v>
      </c>
      <c r="BW45" s="209">
        <v>0</v>
      </c>
      <c r="BX45" s="209">
        <v>-2.2106974178000867</v>
      </c>
      <c r="BY45" s="250">
        <v>-2.2106974178000867</v>
      </c>
      <c r="BZ45" s="250">
        <v>363.46920161587246</v>
      </c>
      <c r="CA45" s="209">
        <v>0</v>
      </c>
      <c r="CB45" s="209">
        <v>0</v>
      </c>
      <c r="CC45" s="209">
        <v>245.63819214125888</v>
      </c>
      <c r="CD45" s="209">
        <v>0</v>
      </c>
      <c r="CE45" s="251">
        <v>245.63819214125888</v>
      </c>
      <c r="CF45" s="297">
        <v>1543.2915887972304</v>
      </c>
      <c r="CG45" s="257">
        <v>5249.9543528032937</v>
      </c>
      <c r="CH45" s="298"/>
    </row>
    <row r="46" spans="1:86" ht="12.75" customHeight="1">
      <c r="A46" s="254">
        <f t="shared" si="2"/>
        <v>39</v>
      </c>
      <c r="B46" s="255" t="s">
        <v>188</v>
      </c>
      <c r="C46" s="256" t="s">
        <v>81</v>
      </c>
      <c r="D46" s="209">
        <v>6.3596950870313691</v>
      </c>
      <c r="E46" s="209">
        <v>1.3589778993200672</v>
      </c>
      <c r="F46" s="209">
        <v>2.2496270554700981</v>
      </c>
      <c r="G46" s="209">
        <v>14.515503751939129</v>
      </c>
      <c r="H46" s="209">
        <v>74.077501527515921</v>
      </c>
      <c r="I46" s="209">
        <v>32.111674111123918</v>
      </c>
      <c r="J46" s="209">
        <v>13.048272812792012</v>
      </c>
      <c r="K46" s="209">
        <v>11.289533161268103</v>
      </c>
      <c r="L46" s="209">
        <v>18.118738022521701</v>
      </c>
      <c r="M46" s="209">
        <v>18.172837089603412</v>
      </c>
      <c r="N46" s="209">
        <v>58.144514678639524</v>
      </c>
      <c r="O46" s="209">
        <v>17.28257965929733</v>
      </c>
      <c r="P46" s="209">
        <v>27.547835654713289</v>
      </c>
      <c r="Q46" s="209">
        <v>24.788235171851177</v>
      </c>
      <c r="R46" s="209">
        <v>27.418409901880114</v>
      </c>
      <c r="S46" s="209">
        <v>59.191415549078307</v>
      </c>
      <c r="T46" s="209">
        <v>55.752320661772664</v>
      </c>
      <c r="U46" s="209">
        <v>37.26862820106988</v>
      </c>
      <c r="V46" s="209">
        <v>67.450334954446674</v>
      </c>
      <c r="W46" s="209">
        <v>45.811904535030642</v>
      </c>
      <c r="X46" s="209">
        <v>26.409614901147414</v>
      </c>
      <c r="Y46" s="209">
        <v>24.556610970269883</v>
      </c>
      <c r="Z46" s="209">
        <v>36.85408099792825</v>
      </c>
      <c r="AA46" s="209">
        <v>133.90844558723524</v>
      </c>
      <c r="AB46" s="209">
        <v>16.012390820515623</v>
      </c>
      <c r="AC46" s="209">
        <v>49.253219432462494</v>
      </c>
      <c r="AD46" s="209">
        <v>241.07213251883141</v>
      </c>
      <c r="AE46" s="209">
        <v>95.001287241636831</v>
      </c>
      <c r="AF46" s="209">
        <v>444.52386156572067</v>
      </c>
      <c r="AG46" s="209">
        <v>275.80014474139438</v>
      </c>
      <c r="AH46" s="209">
        <v>207.80397166257828</v>
      </c>
      <c r="AI46" s="209">
        <v>11.960018428084274</v>
      </c>
      <c r="AJ46" s="209">
        <v>22.587112241547057</v>
      </c>
      <c r="AK46" s="209">
        <v>148.65483510807366</v>
      </c>
      <c r="AL46" s="209">
        <v>65.972014071702787</v>
      </c>
      <c r="AM46" s="209">
        <v>124.44512987570154</v>
      </c>
      <c r="AN46" s="209">
        <v>145.33614999760215</v>
      </c>
      <c r="AO46" s="209">
        <v>120.62010324216094</v>
      </c>
      <c r="AP46" s="209">
        <v>2799.5440407005622</v>
      </c>
      <c r="AQ46" s="209">
        <v>371.6507137826203</v>
      </c>
      <c r="AR46" s="209">
        <v>287.51040489179246</v>
      </c>
      <c r="AS46" s="209">
        <v>158.96036174364366</v>
      </c>
      <c r="AT46" s="209">
        <v>128.10734803309063</v>
      </c>
      <c r="AU46" s="209">
        <v>115.18530033595157</v>
      </c>
      <c r="AV46" s="209">
        <v>2.9840360232028229</v>
      </c>
      <c r="AW46" s="209">
        <v>214.11074069334012</v>
      </c>
      <c r="AX46" s="209">
        <v>98.671644717950159</v>
      </c>
      <c r="AY46" s="209">
        <v>69.14006913195422</v>
      </c>
      <c r="AZ46" s="209">
        <v>55.222475829608584</v>
      </c>
      <c r="BA46" s="209">
        <v>58.789957380036604</v>
      </c>
      <c r="BB46" s="209">
        <v>88.454530370395844</v>
      </c>
      <c r="BC46" s="209">
        <v>26.407548223766348</v>
      </c>
      <c r="BD46" s="209">
        <v>89.133080707440854</v>
      </c>
      <c r="BE46" s="209">
        <v>198.8245403233052</v>
      </c>
      <c r="BF46" s="209">
        <v>137.15982019769444</v>
      </c>
      <c r="BG46" s="209">
        <v>57.299019089077198</v>
      </c>
      <c r="BH46" s="209">
        <v>109.37479685459044</v>
      </c>
      <c r="BI46" s="209">
        <v>28.348424130720243</v>
      </c>
      <c r="BJ46" s="209">
        <v>58.942503345925182</v>
      </c>
      <c r="BK46" s="209">
        <v>25.369692905357773</v>
      </c>
      <c r="BL46" s="209">
        <v>40.92943517886652</v>
      </c>
      <c r="BM46" s="209">
        <v>13.671068478602651</v>
      </c>
      <c r="BN46" s="209">
        <v>22.187939727006647</v>
      </c>
      <c r="BO46" s="209">
        <v>0.42547811768665289</v>
      </c>
      <c r="BP46" s="209">
        <v>2.9692693533680842E-2</v>
      </c>
      <c r="BQ46" s="261">
        <v>8059.1643264986833</v>
      </c>
      <c r="BR46" s="209">
        <v>3385.335978928998</v>
      </c>
      <c r="BS46" s="209">
        <v>0</v>
      </c>
      <c r="BT46" s="209">
        <v>5.0774742311659766</v>
      </c>
      <c r="BU46" s="250">
        <v>3390.413453160164</v>
      </c>
      <c r="BV46" s="209">
        <v>4.203913677722336</v>
      </c>
      <c r="BW46" s="209">
        <v>0</v>
      </c>
      <c r="BX46" s="209">
        <v>-0.39323570964400067</v>
      </c>
      <c r="BY46" s="250">
        <v>-0.39323570964400067</v>
      </c>
      <c r="BZ46" s="250">
        <v>3.8106779680783354</v>
      </c>
      <c r="CA46" s="209">
        <v>0</v>
      </c>
      <c r="CB46" s="209">
        <v>0</v>
      </c>
      <c r="CC46" s="209">
        <v>576.96134447743657</v>
      </c>
      <c r="CD46" s="209">
        <v>0</v>
      </c>
      <c r="CE46" s="251">
        <v>576.96134447743657</v>
      </c>
      <c r="CF46" s="297">
        <v>3971.1854756056791</v>
      </c>
      <c r="CG46" s="257">
        <v>12030.349802104363</v>
      </c>
      <c r="CH46" s="298"/>
    </row>
    <row r="47" spans="1:86" ht="12.75" customHeight="1">
      <c r="A47" s="254">
        <f t="shared" si="2"/>
        <v>40</v>
      </c>
      <c r="B47" s="255" t="s">
        <v>189</v>
      </c>
      <c r="C47" s="256" t="s">
        <v>82</v>
      </c>
      <c r="D47" s="209">
        <v>7.0528777905189326</v>
      </c>
      <c r="E47" s="209">
        <v>1.1942815326277874</v>
      </c>
      <c r="F47" s="209">
        <v>0.19694564032709375</v>
      </c>
      <c r="G47" s="209">
        <v>18.977421494854344</v>
      </c>
      <c r="H47" s="209">
        <v>136.53395987224937</v>
      </c>
      <c r="I47" s="209">
        <v>37.292815748998997</v>
      </c>
      <c r="J47" s="209">
        <v>18.310470496444072</v>
      </c>
      <c r="K47" s="209">
        <v>57.019737728241935</v>
      </c>
      <c r="L47" s="209">
        <v>42.480802395878783</v>
      </c>
      <c r="M47" s="209">
        <v>44.425484953373541</v>
      </c>
      <c r="N47" s="209">
        <v>164.92010532349033</v>
      </c>
      <c r="O47" s="209">
        <v>54.745028336023644</v>
      </c>
      <c r="P47" s="209">
        <v>49.389266232532449</v>
      </c>
      <c r="Q47" s="209">
        <v>46.702075314810209</v>
      </c>
      <c r="R47" s="209">
        <v>76.636638060060349</v>
      </c>
      <c r="S47" s="209">
        <v>127.28807095624332</v>
      </c>
      <c r="T47" s="209">
        <v>276.80236478218507</v>
      </c>
      <c r="U47" s="209">
        <v>116.41893884141835</v>
      </c>
      <c r="V47" s="209">
        <v>215.6368337777507</v>
      </c>
      <c r="W47" s="209">
        <v>199.61218369978667</v>
      </c>
      <c r="X47" s="209">
        <v>46.327348223344998</v>
      </c>
      <c r="Y47" s="209">
        <v>45.713628944775024</v>
      </c>
      <c r="Z47" s="209">
        <v>89.233574498407236</v>
      </c>
      <c r="AA47" s="209">
        <v>111.69119009327497</v>
      </c>
      <c r="AB47" s="209">
        <v>12.758438210064369</v>
      </c>
      <c r="AC47" s="209">
        <v>115.9739928286146</v>
      </c>
      <c r="AD47" s="209">
        <v>187.68343666217726</v>
      </c>
      <c r="AE47" s="209">
        <v>75.183882390936859</v>
      </c>
      <c r="AF47" s="209">
        <v>575.35955645142997</v>
      </c>
      <c r="AG47" s="209">
        <v>323.63828255856021</v>
      </c>
      <c r="AH47" s="209">
        <v>203.9407252010032</v>
      </c>
      <c r="AI47" s="209">
        <v>10.082406548781993</v>
      </c>
      <c r="AJ47" s="209">
        <v>35.966020639755278</v>
      </c>
      <c r="AK47" s="209">
        <v>261.21170990723044</v>
      </c>
      <c r="AL47" s="209">
        <v>79.860243044000285</v>
      </c>
      <c r="AM47" s="209">
        <v>76.219855123368347</v>
      </c>
      <c r="AN47" s="209">
        <v>398.05109166558196</v>
      </c>
      <c r="AO47" s="209">
        <v>100.69538371097229</v>
      </c>
      <c r="AP47" s="209">
        <v>484.20422906578642</v>
      </c>
      <c r="AQ47" s="209">
        <v>2233.4934142547459</v>
      </c>
      <c r="AR47" s="209">
        <v>760.76395984948795</v>
      </c>
      <c r="AS47" s="209">
        <v>189.74641158823894</v>
      </c>
      <c r="AT47" s="209">
        <v>172.70940029331945</v>
      </c>
      <c r="AU47" s="209">
        <v>119.08433670883761</v>
      </c>
      <c r="AV47" s="209">
        <v>4.6872045790602721</v>
      </c>
      <c r="AW47" s="209">
        <v>378.60705703436838</v>
      </c>
      <c r="AX47" s="209">
        <v>141.66789132324271</v>
      </c>
      <c r="AY47" s="209">
        <v>159.30526390408738</v>
      </c>
      <c r="AZ47" s="209">
        <v>88.68582396018725</v>
      </c>
      <c r="BA47" s="209">
        <v>69.536192861189619</v>
      </c>
      <c r="BB47" s="209">
        <v>101.88963611000425</v>
      </c>
      <c r="BC47" s="209">
        <v>34.966214247710333</v>
      </c>
      <c r="BD47" s="209">
        <v>43.678737079693938</v>
      </c>
      <c r="BE47" s="209">
        <v>164.82348478646912</v>
      </c>
      <c r="BF47" s="209">
        <v>417.55392058165495</v>
      </c>
      <c r="BG47" s="209">
        <v>131.04134496230606</v>
      </c>
      <c r="BH47" s="209">
        <v>202.39738450970563</v>
      </c>
      <c r="BI47" s="209">
        <v>68.598852660277601</v>
      </c>
      <c r="BJ47" s="209">
        <v>67.851569762491906</v>
      </c>
      <c r="BK47" s="209">
        <v>17.160237638149439</v>
      </c>
      <c r="BL47" s="209">
        <v>24.075215065462356</v>
      </c>
      <c r="BM47" s="209">
        <v>32.580295016501509</v>
      </c>
      <c r="BN47" s="209">
        <v>19.643378823230329</v>
      </c>
      <c r="BO47" s="209">
        <v>0.37468707207478685</v>
      </c>
      <c r="BP47" s="209">
        <v>6.925841851400702E-2</v>
      </c>
      <c r="BQ47" s="261">
        <v>10570.422471836897</v>
      </c>
      <c r="BR47" s="209">
        <v>126.29570633741092</v>
      </c>
      <c r="BS47" s="209">
        <v>0.82017583020365414</v>
      </c>
      <c r="BT47" s="209">
        <v>20.055881691501277</v>
      </c>
      <c r="BU47" s="250">
        <v>147.17176385911586</v>
      </c>
      <c r="BV47" s="209">
        <v>3385.5992589496518</v>
      </c>
      <c r="BW47" s="209">
        <v>-0.18266371098671982</v>
      </c>
      <c r="BX47" s="209">
        <v>-0.25228252536886553</v>
      </c>
      <c r="BY47" s="250">
        <v>-0.43494623635558538</v>
      </c>
      <c r="BZ47" s="250">
        <v>3385.1643127132961</v>
      </c>
      <c r="CA47" s="209">
        <v>0</v>
      </c>
      <c r="CB47" s="209">
        <v>0</v>
      </c>
      <c r="CC47" s="209">
        <v>784.42704009567069</v>
      </c>
      <c r="CD47" s="209">
        <v>0</v>
      </c>
      <c r="CE47" s="251">
        <v>784.42704009567069</v>
      </c>
      <c r="CF47" s="297">
        <v>4316.7631166680831</v>
      </c>
      <c r="CG47" s="257">
        <v>14887.185588504981</v>
      </c>
      <c r="CH47" s="298"/>
    </row>
    <row r="48" spans="1:86" ht="12.75" customHeight="1">
      <c r="A48" s="254">
        <f t="shared" si="2"/>
        <v>41</v>
      </c>
      <c r="B48" s="255" t="s">
        <v>190</v>
      </c>
      <c r="C48" s="256" t="s">
        <v>83</v>
      </c>
      <c r="D48" s="209">
        <v>165.92767533829596</v>
      </c>
      <c r="E48" s="209">
        <v>5.4306310910082916</v>
      </c>
      <c r="F48" s="209">
        <v>8.1325775591209499</v>
      </c>
      <c r="G48" s="209">
        <v>106.16381985764785</v>
      </c>
      <c r="H48" s="209">
        <v>515.09462109647984</v>
      </c>
      <c r="I48" s="209">
        <v>104.68494730961936</v>
      </c>
      <c r="J48" s="209">
        <v>44.8218296838904</v>
      </c>
      <c r="K48" s="209">
        <v>85.865833718800459</v>
      </c>
      <c r="L48" s="209">
        <v>67.370598258815349</v>
      </c>
      <c r="M48" s="209">
        <v>224.07048628116078</v>
      </c>
      <c r="N48" s="209">
        <v>284.32903068245548</v>
      </c>
      <c r="O48" s="209">
        <v>61.212665092418312</v>
      </c>
      <c r="P48" s="209">
        <v>113.40041648068264</v>
      </c>
      <c r="Q48" s="209">
        <v>102.78008090760856</v>
      </c>
      <c r="R48" s="209">
        <v>139.95091800160432</v>
      </c>
      <c r="S48" s="209">
        <v>207.56031471513941</v>
      </c>
      <c r="T48" s="209">
        <v>102.35083358512432</v>
      </c>
      <c r="U48" s="209">
        <v>116.98019218876868</v>
      </c>
      <c r="V48" s="209">
        <v>265.88571603155521</v>
      </c>
      <c r="W48" s="209">
        <v>261.96050549442549</v>
      </c>
      <c r="X48" s="209">
        <v>64.329387336978968</v>
      </c>
      <c r="Y48" s="209">
        <v>90.53929226485765</v>
      </c>
      <c r="Z48" s="209">
        <v>104.73347510934018</v>
      </c>
      <c r="AA48" s="209">
        <v>288.12202281888642</v>
      </c>
      <c r="AB48" s="209">
        <v>23.98005759333639</v>
      </c>
      <c r="AC48" s="209">
        <v>86.331298126155048</v>
      </c>
      <c r="AD48" s="209">
        <v>974.73475050856234</v>
      </c>
      <c r="AE48" s="209">
        <v>198.88295158721519</v>
      </c>
      <c r="AF48" s="209">
        <v>1055.6437161367558</v>
      </c>
      <c r="AG48" s="209">
        <v>623.79735069944206</v>
      </c>
      <c r="AH48" s="209">
        <v>305.0216718823898</v>
      </c>
      <c r="AI48" s="209">
        <v>83.458034694418672</v>
      </c>
      <c r="AJ48" s="209">
        <v>91.747098845019082</v>
      </c>
      <c r="AK48" s="209">
        <v>222.70177729523382</v>
      </c>
      <c r="AL48" s="209">
        <v>70.0145283256374</v>
      </c>
      <c r="AM48" s="209">
        <v>379.59392690840241</v>
      </c>
      <c r="AN48" s="209">
        <v>119.58142631067795</v>
      </c>
      <c r="AO48" s="209">
        <v>93.338930971035253</v>
      </c>
      <c r="AP48" s="209">
        <v>246.85114691867219</v>
      </c>
      <c r="AQ48" s="209">
        <v>214.95668220201216</v>
      </c>
      <c r="AR48" s="209">
        <v>7320.2594613818146</v>
      </c>
      <c r="AS48" s="209">
        <v>948.16708710101432</v>
      </c>
      <c r="AT48" s="209">
        <v>1563.5615288204592</v>
      </c>
      <c r="AU48" s="209">
        <v>712.39938724901663</v>
      </c>
      <c r="AV48" s="209">
        <v>256.63572555584693</v>
      </c>
      <c r="AW48" s="209">
        <v>516.44471995782669</v>
      </c>
      <c r="AX48" s="209">
        <v>183.11807333927493</v>
      </c>
      <c r="AY48" s="209">
        <v>77.498696884914764</v>
      </c>
      <c r="AZ48" s="209">
        <v>137.22346348386728</v>
      </c>
      <c r="BA48" s="209">
        <v>105.31319057572158</v>
      </c>
      <c r="BB48" s="209">
        <v>428.35816275242956</v>
      </c>
      <c r="BC48" s="209">
        <v>72.13933368225085</v>
      </c>
      <c r="BD48" s="209">
        <v>90.839203233421202</v>
      </c>
      <c r="BE48" s="209">
        <v>216.46376465042775</v>
      </c>
      <c r="BF48" s="209">
        <v>621.53912755574322</v>
      </c>
      <c r="BG48" s="209">
        <v>110.48298564215867</v>
      </c>
      <c r="BH48" s="209">
        <v>281.5037961534448</v>
      </c>
      <c r="BI48" s="209">
        <v>105.72932998636155</v>
      </c>
      <c r="BJ48" s="209">
        <v>121.89554124766535</v>
      </c>
      <c r="BK48" s="209">
        <v>45.858829238843938</v>
      </c>
      <c r="BL48" s="209">
        <v>97.016810122909263</v>
      </c>
      <c r="BM48" s="209">
        <v>14.621549431686008</v>
      </c>
      <c r="BN48" s="209">
        <v>68.609923127626587</v>
      </c>
      <c r="BO48" s="209">
        <v>1.3636331954014853</v>
      </c>
      <c r="BP48" s="209">
        <v>0.10014865732492909</v>
      </c>
      <c r="BQ48" s="261">
        <v>22419.476692937111</v>
      </c>
      <c r="BR48" s="209">
        <v>5517.1995840790232</v>
      </c>
      <c r="BS48" s="209">
        <v>0</v>
      </c>
      <c r="BT48" s="209">
        <v>0.112612669216735</v>
      </c>
      <c r="BU48" s="250">
        <v>5517.3121967482402</v>
      </c>
      <c r="BV48" s="209">
        <v>48.942773871464233</v>
      </c>
      <c r="BW48" s="209">
        <v>-1.1219297456997606</v>
      </c>
      <c r="BX48" s="209">
        <v>-30.005374252950389</v>
      </c>
      <c r="BY48" s="250">
        <v>-31.127303998650149</v>
      </c>
      <c r="BZ48" s="250">
        <v>17.815469872814084</v>
      </c>
      <c r="CA48" s="209">
        <v>0</v>
      </c>
      <c r="CB48" s="209">
        <v>0</v>
      </c>
      <c r="CC48" s="209">
        <v>5623.0320462135442</v>
      </c>
      <c r="CD48" s="209">
        <v>0</v>
      </c>
      <c r="CE48" s="251">
        <v>5623.0320462135442</v>
      </c>
      <c r="CF48" s="297">
        <v>11158.159712834598</v>
      </c>
      <c r="CG48" s="257">
        <v>33577.636405771707</v>
      </c>
      <c r="CH48" s="298"/>
    </row>
    <row r="49" spans="1:86" ht="12.75" customHeight="1">
      <c r="A49" s="254">
        <f t="shared" si="2"/>
        <v>42</v>
      </c>
      <c r="B49" s="255" t="s">
        <v>191</v>
      </c>
      <c r="C49" s="256" t="s">
        <v>84</v>
      </c>
      <c r="D49" s="209">
        <v>72.24128682949106</v>
      </c>
      <c r="E49" s="209">
        <v>2.634012592200679</v>
      </c>
      <c r="F49" s="209">
        <v>5.790566767765112</v>
      </c>
      <c r="G49" s="209">
        <v>6.6292216083599476</v>
      </c>
      <c r="H49" s="209">
        <v>109.63528571643528</v>
      </c>
      <c r="I49" s="209">
        <v>34.831443719258907</v>
      </c>
      <c r="J49" s="209">
        <v>13.054121747426089</v>
      </c>
      <c r="K49" s="209">
        <v>16.214323261420947</v>
      </c>
      <c r="L49" s="209">
        <v>9.5457662524401581</v>
      </c>
      <c r="M49" s="209">
        <v>13.823626543870757</v>
      </c>
      <c r="N49" s="209">
        <v>50.702601407860804</v>
      </c>
      <c r="O49" s="209">
        <v>12.819038856157478</v>
      </c>
      <c r="P49" s="209">
        <v>21.464075038448133</v>
      </c>
      <c r="Q49" s="209">
        <v>25.335485175877547</v>
      </c>
      <c r="R49" s="209">
        <v>21.087653114996343</v>
      </c>
      <c r="S49" s="209">
        <v>36.566791166456554</v>
      </c>
      <c r="T49" s="209">
        <v>13.250926146636486</v>
      </c>
      <c r="U49" s="209">
        <v>15.787906449972013</v>
      </c>
      <c r="V49" s="209">
        <v>37.983806030861047</v>
      </c>
      <c r="W49" s="209">
        <v>23.364109286619406</v>
      </c>
      <c r="X49" s="209">
        <v>15.291289459205943</v>
      </c>
      <c r="Y49" s="209">
        <v>19.942111924024484</v>
      </c>
      <c r="Z49" s="209">
        <v>19.577244042707111</v>
      </c>
      <c r="AA49" s="209">
        <v>43.097845107773409</v>
      </c>
      <c r="AB49" s="209">
        <v>4.8010656279989261</v>
      </c>
      <c r="AC49" s="209">
        <v>30.806662400748966</v>
      </c>
      <c r="AD49" s="209">
        <v>176.97423531245093</v>
      </c>
      <c r="AE49" s="209">
        <v>42.970977825923811</v>
      </c>
      <c r="AF49" s="209">
        <v>176.08096464058406</v>
      </c>
      <c r="AG49" s="209">
        <v>110.77374527257292</v>
      </c>
      <c r="AH49" s="209">
        <v>260.86695217946925</v>
      </c>
      <c r="AI49" s="209">
        <v>40.953167152074791</v>
      </c>
      <c r="AJ49" s="209">
        <v>34.840669348883154</v>
      </c>
      <c r="AK49" s="209">
        <v>81.657312932294161</v>
      </c>
      <c r="AL49" s="209">
        <v>5.8668388012136043</v>
      </c>
      <c r="AM49" s="209">
        <v>43.752378865234618</v>
      </c>
      <c r="AN49" s="209">
        <v>14.221083599749608</v>
      </c>
      <c r="AO49" s="209">
        <v>8.9984899966142393</v>
      </c>
      <c r="AP49" s="209">
        <v>57.625890388747692</v>
      </c>
      <c r="AQ49" s="209">
        <v>44.410425014967963</v>
      </c>
      <c r="AR49" s="209">
        <v>210.29339114565104</v>
      </c>
      <c r="AS49" s="209">
        <v>4718.3735362015568</v>
      </c>
      <c r="AT49" s="209">
        <v>97.982564419996407</v>
      </c>
      <c r="AU49" s="209">
        <v>183.27929946058299</v>
      </c>
      <c r="AV49" s="209">
        <v>7.204347763129249</v>
      </c>
      <c r="AW49" s="209">
        <v>126.02984383184807</v>
      </c>
      <c r="AX49" s="209">
        <v>26.332254306232386</v>
      </c>
      <c r="AY49" s="209">
        <v>15.307308179896943</v>
      </c>
      <c r="AZ49" s="209">
        <v>14.121873785863938</v>
      </c>
      <c r="BA49" s="209">
        <v>21.065578992002582</v>
      </c>
      <c r="BB49" s="209">
        <v>79.096269059653395</v>
      </c>
      <c r="BC49" s="209">
        <v>6.3588090699513575</v>
      </c>
      <c r="BD49" s="209">
        <v>14.077474841194096</v>
      </c>
      <c r="BE49" s="209">
        <v>100.10021298622014</v>
      </c>
      <c r="BF49" s="209">
        <v>70.231811676009698</v>
      </c>
      <c r="BG49" s="209">
        <v>39.466721214272944</v>
      </c>
      <c r="BH49" s="209">
        <v>44.578650507213055</v>
      </c>
      <c r="BI49" s="209">
        <v>17.577533427096022</v>
      </c>
      <c r="BJ49" s="209">
        <v>11.425921175501937</v>
      </c>
      <c r="BK49" s="209">
        <v>8.1270059754954662</v>
      </c>
      <c r="BL49" s="209">
        <v>13.533355998124557</v>
      </c>
      <c r="BM49" s="209">
        <v>3.2482732468269329</v>
      </c>
      <c r="BN49" s="209">
        <v>8.1071804000283105</v>
      </c>
      <c r="BO49" s="209">
        <v>0.1569183525546286</v>
      </c>
      <c r="BP49" s="209">
        <v>1.8497668357620876E-2</v>
      </c>
      <c r="BQ49" s="261">
        <v>7612.3660312910533</v>
      </c>
      <c r="BR49" s="209">
        <v>2117.5457304746783</v>
      </c>
      <c r="BS49" s="209">
        <v>0</v>
      </c>
      <c r="BT49" s="209">
        <v>0</v>
      </c>
      <c r="BU49" s="250">
        <v>2117.5457304746783</v>
      </c>
      <c r="BV49" s="209">
        <v>0.64769391193544656</v>
      </c>
      <c r="BW49" s="209">
        <v>-9.9999965641472954E-8</v>
      </c>
      <c r="BX49" s="209">
        <v>0</v>
      </c>
      <c r="BY49" s="250">
        <v>-9.9999965641472954E-8</v>
      </c>
      <c r="BZ49" s="250">
        <v>0.64769381193548092</v>
      </c>
      <c r="CA49" s="209">
        <v>0</v>
      </c>
      <c r="CB49" s="209">
        <v>0</v>
      </c>
      <c r="CC49" s="209">
        <v>114.40264864230994</v>
      </c>
      <c r="CD49" s="209">
        <v>0</v>
      </c>
      <c r="CE49" s="251">
        <v>114.40264864230994</v>
      </c>
      <c r="CF49" s="297">
        <v>2232.5960729289236</v>
      </c>
      <c r="CG49" s="257">
        <v>9844.962104219976</v>
      </c>
      <c r="CH49" s="298"/>
    </row>
    <row r="50" spans="1:86" ht="12.75" customHeight="1">
      <c r="A50" s="254">
        <f t="shared" si="2"/>
        <v>43</v>
      </c>
      <c r="B50" s="255" t="s">
        <v>192</v>
      </c>
      <c r="C50" s="256" t="s">
        <v>85</v>
      </c>
      <c r="D50" s="209">
        <v>6.7015283048236736</v>
      </c>
      <c r="E50" s="209">
        <v>0.65073150360904819</v>
      </c>
      <c r="F50" s="209">
        <v>0.15339491094173327</v>
      </c>
      <c r="G50" s="209">
        <v>1.2496881705412866</v>
      </c>
      <c r="H50" s="209">
        <v>20.163647466653558</v>
      </c>
      <c r="I50" s="209">
        <v>3.8595993770067416</v>
      </c>
      <c r="J50" s="209">
        <v>1.1571566541378491</v>
      </c>
      <c r="K50" s="209">
        <v>2.3463927429311933</v>
      </c>
      <c r="L50" s="209">
        <v>1.6942381599258882</v>
      </c>
      <c r="M50" s="209">
        <v>6.5443391387971062</v>
      </c>
      <c r="N50" s="209">
        <v>10.607434510384222</v>
      </c>
      <c r="O50" s="209">
        <v>2.4834743986781258</v>
      </c>
      <c r="P50" s="209">
        <v>5.5483177801336856</v>
      </c>
      <c r="Q50" s="209">
        <v>3.7116139713662073</v>
      </c>
      <c r="R50" s="209">
        <v>4.4475190471391084</v>
      </c>
      <c r="S50" s="209">
        <v>5.2251178698373124</v>
      </c>
      <c r="T50" s="209">
        <v>3.5043940337791328</v>
      </c>
      <c r="U50" s="209">
        <v>2.3043650094124581</v>
      </c>
      <c r="V50" s="209">
        <v>6.3341719210111131</v>
      </c>
      <c r="W50" s="209">
        <v>6.1357015918460895</v>
      </c>
      <c r="X50" s="209">
        <v>0.94809086050141211</v>
      </c>
      <c r="Y50" s="209">
        <v>1.8625900199288303</v>
      </c>
      <c r="Z50" s="209">
        <v>2.5335882742641385</v>
      </c>
      <c r="AA50" s="209">
        <v>9.9399499551841135</v>
      </c>
      <c r="AB50" s="209">
        <v>0.8966703286196519</v>
      </c>
      <c r="AC50" s="209">
        <v>2.8888999224446437</v>
      </c>
      <c r="AD50" s="209">
        <v>40.399346102273064</v>
      </c>
      <c r="AE50" s="209">
        <v>7.512865230571049</v>
      </c>
      <c r="AF50" s="209">
        <v>50.12772925419506</v>
      </c>
      <c r="AG50" s="209">
        <v>15.242200803790007</v>
      </c>
      <c r="AH50" s="209">
        <v>8.1831352542619555</v>
      </c>
      <c r="AI50" s="209">
        <v>1.3632133127970774</v>
      </c>
      <c r="AJ50" s="209">
        <v>1.701857540023537</v>
      </c>
      <c r="AK50" s="209">
        <v>7.7654653978450208</v>
      </c>
      <c r="AL50" s="209">
        <v>2.7615122364727758</v>
      </c>
      <c r="AM50" s="209">
        <v>11.658365813223492</v>
      </c>
      <c r="AN50" s="209">
        <v>5.5278269805737388</v>
      </c>
      <c r="AO50" s="209">
        <v>1.7320545506826301</v>
      </c>
      <c r="AP50" s="209">
        <v>11.071009468660959</v>
      </c>
      <c r="AQ50" s="209">
        <v>24.735846347551036</v>
      </c>
      <c r="AR50" s="209">
        <v>2907.3130710950486</v>
      </c>
      <c r="AS50" s="209">
        <v>704.94479592649202</v>
      </c>
      <c r="AT50" s="209">
        <v>634.31702274155634</v>
      </c>
      <c r="AU50" s="209">
        <v>46.068485065741072</v>
      </c>
      <c r="AV50" s="209">
        <v>2.3241631783581167E-3</v>
      </c>
      <c r="AW50" s="209">
        <v>57.131228803059606</v>
      </c>
      <c r="AX50" s="209">
        <v>4.6165960764424705</v>
      </c>
      <c r="AY50" s="209">
        <v>2.9775232745801046</v>
      </c>
      <c r="AZ50" s="209">
        <v>4.0741983617522903</v>
      </c>
      <c r="BA50" s="209">
        <v>8.2426291886027094</v>
      </c>
      <c r="BB50" s="209">
        <v>36.576379723027287</v>
      </c>
      <c r="BC50" s="209">
        <v>2.4759782827732533</v>
      </c>
      <c r="BD50" s="209">
        <v>1.7822075158723651</v>
      </c>
      <c r="BE50" s="209">
        <v>19.066132880371928</v>
      </c>
      <c r="BF50" s="209">
        <v>5.6122435185819981</v>
      </c>
      <c r="BG50" s="209">
        <v>2.6811545193249278</v>
      </c>
      <c r="BH50" s="209">
        <v>13.129869795171365</v>
      </c>
      <c r="BI50" s="209">
        <v>2.3277356805250435</v>
      </c>
      <c r="BJ50" s="209">
        <v>1.3987113970986673</v>
      </c>
      <c r="BK50" s="209">
        <v>0.56544561767065427</v>
      </c>
      <c r="BL50" s="209">
        <v>2.1134361601387051</v>
      </c>
      <c r="BM50" s="209">
        <v>0.65148534038106765</v>
      </c>
      <c r="BN50" s="209">
        <v>1.8427943798772808</v>
      </c>
      <c r="BO50" s="209">
        <v>3.6025267823163176E-2</v>
      </c>
      <c r="BP50" s="209">
        <v>4.351937350573396E-3</v>
      </c>
      <c r="BQ50" s="261">
        <v>4763.6268709292608</v>
      </c>
      <c r="BR50" s="209">
        <v>125.37904749849815</v>
      </c>
      <c r="BS50" s="209">
        <v>0</v>
      </c>
      <c r="BT50" s="209">
        <v>9.3859000422787872E-3</v>
      </c>
      <c r="BU50" s="250">
        <v>125.38843339854043</v>
      </c>
      <c r="BV50" s="209">
        <v>1.2443539615001893E-3</v>
      </c>
      <c r="BW50" s="209">
        <v>1.3137655732651596</v>
      </c>
      <c r="BX50" s="209">
        <v>-0.95077656480080952</v>
      </c>
      <c r="BY50" s="250">
        <v>0.36298900846435012</v>
      </c>
      <c r="BZ50" s="250">
        <v>0.3642333624258503</v>
      </c>
      <c r="CA50" s="209">
        <v>0</v>
      </c>
      <c r="CB50" s="209">
        <v>0</v>
      </c>
      <c r="CC50" s="209">
        <v>224.63674105994556</v>
      </c>
      <c r="CD50" s="209">
        <v>0</v>
      </c>
      <c r="CE50" s="251">
        <v>224.63674105994556</v>
      </c>
      <c r="CF50" s="297">
        <v>350.38940782091186</v>
      </c>
      <c r="CG50" s="257">
        <v>5114.0162787501722</v>
      </c>
      <c r="CH50" s="298"/>
    </row>
    <row r="51" spans="1:86" ht="12.75" customHeight="1">
      <c r="A51" s="254">
        <f t="shared" si="2"/>
        <v>44</v>
      </c>
      <c r="B51" s="255" t="s">
        <v>375</v>
      </c>
      <c r="C51" s="256" t="s">
        <v>378</v>
      </c>
      <c r="D51" s="209">
        <v>2.5014865047625738</v>
      </c>
      <c r="E51" s="209">
        <v>9.2438523726139102E-2</v>
      </c>
      <c r="F51" s="209">
        <v>0.2687027623417394</v>
      </c>
      <c r="G51" s="209">
        <v>0.77818704902205793</v>
      </c>
      <c r="H51" s="209">
        <v>7.9133935775107256</v>
      </c>
      <c r="I51" s="209">
        <v>5.927435228196841</v>
      </c>
      <c r="J51" s="209">
        <v>1.4669662528771503</v>
      </c>
      <c r="K51" s="209">
        <v>0.68729253362174614</v>
      </c>
      <c r="L51" s="209">
        <v>1.2063499295958759</v>
      </c>
      <c r="M51" s="209">
        <v>0.28142211756875457</v>
      </c>
      <c r="N51" s="209">
        <v>7.1867988857425464</v>
      </c>
      <c r="O51" s="209">
        <v>4.2330161044389234</v>
      </c>
      <c r="P51" s="209">
        <v>2.2141073794941426</v>
      </c>
      <c r="Q51" s="209">
        <v>1.9800309462236338</v>
      </c>
      <c r="R51" s="209">
        <v>2.6329917974607788</v>
      </c>
      <c r="S51" s="209">
        <v>6.6874124332014668</v>
      </c>
      <c r="T51" s="209">
        <v>3.6001047553850225</v>
      </c>
      <c r="U51" s="209">
        <v>2.6885233469894376</v>
      </c>
      <c r="V51" s="209">
        <v>6.03144089515777</v>
      </c>
      <c r="W51" s="209">
        <v>4.4706053014073674</v>
      </c>
      <c r="X51" s="209">
        <v>2.7093320846782705</v>
      </c>
      <c r="Y51" s="209">
        <v>2.5205656042036835</v>
      </c>
      <c r="Z51" s="209">
        <v>2.9231354342111122</v>
      </c>
      <c r="AA51" s="209">
        <v>20.708001586559153</v>
      </c>
      <c r="AB51" s="209">
        <v>0.84535287736603415</v>
      </c>
      <c r="AC51" s="209">
        <v>2.7989742158523723</v>
      </c>
      <c r="AD51" s="209">
        <v>61.632241839553423</v>
      </c>
      <c r="AE51" s="209">
        <v>17.438606595319783</v>
      </c>
      <c r="AF51" s="209">
        <v>36.38436297633362</v>
      </c>
      <c r="AG51" s="209">
        <v>36.515463370842305</v>
      </c>
      <c r="AH51" s="209">
        <v>39.650267428112393</v>
      </c>
      <c r="AI51" s="209">
        <v>0.41056900757880826</v>
      </c>
      <c r="AJ51" s="209">
        <v>1.6354131589456404</v>
      </c>
      <c r="AK51" s="209">
        <v>17.242316334647935</v>
      </c>
      <c r="AL51" s="209">
        <v>1.836983624892141</v>
      </c>
      <c r="AM51" s="209">
        <v>28.126793829019888</v>
      </c>
      <c r="AN51" s="209">
        <v>3.452154920102747</v>
      </c>
      <c r="AO51" s="209">
        <v>3.7130254972377466</v>
      </c>
      <c r="AP51" s="209">
        <v>23.568590131439077</v>
      </c>
      <c r="AQ51" s="209">
        <v>14.34020422300048</v>
      </c>
      <c r="AR51" s="209">
        <v>2.7108404401481438</v>
      </c>
      <c r="AS51" s="209">
        <v>2.186659497732717</v>
      </c>
      <c r="AT51" s="209">
        <v>8.1969960125159407</v>
      </c>
      <c r="AU51" s="209">
        <v>282.26820636221305</v>
      </c>
      <c r="AV51" s="209">
        <v>0.37649882915391797</v>
      </c>
      <c r="AW51" s="209">
        <v>16.758105784661648</v>
      </c>
      <c r="AX51" s="209">
        <v>7.4657099182093329</v>
      </c>
      <c r="AY51" s="209">
        <v>3.6975776028577485</v>
      </c>
      <c r="AZ51" s="209">
        <v>2.8636058901821388</v>
      </c>
      <c r="BA51" s="209">
        <v>8.1749477861618391</v>
      </c>
      <c r="BB51" s="209">
        <v>9.0736386995464091</v>
      </c>
      <c r="BC51" s="209">
        <v>1.2549515610759618</v>
      </c>
      <c r="BD51" s="209">
        <v>1.7650286201036809</v>
      </c>
      <c r="BE51" s="209">
        <v>21.174543456962468</v>
      </c>
      <c r="BF51" s="209">
        <v>13.540981641575071</v>
      </c>
      <c r="BG51" s="209">
        <v>1.0284165884028189</v>
      </c>
      <c r="BH51" s="209">
        <v>13.121412974169591</v>
      </c>
      <c r="BI51" s="209">
        <v>1.1902193042228673</v>
      </c>
      <c r="BJ51" s="209">
        <v>4.0641109306620447</v>
      </c>
      <c r="BK51" s="209">
        <v>2.0566255864501022</v>
      </c>
      <c r="BL51" s="209">
        <v>0.28045872661026511</v>
      </c>
      <c r="BM51" s="209">
        <v>1.7560317192061154</v>
      </c>
      <c r="BN51" s="209">
        <v>13.41575528912389</v>
      </c>
      <c r="BO51" s="209">
        <v>0.27319050560883029</v>
      </c>
      <c r="BP51" s="209">
        <v>1.9561966877661881E-3</v>
      </c>
      <c r="BQ51" s="261">
        <v>799.99753098886572</v>
      </c>
      <c r="BR51" s="209">
        <v>28.730262274770794</v>
      </c>
      <c r="BS51" s="209">
        <v>0</v>
      </c>
      <c r="BT51" s="209">
        <v>4.6216457408748461E-2</v>
      </c>
      <c r="BU51" s="250">
        <v>28.776478732179541</v>
      </c>
      <c r="BV51" s="209">
        <v>2.2780826138018706</v>
      </c>
      <c r="BW51" s="209">
        <v>0</v>
      </c>
      <c r="BX51" s="209">
        <v>1.9957775600052119</v>
      </c>
      <c r="BY51" s="250">
        <v>1.9957775600052119</v>
      </c>
      <c r="BZ51" s="250">
        <v>4.2738601738070825</v>
      </c>
      <c r="CA51" s="209">
        <v>0</v>
      </c>
      <c r="CB51" s="209">
        <v>0</v>
      </c>
      <c r="CC51" s="209">
        <v>1.8496740257847977E-2</v>
      </c>
      <c r="CD51" s="209">
        <v>0</v>
      </c>
      <c r="CE51" s="251">
        <v>1.8496740257847977E-2</v>
      </c>
      <c r="CF51" s="297">
        <v>33.068835646244473</v>
      </c>
      <c r="CG51" s="257">
        <v>833.06636663511017</v>
      </c>
      <c r="CH51" s="298"/>
    </row>
    <row r="52" spans="1:86" ht="12.75" customHeight="1">
      <c r="A52" s="254">
        <f t="shared" si="2"/>
        <v>45</v>
      </c>
      <c r="B52" s="255" t="s">
        <v>193</v>
      </c>
      <c r="C52" s="256" t="s">
        <v>86</v>
      </c>
      <c r="D52" s="209">
        <v>0</v>
      </c>
      <c r="E52" s="209">
        <v>0</v>
      </c>
      <c r="F52" s="209">
        <v>0</v>
      </c>
      <c r="G52" s="209">
        <v>0</v>
      </c>
      <c r="H52" s="209">
        <v>0</v>
      </c>
      <c r="I52" s="209">
        <v>0</v>
      </c>
      <c r="J52" s="209">
        <v>0</v>
      </c>
      <c r="K52" s="209">
        <v>0</v>
      </c>
      <c r="L52" s="209">
        <v>0</v>
      </c>
      <c r="M52" s="209">
        <v>0</v>
      </c>
      <c r="N52" s="209">
        <v>0</v>
      </c>
      <c r="O52" s="209">
        <v>0</v>
      </c>
      <c r="P52" s="209">
        <v>0</v>
      </c>
      <c r="Q52" s="209">
        <v>0</v>
      </c>
      <c r="R52" s="209">
        <v>0</v>
      </c>
      <c r="S52" s="209">
        <v>0</v>
      </c>
      <c r="T52" s="209">
        <v>0</v>
      </c>
      <c r="U52" s="209">
        <v>0</v>
      </c>
      <c r="V52" s="209">
        <v>0</v>
      </c>
      <c r="W52" s="209">
        <v>0</v>
      </c>
      <c r="X52" s="209">
        <v>0</v>
      </c>
      <c r="Y52" s="209">
        <v>0</v>
      </c>
      <c r="Z52" s="209">
        <v>0</v>
      </c>
      <c r="AA52" s="209">
        <v>0</v>
      </c>
      <c r="AB52" s="209">
        <v>0</v>
      </c>
      <c r="AC52" s="209">
        <v>0</v>
      </c>
      <c r="AD52" s="209">
        <v>0</v>
      </c>
      <c r="AE52" s="209">
        <v>0</v>
      </c>
      <c r="AF52" s="209">
        <v>0</v>
      </c>
      <c r="AG52" s="209">
        <v>0</v>
      </c>
      <c r="AH52" s="209">
        <v>0</v>
      </c>
      <c r="AI52" s="209">
        <v>0</v>
      </c>
      <c r="AJ52" s="209">
        <v>0</v>
      </c>
      <c r="AK52" s="209">
        <v>0</v>
      </c>
      <c r="AL52" s="209">
        <v>0</v>
      </c>
      <c r="AM52" s="209">
        <v>0</v>
      </c>
      <c r="AN52" s="209">
        <v>0</v>
      </c>
      <c r="AO52" s="209">
        <v>0</v>
      </c>
      <c r="AP52" s="209">
        <v>0</v>
      </c>
      <c r="AQ52" s="209">
        <v>0</v>
      </c>
      <c r="AR52" s="209">
        <v>0</v>
      </c>
      <c r="AS52" s="209">
        <v>0</v>
      </c>
      <c r="AT52" s="209">
        <v>0</v>
      </c>
      <c r="AU52" s="209">
        <v>0</v>
      </c>
      <c r="AV52" s="209">
        <v>0</v>
      </c>
      <c r="AW52" s="209">
        <v>0</v>
      </c>
      <c r="AX52" s="209">
        <v>0</v>
      </c>
      <c r="AY52" s="209">
        <v>0</v>
      </c>
      <c r="AZ52" s="209">
        <v>0</v>
      </c>
      <c r="BA52" s="209">
        <v>0</v>
      </c>
      <c r="BB52" s="209">
        <v>0</v>
      </c>
      <c r="BC52" s="209">
        <v>0</v>
      </c>
      <c r="BD52" s="209">
        <v>0</v>
      </c>
      <c r="BE52" s="209">
        <v>0</v>
      </c>
      <c r="BF52" s="209">
        <v>0</v>
      </c>
      <c r="BG52" s="209">
        <v>0</v>
      </c>
      <c r="BH52" s="209">
        <v>0</v>
      </c>
      <c r="BI52" s="209">
        <v>0</v>
      </c>
      <c r="BJ52" s="209">
        <v>0</v>
      </c>
      <c r="BK52" s="209">
        <v>0</v>
      </c>
      <c r="BL52" s="209">
        <v>0</v>
      </c>
      <c r="BM52" s="209">
        <v>0</v>
      </c>
      <c r="BN52" s="209">
        <v>0</v>
      </c>
      <c r="BO52" s="209">
        <v>0</v>
      </c>
      <c r="BP52" s="209">
        <v>0</v>
      </c>
      <c r="BQ52" s="261">
        <v>0</v>
      </c>
      <c r="BR52" s="209">
        <v>0</v>
      </c>
      <c r="BS52" s="209">
        <v>0</v>
      </c>
      <c r="BT52" s="209">
        <v>0</v>
      </c>
      <c r="BU52" s="250">
        <v>0</v>
      </c>
      <c r="BV52" s="209">
        <v>0</v>
      </c>
      <c r="BW52" s="209">
        <v>5.7841890193940319E-3</v>
      </c>
      <c r="BX52" s="209">
        <v>2.5895881478980375E-2</v>
      </c>
      <c r="BY52" s="250">
        <v>3.1680070498374409E-2</v>
      </c>
      <c r="BZ52" s="250">
        <v>3.1680070498374409E-2</v>
      </c>
      <c r="CA52" s="209">
        <v>0</v>
      </c>
      <c r="CB52" s="209">
        <v>0</v>
      </c>
      <c r="CC52" s="209">
        <v>0</v>
      </c>
      <c r="CD52" s="209">
        <v>0</v>
      </c>
      <c r="CE52" s="251">
        <v>0</v>
      </c>
      <c r="CF52" s="297">
        <v>3.1680070498374409E-2</v>
      </c>
      <c r="CG52" s="257">
        <v>3.1680070498374409E-2</v>
      </c>
      <c r="CH52" s="298"/>
    </row>
    <row r="53" spans="1:86" ht="12.75" customHeight="1">
      <c r="A53" s="254">
        <f t="shared" si="2"/>
        <v>46</v>
      </c>
      <c r="B53" s="255" t="s">
        <v>194</v>
      </c>
      <c r="C53" s="256" t="s">
        <v>87</v>
      </c>
      <c r="D53" s="209">
        <v>55.494349650269569</v>
      </c>
      <c r="E53" s="209">
        <v>4.4220261697103167</v>
      </c>
      <c r="F53" s="209">
        <v>3.7561606507800409</v>
      </c>
      <c r="G53" s="209">
        <v>78.257042199648907</v>
      </c>
      <c r="H53" s="209">
        <v>988.32633945139378</v>
      </c>
      <c r="I53" s="209">
        <v>138.59244942003988</v>
      </c>
      <c r="J53" s="209">
        <v>55.611744574875381</v>
      </c>
      <c r="K53" s="209">
        <v>116.19749302602177</v>
      </c>
      <c r="L53" s="209">
        <v>102.67538320221796</v>
      </c>
      <c r="M53" s="209">
        <v>251.3433719652692</v>
      </c>
      <c r="N53" s="209">
        <v>465.87110657630643</v>
      </c>
      <c r="O53" s="209">
        <v>159.57776894346321</v>
      </c>
      <c r="P53" s="209">
        <v>202.17843243339919</v>
      </c>
      <c r="Q53" s="209">
        <v>176.5411702926308</v>
      </c>
      <c r="R53" s="209">
        <v>224.03244138450515</v>
      </c>
      <c r="S53" s="209">
        <v>258.34622266679906</v>
      </c>
      <c r="T53" s="209">
        <v>417.80510694121131</v>
      </c>
      <c r="U53" s="209">
        <v>371.74281691725798</v>
      </c>
      <c r="V53" s="209">
        <v>786.5773772914896</v>
      </c>
      <c r="W53" s="209">
        <v>680.73899306054204</v>
      </c>
      <c r="X53" s="209">
        <v>102.73566439633881</v>
      </c>
      <c r="Y53" s="209">
        <v>122.93838883400234</v>
      </c>
      <c r="Z53" s="209">
        <v>245.78969399949327</v>
      </c>
      <c r="AA53" s="209">
        <v>424.89025836293365</v>
      </c>
      <c r="AB53" s="209">
        <v>24.170247901597289</v>
      </c>
      <c r="AC53" s="209">
        <v>110.35667900133231</v>
      </c>
      <c r="AD53" s="209">
        <v>834.37674615369122</v>
      </c>
      <c r="AE53" s="209">
        <v>259.46726997073847</v>
      </c>
      <c r="AF53" s="209">
        <v>2372.0901368914306</v>
      </c>
      <c r="AG53" s="209">
        <v>944.20484114518831</v>
      </c>
      <c r="AH53" s="209">
        <v>245.31954650914011</v>
      </c>
      <c r="AI53" s="209">
        <v>105.19871056404055</v>
      </c>
      <c r="AJ53" s="209">
        <v>68.339150360543371</v>
      </c>
      <c r="AK53" s="209">
        <v>279.35578780223312</v>
      </c>
      <c r="AL53" s="209">
        <v>74.758753698172086</v>
      </c>
      <c r="AM53" s="209">
        <v>304.34374786173152</v>
      </c>
      <c r="AN53" s="209">
        <v>193.75924422613298</v>
      </c>
      <c r="AO53" s="209">
        <v>128.50183010832933</v>
      </c>
      <c r="AP53" s="209">
        <v>295.06833695241363</v>
      </c>
      <c r="AQ53" s="209">
        <v>512.34167137328382</v>
      </c>
      <c r="AR53" s="209">
        <v>1483.9462775725738</v>
      </c>
      <c r="AS53" s="209">
        <v>752.08184988024232</v>
      </c>
      <c r="AT53" s="209">
        <v>262.88923693905406</v>
      </c>
      <c r="AU53" s="209">
        <v>2483.8193907578834</v>
      </c>
      <c r="AV53" s="209">
        <v>19.560381269040718</v>
      </c>
      <c r="AW53" s="209">
        <v>6798.0787296321651</v>
      </c>
      <c r="AX53" s="209">
        <v>1484.2528743511066</v>
      </c>
      <c r="AY53" s="209">
        <v>155.78731307774316</v>
      </c>
      <c r="AZ53" s="209">
        <v>618.67418377272736</v>
      </c>
      <c r="BA53" s="209">
        <v>296.31568096989895</v>
      </c>
      <c r="BB53" s="209">
        <v>265.36197715202923</v>
      </c>
      <c r="BC53" s="209">
        <v>142.30946983761547</v>
      </c>
      <c r="BD53" s="209">
        <v>74.962832828493333</v>
      </c>
      <c r="BE53" s="209">
        <v>1342.0275488417301</v>
      </c>
      <c r="BF53" s="209">
        <v>469.3156245039865</v>
      </c>
      <c r="BG53" s="209">
        <v>131.90588198223659</v>
      </c>
      <c r="BH53" s="209">
        <v>204.70015069585693</v>
      </c>
      <c r="BI53" s="209">
        <v>87.442481330168121</v>
      </c>
      <c r="BJ53" s="209">
        <v>127.00388360348211</v>
      </c>
      <c r="BK53" s="209">
        <v>54.249974111578936</v>
      </c>
      <c r="BL53" s="209">
        <v>133.44881384395032</v>
      </c>
      <c r="BM53" s="209">
        <v>28.140715459966522</v>
      </c>
      <c r="BN53" s="209">
        <v>54.827117625748599</v>
      </c>
      <c r="BO53" s="209">
        <v>1.0304929225612942</v>
      </c>
      <c r="BP53" s="209">
        <v>0.16612825083674773</v>
      </c>
      <c r="BQ53" s="261">
        <v>30658.39351414327</v>
      </c>
      <c r="BR53" s="209">
        <v>859.09416029463182</v>
      </c>
      <c r="BS53" s="209">
        <v>0.6001287989446239</v>
      </c>
      <c r="BT53" s="209">
        <v>23.698641689641697</v>
      </c>
      <c r="BU53" s="250">
        <v>883.39293078321816</v>
      </c>
      <c r="BV53" s="209">
        <v>1199.508812175714</v>
      </c>
      <c r="BW53" s="209">
        <v>0.12258849279978039</v>
      </c>
      <c r="BX53" s="209">
        <v>183.42038834491223</v>
      </c>
      <c r="BY53" s="250">
        <v>183.54297683771202</v>
      </c>
      <c r="BZ53" s="250">
        <v>1383.0517890134261</v>
      </c>
      <c r="CA53" s="209">
        <v>0</v>
      </c>
      <c r="CB53" s="209">
        <v>0</v>
      </c>
      <c r="CC53" s="209">
        <v>2585.9857128427166</v>
      </c>
      <c r="CD53" s="209">
        <v>0</v>
      </c>
      <c r="CE53" s="251">
        <v>2585.9857128427166</v>
      </c>
      <c r="CF53" s="297">
        <v>4852.4304326393612</v>
      </c>
      <c r="CG53" s="257">
        <v>35510.823946782635</v>
      </c>
      <c r="CH53" s="298"/>
    </row>
    <row r="54" spans="1:86" ht="12.75" customHeight="1">
      <c r="A54" s="254">
        <f t="shared" si="2"/>
        <v>47</v>
      </c>
      <c r="B54" s="255" t="s">
        <v>195</v>
      </c>
      <c r="C54" s="256" t="s">
        <v>88</v>
      </c>
      <c r="D54" s="209">
        <v>39.5963752325992</v>
      </c>
      <c r="E54" s="209">
        <v>3.0758445609025769</v>
      </c>
      <c r="F54" s="209">
        <v>0.16428148801738604</v>
      </c>
      <c r="G54" s="209">
        <v>39.74597598348943</v>
      </c>
      <c r="H54" s="209">
        <v>159.96008735755356</v>
      </c>
      <c r="I54" s="209">
        <v>42.47415569480026</v>
      </c>
      <c r="J54" s="209">
        <v>27.484736768417037</v>
      </c>
      <c r="K54" s="209">
        <v>48.566125164623308</v>
      </c>
      <c r="L54" s="209">
        <v>15.656742860900092</v>
      </c>
      <c r="M54" s="209">
        <v>68.755646393509821</v>
      </c>
      <c r="N54" s="209">
        <v>222.21183537559088</v>
      </c>
      <c r="O54" s="209">
        <v>66.831185030662809</v>
      </c>
      <c r="P54" s="209">
        <v>113.26450495223656</v>
      </c>
      <c r="Q54" s="209">
        <v>117.08858107369178</v>
      </c>
      <c r="R54" s="209">
        <v>118.86206257640995</v>
      </c>
      <c r="S54" s="209">
        <v>177.02129130176687</v>
      </c>
      <c r="T54" s="209">
        <v>118.51796423325811</v>
      </c>
      <c r="U54" s="209">
        <v>192.43174040532494</v>
      </c>
      <c r="V54" s="209">
        <v>236.15543776076225</v>
      </c>
      <c r="W54" s="209">
        <v>266.82578878153009</v>
      </c>
      <c r="X54" s="209">
        <v>132.08177999050906</v>
      </c>
      <c r="Y54" s="209">
        <v>35.213349755486853</v>
      </c>
      <c r="Z54" s="209">
        <v>116.59660384815099</v>
      </c>
      <c r="AA54" s="209">
        <v>268.30674548346201</v>
      </c>
      <c r="AB54" s="209">
        <v>39.409926117149602</v>
      </c>
      <c r="AC54" s="209">
        <v>283.88872842155109</v>
      </c>
      <c r="AD54" s="209">
        <v>1322.7554909327418</v>
      </c>
      <c r="AE54" s="209">
        <v>55.575885821602213</v>
      </c>
      <c r="AF54" s="209">
        <v>292.02778786415985</v>
      </c>
      <c r="AG54" s="209">
        <v>146.97583943463215</v>
      </c>
      <c r="AH54" s="209">
        <v>196.7912566765755</v>
      </c>
      <c r="AI54" s="209">
        <v>20.964891567533211</v>
      </c>
      <c r="AJ54" s="209">
        <v>27.548126069571165</v>
      </c>
      <c r="AK54" s="209">
        <v>180.9139135905591</v>
      </c>
      <c r="AL54" s="209">
        <v>12.770802561583189</v>
      </c>
      <c r="AM54" s="209">
        <v>71.141561992291315</v>
      </c>
      <c r="AN54" s="209">
        <v>49.120421053200893</v>
      </c>
      <c r="AO54" s="209">
        <v>32.232940112284076</v>
      </c>
      <c r="AP54" s="209">
        <v>101.45542211983364</v>
      </c>
      <c r="AQ54" s="209">
        <v>164.70146642005378</v>
      </c>
      <c r="AR54" s="209">
        <v>99.358080867016071</v>
      </c>
      <c r="AS54" s="209">
        <v>57.384120282883828</v>
      </c>
      <c r="AT54" s="209">
        <v>48.156083073530745</v>
      </c>
      <c r="AU54" s="209">
        <v>361.34643810325974</v>
      </c>
      <c r="AV54" s="209">
        <v>4.6859246302853039</v>
      </c>
      <c r="AW54" s="209">
        <v>315.01128445773861</v>
      </c>
      <c r="AX54" s="209">
        <v>1959.7994345255249</v>
      </c>
      <c r="AY54" s="209">
        <v>134.34166318656764</v>
      </c>
      <c r="AZ54" s="209">
        <v>65.737724397063886</v>
      </c>
      <c r="BA54" s="209">
        <v>62.924662951213278</v>
      </c>
      <c r="BB54" s="209">
        <v>137.28657340159882</v>
      </c>
      <c r="BC54" s="209">
        <v>33.988140802086875</v>
      </c>
      <c r="BD54" s="209">
        <v>8.7462484271593652</v>
      </c>
      <c r="BE54" s="209">
        <v>209.0793411129527</v>
      </c>
      <c r="BF54" s="209">
        <v>373.17434300848277</v>
      </c>
      <c r="BG54" s="209">
        <v>61.153615918934953</v>
      </c>
      <c r="BH54" s="209">
        <v>55.464064885404163</v>
      </c>
      <c r="BI54" s="209">
        <v>35.866585628455454</v>
      </c>
      <c r="BJ54" s="209">
        <v>33.19228556232207</v>
      </c>
      <c r="BK54" s="209">
        <v>22.64383680263796</v>
      </c>
      <c r="BL54" s="209">
        <v>36.238439824576261</v>
      </c>
      <c r="BM54" s="209">
        <v>9.2780613241480587</v>
      </c>
      <c r="BN54" s="209">
        <v>21.583816668335938</v>
      </c>
      <c r="BO54" s="209">
        <v>0.4120525939386559</v>
      </c>
      <c r="BP54" s="209">
        <v>6.8622521973156894E-2</v>
      </c>
      <c r="BQ54" s="261">
        <v>9772.0847477870648</v>
      </c>
      <c r="BR54" s="209">
        <v>319.26209522397977</v>
      </c>
      <c r="BS54" s="209">
        <v>1.674623767855149E-2</v>
      </c>
      <c r="BT54" s="209">
        <v>13.346271797656545</v>
      </c>
      <c r="BU54" s="250">
        <v>332.62511325931484</v>
      </c>
      <c r="BV54" s="209">
        <v>2725.7655782634406</v>
      </c>
      <c r="BW54" s="209">
        <v>0</v>
      </c>
      <c r="BX54" s="209">
        <v>0.27120746648319771</v>
      </c>
      <c r="BY54" s="250">
        <v>0.27120746648319771</v>
      </c>
      <c r="BZ54" s="250">
        <v>2726.0367857299238</v>
      </c>
      <c r="CA54" s="209">
        <v>0</v>
      </c>
      <c r="CB54" s="209">
        <v>0</v>
      </c>
      <c r="CC54" s="209">
        <v>240.44044846957027</v>
      </c>
      <c r="CD54" s="209">
        <v>0</v>
      </c>
      <c r="CE54" s="251">
        <v>240.44044846957027</v>
      </c>
      <c r="CF54" s="297">
        <v>3299.1023474588087</v>
      </c>
      <c r="CG54" s="257">
        <v>13071.187095245874</v>
      </c>
      <c r="CH54" s="298"/>
    </row>
    <row r="55" spans="1:86" ht="12.75" customHeight="1">
      <c r="A55" s="254">
        <f t="shared" si="2"/>
        <v>48</v>
      </c>
      <c r="B55" s="255" t="s">
        <v>196</v>
      </c>
      <c r="C55" s="256" t="s">
        <v>89</v>
      </c>
      <c r="D55" s="209">
        <v>33.944596609959142</v>
      </c>
      <c r="E55" s="209">
        <v>1.5768746572813841</v>
      </c>
      <c r="F55" s="209">
        <v>0.5895853757809697</v>
      </c>
      <c r="G55" s="209">
        <v>16.220260453935634</v>
      </c>
      <c r="H55" s="209">
        <v>158.54783713406042</v>
      </c>
      <c r="I55" s="209">
        <v>41.540179547079767</v>
      </c>
      <c r="J55" s="209">
        <v>7.1793283712240008</v>
      </c>
      <c r="K55" s="209">
        <v>24.446216218924132</v>
      </c>
      <c r="L55" s="209">
        <v>16.103715555699022</v>
      </c>
      <c r="M55" s="209">
        <v>100.2370073967829</v>
      </c>
      <c r="N55" s="209">
        <v>676.20035786352514</v>
      </c>
      <c r="O55" s="209">
        <v>896.10496171796945</v>
      </c>
      <c r="P55" s="209">
        <v>181.05921289313386</v>
      </c>
      <c r="Q55" s="209">
        <v>112.8329472021088</v>
      </c>
      <c r="R55" s="209">
        <v>115.08639735808561</v>
      </c>
      <c r="S55" s="209">
        <v>102.62894352419012</v>
      </c>
      <c r="T55" s="209">
        <v>1323.0037576838045</v>
      </c>
      <c r="U55" s="209">
        <v>466.85655567704771</v>
      </c>
      <c r="V55" s="209">
        <v>336.5297784388336</v>
      </c>
      <c r="W55" s="209">
        <v>923.23642049434432</v>
      </c>
      <c r="X55" s="209">
        <v>431.32099963208918</v>
      </c>
      <c r="Y55" s="209">
        <v>108.66745679912734</v>
      </c>
      <c r="Z55" s="209">
        <v>239.28776027973851</v>
      </c>
      <c r="AA55" s="209">
        <v>44.651538908365531</v>
      </c>
      <c r="AB55" s="209">
        <v>4.862212857974793</v>
      </c>
      <c r="AC55" s="209">
        <v>59.571750895044858</v>
      </c>
      <c r="AD55" s="209">
        <v>85.944566534718746</v>
      </c>
      <c r="AE55" s="209">
        <v>44.736952045875455</v>
      </c>
      <c r="AF55" s="209">
        <v>313.04179532830858</v>
      </c>
      <c r="AG55" s="209">
        <v>56.616671697406218</v>
      </c>
      <c r="AH55" s="209">
        <v>17.369821583088598</v>
      </c>
      <c r="AI55" s="209">
        <v>17.754237228183616</v>
      </c>
      <c r="AJ55" s="209">
        <v>12.022157662616376</v>
      </c>
      <c r="AK55" s="209">
        <v>21.09321732059372</v>
      </c>
      <c r="AL55" s="209">
        <v>5.5840122705234601</v>
      </c>
      <c r="AM55" s="209">
        <v>17.522778898281771</v>
      </c>
      <c r="AN55" s="209">
        <v>88.277227520241595</v>
      </c>
      <c r="AO55" s="209">
        <v>14.947088912250919</v>
      </c>
      <c r="AP55" s="209">
        <v>143.59201531249238</v>
      </c>
      <c r="AQ55" s="209">
        <v>445.8410969597403</v>
      </c>
      <c r="AR55" s="209">
        <v>17.839166481289258</v>
      </c>
      <c r="AS55" s="209">
        <v>17.138617287721303</v>
      </c>
      <c r="AT55" s="209">
        <v>2.8400946388774271</v>
      </c>
      <c r="AU55" s="209">
        <v>63.282439517659746</v>
      </c>
      <c r="AV55" s="209">
        <v>0.95185510868933643</v>
      </c>
      <c r="AW55" s="209">
        <v>115.34811803013805</v>
      </c>
      <c r="AX55" s="209">
        <v>178.2195290564031</v>
      </c>
      <c r="AY55" s="209">
        <v>1110.9966921538298</v>
      </c>
      <c r="AZ55" s="209">
        <v>37.234575274831251</v>
      </c>
      <c r="BA55" s="209">
        <v>35.312797386650693</v>
      </c>
      <c r="BB55" s="209">
        <v>51.478561483539764</v>
      </c>
      <c r="BC55" s="209">
        <v>14.786296770378073</v>
      </c>
      <c r="BD55" s="209">
        <v>15.143203631079349</v>
      </c>
      <c r="BE55" s="209">
        <v>141.58833398300584</v>
      </c>
      <c r="BF55" s="209">
        <v>1864.4417058599836</v>
      </c>
      <c r="BG55" s="209">
        <v>429.79685537700567</v>
      </c>
      <c r="BH55" s="209">
        <v>121.57469903501989</v>
      </c>
      <c r="BI55" s="209">
        <v>34.133301427182865</v>
      </c>
      <c r="BJ55" s="209">
        <v>21.239949152089146</v>
      </c>
      <c r="BK55" s="209">
        <v>6.5266044587192935</v>
      </c>
      <c r="BL55" s="209">
        <v>24.679048431592133</v>
      </c>
      <c r="BM55" s="209">
        <v>7.6740666575757404</v>
      </c>
      <c r="BN55" s="209">
        <v>11.277605603236184</v>
      </c>
      <c r="BO55" s="209">
        <v>8.4166340253339023E-2</v>
      </c>
      <c r="BP55" s="209">
        <v>0.11418769485474088</v>
      </c>
      <c r="BQ55" s="261">
        <v>12030.332763662038</v>
      </c>
      <c r="BR55" s="209">
        <v>75.634367552214229</v>
      </c>
      <c r="BS55" s="209">
        <v>77.39298656091259</v>
      </c>
      <c r="BT55" s="209">
        <v>782.39787738595476</v>
      </c>
      <c r="BU55" s="250">
        <v>935.42523149908152</v>
      </c>
      <c r="BV55" s="209">
        <v>73.16055895201599</v>
      </c>
      <c r="BW55" s="209">
        <v>0</v>
      </c>
      <c r="BX55" s="209">
        <v>3.2392117805553742</v>
      </c>
      <c r="BY55" s="250">
        <v>3.2392117805553742</v>
      </c>
      <c r="BZ55" s="250">
        <v>76.399770732571369</v>
      </c>
      <c r="CA55" s="209">
        <v>0</v>
      </c>
      <c r="CB55" s="209">
        <v>0</v>
      </c>
      <c r="CC55" s="209">
        <v>1400.5247824613034</v>
      </c>
      <c r="CD55" s="209">
        <v>0</v>
      </c>
      <c r="CE55" s="251">
        <v>1400.5247824613034</v>
      </c>
      <c r="CF55" s="297">
        <v>2412.3497846929563</v>
      </c>
      <c r="CG55" s="257">
        <v>14442.682548354995</v>
      </c>
      <c r="CH55" s="298"/>
    </row>
    <row r="56" spans="1:86" ht="12.75" customHeight="1">
      <c r="A56" s="254">
        <f t="shared" si="2"/>
        <v>49</v>
      </c>
      <c r="B56" s="255" t="s">
        <v>197</v>
      </c>
      <c r="C56" s="256" t="s">
        <v>90</v>
      </c>
      <c r="D56" s="209">
        <v>16.669256936005652</v>
      </c>
      <c r="E56" s="209">
        <v>1.5450520804309011</v>
      </c>
      <c r="F56" s="209">
        <v>0.5443258554422481</v>
      </c>
      <c r="G56" s="209">
        <v>25.88468994378664</v>
      </c>
      <c r="H56" s="209">
        <v>1971.7904144917838</v>
      </c>
      <c r="I56" s="209">
        <v>130.24422962282767</v>
      </c>
      <c r="J56" s="209">
        <v>23.782280493168923</v>
      </c>
      <c r="K56" s="209">
        <v>71.279890070158785</v>
      </c>
      <c r="L56" s="209">
        <v>109.96970829078823</v>
      </c>
      <c r="M56" s="209">
        <v>98.158533481816193</v>
      </c>
      <c r="N56" s="209">
        <v>503.78907571439458</v>
      </c>
      <c r="O56" s="209">
        <v>331.96650351765277</v>
      </c>
      <c r="P56" s="209">
        <v>101.4336258264283</v>
      </c>
      <c r="Q56" s="209">
        <v>77.073494476266802</v>
      </c>
      <c r="R56" s="209">
        <v>34.587222477633176</v>
      </c>
      <c r="S56" s="209">
        <v>98.82787682674693</v>
      </c>
      <c r="T56" s="209">
        <v>373.84782342388399</v>
      </c>
      <c r="U56" s="209">
        <v>113.33474776869799</v>
      </c>
      <c r="V56" s="209">
        <v>181.44422483994305</v>
      </c>
      <c r="W56" s="209">
        <v>349.90155672836573</v>
      </c>
      <c r="X56" s="209">
        <v>32.934256674438316</v>
      </c>
      <c r="Y56" s="209">
        <v>150.25533904625962</v>
      </c>
      <c r="Z56" s="209">
        <v>71.009787526574968</v>
      </c>
      <c r="AA56" s="209">
        <v>85.230539467471203</v>
      </c>
      <c r="AB56" s="209">
        <v>17.148391654612222</v>
      </c>
      <c r="AC56" s="209">
        <v>41.06467192273869</v>
      </c>
      <c r="AD56" s="209">
        <v>239.04649742746957</v>
      </c>
      <c r="AE56" s="209">
        <v>331.58469029418751</v>
      </c>
      <c r="AF56" s="209">
        <v>1833.1475818842609</v>
      </c>
      <c r="AG56" s="209">
        <v>1131.5419221534212</v>
      </c>
      <c r="AH56" s="209">
        <v>90.069133265559358</v>
      </c>
      <c r="AI56" s="209">
        <v>18.435171793265873</v>
      </c>
      <c r="AJ56" s="209">
        <v>135.40615161842732</v>
      </c>
      <c r="AK56" s="209">
        <v>85.027712347970933</v>
      </c>
      <c r="AL56" s="209">
        <v>41.360806363289562</v>
      </c>
      <c r="AM56" s="209">
        <v>183.05724926713344</v>
      </c>
      <c r="AN56" s="209">
        <v>221.8969584390839</v>
      </c>
      <c r="AO56" s="209">
        <v>245.06470658056247</v>
      </c>
      <c r="AP56" s="209">
        <v>318.17481940524641</v>
      </c>
      <c r="AQ56" s="209">
        <v>327.4506902492015</v>
      </c>
      <c r="AR56" s="209">
        <v>373.25397322648189</v>
      </c>
      <c r="AS56" s="209">
        <v>190.29096746998789</v>
      </c>
      <c r="AT56" s="209">
        <v>105.17589887357927</v>
      </c>
      <c r="AU56" s="209">
        <v>222.64820455407749</v>
      </c>
      <c r="AV56" s="209">
        <v>2.243284266045491</v>
      </c>
      <c r="AW56" s="209">
        <v>656.85306148029963</v>
      </c>
      <c r="AX56" s="209">
        <v>74.671990835659244</v>
      </c>
      <c r="AY56" s="209">
        <v>69.548979455063446</v>
      </c>
      <c r="AZ56" s="209">
        <v>707.59589285518223</v>
      </c>
      <c r="BA56" s="209">
        <v>66.62672668539129</v>
      </c>
      <c r="BB56" s="209">
        <v>139.50653806291768</v>
      </c>
      <c r="BC56" s="209">
        <v>39.057977955027276</v>
      </c>
      <c r="BD56" s="209">
        <v>110.92703168343698</v>
      </c>
      <c r="BE56" s="209">
        <v>158.35425806581816</v>
      </c>
      <c r="BF56" s="209">
        <v>222.59395236481447</v>
      </c>
      <c r="BG56" s="209">
        <v>68.819925866513202</v>
      </c>
      <c r="BH56" s="209">
        <v>146.65976469915236</v>
      </c>
      <c r="BI56" s="209">
        <v>16.375427856431727</v>
      </c>
      <c r="BJ56" s="209">
        <v>323.09275134048335</v>
      </c>
      <c r="BK56" s="209">
        <v>80.556342713939628</v>
      </c>
      <c r="BL56" s="209">
        <v>64.038221200236876</v>
      </c>
      <c r="BM56" s="209">
        <v>17.780548650852918</v>
      </c>
      <c r="BN56" s="209">
        <v>51.341417832450922</v>
      </c>
      <c r="BO56" s="209">
        <v>0.96503365758075432</v>
      </c>
      <c r="BP56" s="209">
        <v>0.14221655666033456</v>
      </c>
      <c r="BQ56" s="261">
        <v>14124.101998455486</v>
      </c>
      <c r="BR56" s="209">
        <v>140.72158126661986</v>
      </c>
      <c r="BS56" s="209">
        <v>0</v>
      </c>
      <c r="BT56" s="209">
        <v>0.70611443240247607</v>
      </c>
      <c r="BU56" s="250">
        <v>141.42769569902234</v>
      </c>
      <c r="BV56" s="209">
        <v>28.777567783017048</v>
      </c>
      <c r="BW56" s="209">
        <v>0</v>
      </c>
      <c r="BX56" s="209">
        <v>-708.30988635601125</v>
      </c>
      <c r="BY56" s="250">
        <v>-708.30988635601125</v>
      </c>
      <c r="BZ56" s="250">
        <v>-679.5323185729942</v>
      </c>
      <c r="CA56" s="209">
        <v>0</v>
      </c>
      <c r="CB56" s="209">
        <v>0</v>
      </c>
      <c r="CC56" s="209">
        <v>201.19639123739324</v>
      </c>
      <c r="CD56" s="209">
        <v>0</v>
      </c>
      <c r="CE56" s="251">
        <v>201.19639123739324</v>
      </c>
      <c r="CF56" s="297">
        <v>-336.90823163657865</v>
      </c>
      <c r="CG56" s="257">
        <v>13787.193766818908</v>
      </c>
      <c r="CH56" s="298"/>
    </row>
    <row r="57" spans="1:86" ht="12.75" customHeight="1">
      <c r="A57" s="254">
        <f t="shared" si="2"/>
        <v>50</v>
      </c>
      <c r="B57" s="255" t="s">
        <v>198</v>
      </c>
      <c r="C57" s="256" t="s">
        <v>91</v>
      </c>
      <c r="D57" s="209">
        <v>79.997972778629872</v>
      </c>
      <c r="E57" s="209">
        <v>0.46724918750041539</v>
      </c>
      <c r="F57" s="209">
        <v>0.33181688735629722</v>
      </c>
      <c r="G57" s="209">
        <v>14.275863462321073</v>
      </c>
      <c r="H57" s="209">
        <v>134.58566462689745</v>
      </c>
      <c r="I57" s="209">
        <v>56.949539994071046</v>
      </c>
      <c r="J57" s="209">
        <v>14.406479006331047</v>
      </c>
      <c r="K57" s="209">
        <v>26.683610755361414</v>
      </c>
      <c r="L57" s="209">
        <v>26.382835945749822</v>
      </c>
      <c r="M57" s="209">
        <v>17.839824185988991</v>
      </c>
      <c r="N57" s="209">
        <v>153.76739468477234</v>
      </c>
      <c r="O57" s="209">
        <v>34.182393201478391</v>
      </c>
      <c r="P57" s="209">
        <v>42.423095067467912</v>
      </c>
      <c r="Q57" s="209">
        <v>41.282539862486921</v>
      </c>
      <c r="R57" s="209">
        <v>36.190827929967313</v>
      </c>
      <c r="S57" s="209">
        <v>69.707139184932814</v>
      </c>
      <c r="T57" s="209">
        <v>88.613300996029295</v>
      </c>
      <c r="U57" s="209">
        <v>53.534361499842483</v>
      </c>
      <c r="V57" s="209">
        <v>113.25434968268027</v>
      </c>
      <c r="W57" s="209">
        <v>116.35797078000907</v>
      </c>
      <c r="X57" s="209">
        <v>20.974565415392867</v>
      </c>
      <c r="Y57" s="209">
        <v>47.981377343846404</v>
      </c>
      <c r="Z57" s="209">
        <v>46.429639695548886</v>
      </c>
      <c r="AA57" s="209">
        <v>81.311067566638044</v>
      </c>
      <c r="AB57" s="209">
        <v>6.8398934887163518</v>
      </c>
      <c r="AC57" s="209">
        <v>66.749175070807752</v>
      </c>
      <c r="AD57" s="209">
        <v>290.87543145080008</v>
      </c>
      <c r="AE57" s="209">
        <v>117.99413835254691</v>
      </c>
      <c r="AF57" s="209">
        <v>397.06852502511128</v>
      </c>
      <c r="AG57" s="209">
        <v>402.00412217301272</v>
      </c>
      <c r="AH57" s="209">
        <v>129.78017565622287</v>
      </c>
      <c r="AI57" s="209">
        <v>52.63861885649321</v>
      </c>
      <c r="AJ57" s="209">
        <v>84.00860907669535</v>
      </c>
      <c r="AK57" s="209">
        <v>90.206847856815656</v>
      </c>
      <c r="AL57" s="209">
        <v>49.365252047141581</v>
      </c>
      <c r="AM57" s="209">
        <v>106.73981260957808</v>
      </c>
      <c r="AN57" s="209">
        <v>101.27661608154979</v>
      </c>
      <c r="AO57" s="209">
        <v>133.85920050196788</v>
      </c>
      <c r="AP57" s="209">
        <v>392.67941058949481</v>
      </c>
      <c r="AQ57" s="209">
        <v>324.13619163276633</v>
      </c>
      <c r="AR57" s="209">
        <v>252.01542627249765</v>
      </c>
      <c r="AS57" s="209">
        <v>368.05242099957923</v>
      </c>
      <c r="AT57" s="209">
        <v>230.50173663978873</v>
      </c>
      <c r="AU57" s="209">
        <v>195.59763415439483</v>
      </c>
      <c r="AV57" s="209">
        <v>0.20048546307514811</v>
      </c>
      <c r="AW57" s="209">
        <v>404.68852033189876</v>
      </c>
      <c r="AX57" s="209">
        <v>144.56993060820824</v>
      </c>
      <c r="AY57" s="209">
        <v>57.75907586836211</v>
      </c>
      <c r="AZ57" s="209">
        <v>132.94772078717554</v>
      </c>
      <c r="BA57" s="209">
        <v>163.99237963617094</v>
      </c>
      <c r="BB57" s="209">
        <v>78.888033060621424</v>
      </c>
      <c r="BC57" s="209">
        <v>35.452598615125986</v>
      </c>
      <c r="BD57" s="209">
        <v>26.48256368976697</v>
      </c>
      <c r="BE57" s="209">
        <v>207.86171517145465</v>
      </c>
      <c r="BF57" s="209">
        <v>244.16714669375617</v>
      </c>
      <c r="BG57" s="209">
        <v>58.215711595650419</v>
      </c>
      <c r="BH57" s="209">
        <v>71.952141419761901</v>
      </c>
      <c r="BI57" s="209">
        <v>59.97484163931653</v>
      </c>
      <c r="BJ57" s="209">
        <v>89.084603587870973</v>
      </c>
      <c r="BK57" s="209">
        <v>24.462753494758164</v>
      </c>
      <c r="BL57" s="209">
        <v>28.166315981797304</v>
      </c>
      <c r="BM57" s="209">
        <v>9.2117775408912426</v>
      </c>
      <c r="BN57" s="209">
        <v>24.549660107073009</v>
      </c>
      <c r="BO57" s="209">
        <v>0.476904375429473</v>
      </c>
      <c r="BP57" s="209">
        <v>4.0127444049159341E-2</v>
      </c>
      <c r="BQ57" s="261">
        <v>6973.4651253894954</v>
      </c>
      <c r="BR57" s="209">
        <v>319.22310283167889</v>
      </c>
      <c r="BS57" s="209">
        <v>0.86230345201042291</v>
      </c>
      <c r="BT57" s="209">
        <v>2.8256790237133225</v>
      </c>
      <c r="BU57" s="250">
        <v>322.91108530740269</v>
      </c>
      <c r="BV57" s="209">
        <v>107.92368847245858</v>
      </c>
      <c r="BW57" s="209">
        <v>0</v>
      </c>
      <c r="BX57" s="209">
        <v>9.4855587275721381E-2</v>
      </c>
      <c r="BY57" s="250">
        <v>9.4855587275721381E-2</v>
      </c>
      <c r="BZ57" s="250">
        <v>108.0185440597343</v>
      </c>
      <c r="CA57" s="209">
        <v>0</v>
      </c>
      <c r="CB57" s="209">
        <v>0</v>
      </c>
      <c r="CC57" s="209">
        <v>2300.2344253132196</v>
      </c>
      <c r="CD57" s="209">
        <v>0</v>
      </c>
      <c r="CE57" s="251">
        <v>2300.2344253132196</v>
      </c>
      <c r="CF57" s="297">
        <v>2731.1640546803565</v>
      </c>
      <c r="CG57" s="257">
        <v>9704.6291800698527</v>
      </c>
      <c r="CH57" s="298"/>
    </row>
    <row r="58" spans="1:86" ht="12.75" customHeight="1">
      <c r="A58" s="254">
        <f t="shared" si="2"/>
        <v>51</v>
      </c>
      <c r="B58" s="255" t="s">
        <v>199</v>
      </c>
      <c r="C58" s="256" t="s">
        <v>92</v>
      </c>
      <c r="D58" s="209">
        <v>109.80262726965692</v>
      </c>
      <c r="E58" s="209">
        <v>4.286202479204122</v>
      </c>
      <c r="F58" s="209">
        <v>3.0991200645209975</v>
      </c>
      <c r="G58" s="209">
        <v>146.67658402036571</v>
      </c>
      <c r="H58" s="209">
        <v>725.37766133391199</v>
      </c>
      <c r="I58" s="209">
        <v>470.24901592096609</v>
      </c>
      <c r="J58" s="209">
        <v>33.717417950923142</v>
      </c>
      <c r="K58" s="209">
        <v>95.137114471723876</v>
      </c>
      <c r="L58" s="209">
        <v>119.6851550486447</v>
      </c>
      <c r="M58" s="209">
        <v>61.853997475852502</v>
      </c>
      <c r="N58" s="209">
        <v>431.40089772505854</v>
      </c>
      <c r="O58" s="209">
        <v>152.43965976165393</v>
      </c>
      <c r="P58" s="209">
        <v>142.85171909758546</v>
      </c>
      <c r="Q58" s="209">
        <v>136.98861161636174</v>
      </c>
      <c r="R58" s="209">
        <v>101.23091412361079</v>
      </c>
      <c r="S58" s="209">
        <v>224.82488255922439</v>
      </c>
      <c r="T58" s="209">
        <v>292.66814124202568</v>
      </c>
      <c r="U58" s="209">
        <v>123.96683487148464</v>
      </c>
      <c r="V58" s="209">
        <v>312.28047973435747</v>
      </c>
      <c r="W58" s="209">
        <v>154.60874746059369</v>
      </c>
      <c r="X58" s="209">
        <v>70.134539163259731</v>
      </c>
      <c r="Y58" s="209">
        <v>142.32765605481123</v>
      </c>
      <c r="Z58" s="209">
        <v>141.92074949821136</v>
      </c>
      <c r="AA58" s="209">
        <v>283.30816899530942</v>
      </c>
      <c r="AB58" s="209">
        <v>35.997146405933194</v>
      </c>
      <c r="AC58" s="209">
        <v>112.46022076382241</v>
      </c>
      <c r="AD58" s="209">
        <v>1449.501565187742</v>
      </c>
      <c r="AE58" s="209">
        <v>137.33434407968045</v>
      </c>
      <c r="AF58" s="209">
        <v>2030.0032122635641</v>
      </c>
      <c r="AG58" s="209">
        <v>664.14254724397586</v>
      </c>
      <c r="AH58" s="209">
        <v>351.16126280955467</v>
      </c>
      <c r="AI58" s="209">
        <v>218.65838259114634</v>
      </c>
      <c r="AJ58" s="209">
        <v>220.46723102390217</v>
      </c>
      <c r="AK58" s="209">
        <v>264.76468867338627</v>
      </c>
      <c r="AL58" s="209">
        <v>131.43795189112782</v>
      </c>
      <c r="AM58" s="209">
        <v>197.31865267008754</v>
      </c>
      <c r="AN58" s="209">
        <v>624.0465849788078</v>
      </c>
      <c r="AO58" s="209">
        <v>383.55672537092494</v>
      </c>
      <c r="AP58" s="209">
        <v>300.87387157668962</v>
      </c>
      <c r="AQ58" s="209">
        <v>2756.1955523701085</v>
      </c>
      <c r="AR58" s="209">
        <v>298.75209245809981</v>
      </c>
      <c r="AS58" s="209">
        <v>302.08061681838967</v>
      </c>
      <c r="AT58" s="209">
        <v>185.98882536419265</v>
      </c>
      <c r="AU58" s="209">
        <v>208.68700576344128</v>
      </c>
      <c r="AV58" s="209">
        <v>5.0715676343185043</v>
      </c>
      <c r="AW58" s="209">
        <v>619.50070484395383</v>
      </c>
      <c r="AX58" s="209">
        <v>259.2237189293071</v>
      </c>
      <c r="AY58" s="209">
        <v>158.78334361439767</v>
      </c>
      <c r="AZ58" s="209">
        <v>261.48569868763366</v>
      </c>
      <c r="BA58" s="209">
        <v>369.02979734411775</v>
      </c>
      <c r="BB58" s="209">
        <v>646.25214411438708</v>
      </c>
      <c r="BC58" s="209">
        <v>78.063971177569115</v>
      </c>
      <c r="BD58" s="209">
        <v>89.669229035240718</v>
      </c>
      <c r="BE58" s="209">
        <v>595.05894059914681</v>
      </c>
      <c r="BF58" s="209">
        <v>252.87845400164363</v>
      </c>
      <c r="BG58" s="209">
        <v>154.28875747303186</v>
      </c>
      <c r="BH58" s="209">
        <v>120.97297664458368</v>
      </c>
      <c r="BI58" s="209">
        <v>84.906447158103859</v>
      </c>
      <c r="BJ58" s="209">
        <v>190.73365271090952</v>
      </c>
      <c r="BK58" s="209">
        <v>75.757132822108915</v>
      </c>
      <c r="BL58" s="209">
        <v>35.915614145423255</v>
      </c>
      <c r="BM58" s="209">
        <v>55.006385905189099</v>
      </c>
      <c r="BN58" s="209">
        <v>81.587265375515116</v>
      </c>
      <c r="BO58" s="209">
        <v>1.6037192570716878</v>
      </c>
      <c r="BP58" s="209">
        <v>0.15292186556630641</v>
      </c>
      <c r="BQ58" s="261">
        <v>19490.207821583117</v>
      </c>
      <c r="BR58" s="209">
        <v>663.48368642960395</v>
      </c>
      <c r="BS58" s="209">
        <v>0.18601323531809369</v>
      </c>
      <c r="BT58" s="209">
        <v>6.6609513758151078</v>
      </c>
      <c r="BU58" s="250">
        <v>670.33065104073717</v>
      </c>
      <c r="BV58" s="209">
        <v>40.895953248073035</v>
      </c>
      <c r="BW58" s="209">
        <v>0</v>
      </c>
      <c r="BX58" s="209">
        <v>-4.6836712455951862E-2</v>
      </c>
      <c r="BY58" s="250">
        <v>-4.6836712455951862E-2</v>
      </c>
      <c r="BZ58" s="250">
        <v>40.849116535617085</v>
      </c>
      <c r="CA58" s="209">
        <v>0</v>
      </c>
      <c r="CB58" s="209">
        <v>0</v>
      </c>
      <c r="CC58" s="209">
        <v>2671.5868450402359</v>
      </c>
      <c r="CD58" s="209">
        <v>0</v>
      </c>
      <c r="CE58" s="251">
        <v>2671.5868450402359</v>
      </c>
      <c r="CF58" s="297">
        <v>3382.7666126165905</v>
      </c>
      <c r="CG58" s="257">
        <v>22872.974434199707</v>
      </c>
      <c r="CH58" s="298"/>
    </row>
    <row r="59" spans="1:86" ht="12.75" customHeight="1">
      <c r="A59" s="254">
        <f t="shared" si="2"/>
        <v>52</v>
      </c>
      <c r="B59" s="255" t="s">
        <v>200</v>
      </c>
      <c r="C59" s="256" t="s">
        <v>93</v>
      </c>
      <c r="D59" s="209">
        <v>50.892943314960789</v>
      </c>
      <c r="E59" s="209">
        <v>1.4981483304288026</v>
      </c>
      <c r="F59" s="209">
        <v>2.7297976768916581E-2</v>
      </c>
      <c r="G59" s="209">
        <v>4.7863028510830503</v>
      </c>
      <c r="H59" s="209">
        <v>101.78721216356548</v>
      </c>
      <c r="I59" s="209">
        <v>19.314924095576128</v>
      </c>
      <c r="J59" s="209">
        <v>11.002225945089306</v>
      </c>
      <c r="K59" s="209">
        <v>14.829094485195098</v>
      </c>
      <c r="L59" s="209">
        <v>10.982020372459186</v>
      </c>
      <c r="M59" s="209">
        <v>6.0333115969313962</v>
      </c>
      <c r="N59" s="209">
        <v>41.236437853864345</v>
      </c>
      <c r="O59" s="209">
        <v>21.946155848341565</v>
      </c>
      <c r="P59" s="209">
        <v>39.859955032225464</v>
      </c>
      <c r="Q59" s="209">
        <v>30.656273998467906</v>
      </c>
      <c r="R59" s="209">
        <v>31.738925478702711</v>
      </c>
      <c r="S59" s="209">
        <v>90.127571901057507</v>
      </c>
      <c r="T59" s="209">
        <v>36.411488301072701</v>
      </c>
      <c r="U59" s="209">
        <v>41.377095732012712</v>
      </c>
      <c r="V59" s="209">
        <v>104.96819592365505</v>
      </c>
      <c r="W59" s="209">
        <v>71.614182157320485</v>
      </c>
      <c r="X59" s="209">
        <v>55.630750752829883</v>
      </c>
      <c r="Y59" s="209">
        <v>27.417784883571208</v>
      </c>
      <c r="Z59" s="209">
        <v>57.465298718131628</v>
      </c>
      <c r="AA59" s="209">
        <v>17.155015745223974</v>
      </c>
      <c r="AB59" s="209">
        <v>1.7983924544902627</v>
      </c>
      <c r="AC59" s="209">
        <v>27.019818599817352</v>
      </c>
      <c r="AD59" s="209">
        <v>50.30877152067908</v>
      </c>
      <c r="AE59" s="209">
        <v>10.577854952714786</v>
      </c>
      <c r="AF59" s="209">
        <v>66.4635602172619</v>
      </c>
      <c r="AG59" s="209">
        <v>46.127976023782416</v>
      </c>
      <c r="AH59" s="209">
        <v>20.484905530238795</v>
      </c>
      <c r="AI59" s="209">
        <v>9.0534280129519153</v>
      </c>
      <c r="AJ59" s="209">
        <v>4.442897277936062</v>
      </c>
      <c r="AK59" s="209">
        <v>46.43957021682003</v>
      </c>
      <c r="AL59" s="209">
        <v>24.548600038104748</v>
      </c>
      <c r="AM59" s="209">
        <v>52.071012741763774</v>
      </c>
      <c r="AN59" s="209">
        <v>9.2363042537526088</v>
      </c>
      <c r="AO59" s="209">
        <v>3.2334429110038543</v>
      </c>
      <c r="AP59" s="209">
        <v>23.089563645526251</v>
      </c>
      <c r="AQ59" s="209">
        <v>42.247706876340608</v>
      </c>
      <c r="AR59" s="209">
        <v>12.09168931834845</v>
      </c>
      <c r="AS59" s="209">
        <v>7.4066550765180041</v>
      </c>
      <c r="AT59" s="209">
        <v>8.0455684026184198</v>
      </c>
      <c r="AU59" s="209">
        <v>8.2387346860514707</v>
      </c>
      <c r="AV59" s="209">
        <v>0.13032376167690546</v>
      </c>
      <c r="AW59" s="209">
        <v>24.075116547580564</v>
      </c>
      <c r="AX59" s="209">
        <v>15.57356124509703</v>
      </c>
      <c r="AY59" s="209">
        <v>9.5848696770961777</v>
      </c>
      <c r="AZ59" s="209">
        <v>7.2033748170740051</v>
      </c>
      <c r="BA59" s="209">
        <v>8.1744611665899889</v>
      </c>
      <c r="BB59" s="209">
        <v>8.6913627974403838</v>
      </c>
      <c r="BC59" s="209">
        <v>10.018318815729272</v>
      </c>
      <c r="BD59" s="209">
        <v>1.800017374378347</v>
      </c>
      <c r="BE59" s="209">
        <v>63.800712592090605</v>
      </c>
      <c r="BF59" s="209">
        <v>14.093204874935541</v>
      </c>
      <c r="BG59" s="209">
        <v>8.0157717124663694</v>
      </c>
      <c r="BH59" s="209">
        <v>50.433689084265836</v>
      </c>
      <c r="BI59" s="209">
        <v>26.260783247235718</v>
      </c>
      <c r="BJ59" s="209">
        <v>5.7007265102522116</v>
      </c>
      <c r="BK59" s="209">
        <v>3.4257022277439724</v>
      </c>
      <c r="BL59" s="209">
        <v>3.2523655891813958</v>
      </c>
      <c r="BM59" s="209">
        <v>3.4952335721476167</v>
      </c>
      <c r="BN59" s="209">
        <v>6.2536121900917045</v>
      </c>
      <c r="BO59" s="209">
        <v>0.11916944914914472</v>
      </c>
      <c r="BP59" s="209">
        <v>2.2335244648106461E-2</v>
      </c>
      <c r="BQ59" s="261">
        <v>1631.8097787121264</v>
      </c>
      <c r="BR59" s="209">
        <v>9.6547102929216138</v>
      </c>
      <c r="BS59" s="209">
        <v>0</v>
      </c>
      <c r="BT59" s="209">
        <v>20.441222431356056</v>
      </c>
      <c r="BU59" s="250">
        <v>30.09593272427767</v>
      </c>
      <c r="BV59" s="209">
        <v>1.1724839040969699</v>
      </c>
      <c r="BW59" s="209">
        <v>0</v>
      </c>
      <c r="BX59" s="209">
        <v>106.54477997091087</v>
      </c>
      <c r="BY59" s="250">
        <v>106.54477997091087</v>
      </c>
      <c r="BZ59" s="250">
        <v>107.71726387500783</v>
      </c>
      <c r="CA59" s="209">
        <v>0</v>
      </c>
      <c r="CB59" s="209">
        <v>0</v>
      </c>
      <c r="CC59" s="209">
        <v>16.158959838736713</v>
      </c>
      <c r="CD59" s="209">
        <v>0</v>
      </c>
      <c r="CE59" s="251">
        <v>16.158959838736713</v>
      </c>
      <c r="CF59" s="297">
        <v>153.97215643802221</v>
      </c>
      <c r="CG59" s="257">
        <v>1785.7819351501487</v>
      </c>
      <c r="CH59" s="298"/>
    </row>
    <row r="60" spans="1:86" ht="12.75" customHeight="1">
      <c r="A60" s="254">
        <f t="shared" si="2"/>
        <v>53</v>
      </c>
      <c r="B60" s="255" t="s">
        <v>201</v>
      </c>
      <c r="C60" s="256" t="s">
        <v>94</v>
      </c>
      <c r="D60" s="209">
        <v>0.22085597206639199</v>
      </c>
      <c r="E60" s="209">
        <v>0.32708772748614978</v>
      </c>
      <c r="F60" s="209">
        <v>2.2103973343335664E-2</v>
      </c>
      <c r="G60" s="209">
        <v>1.6949951484356183</v>
      </c>
      <c r="H60" s="209">
        <v>15.905883097645072</v>
      </c>
      <c r="I60" s="209">
        <v>15.85448176928081</v>
      </c>
      <c r="J60" s="209">
        <v>2.6553027932511819</v>
      </c>
      <c r="K60" s="209">
        <v>1.8025066691010179</v>
      </c>
      <c r="L60" s="209">
        <v>1.4849432579505699</v>
      </c>
      <c r="M60" s="209">
        <v>1.2685341826054839</v>
      </c>
      <c r="N60" s="209">
        <v>9.5334158008774317</v>
      </c>
      <c r="O60" s="209">
        <v>2.9353765880339746</v>
      </c>
      <c r="P60" s="209">
        <v>5.0994042380496047</v>
      </c>
      <c r="Q60" s="209">
        <v>3.8794501710469684</v>
      </c>
      <c r="R60" s="209">
        <v>4.8945460724787244</v>
      </c>
      <c r="S60" s="209">
        <v>10.669522386997688</v>
      </c>
      <c r="T60" s="209">
        <v>4.4033506654949433</v>
      </c>
      <c r="U60" s="209">
        <v>3.6440929498385235</v>
      </c>
      <c r="V60" s="209">
        <v>14.420910810540839</v>
      </c>
      <c r="W60" s="209">
        <v>3.7509304738183018</v>
      </c>
      <c r="X60" s="209">
        <v>5.0994744590391958</v>
      </c>
      <c r="Y60" s="209">
        <v>4.7282111556557425</v>
      </c>
      <c r="Z60" s="209">
        <v>6.3864242224830514</v>
      </c>
      <c r="AA60" s="209">
        <v>1.4609070063654555</v>
      </c>
      <c r="AB60" s="209">
        <v>0.27164327537157223</v>
      </c>
      <c r="AC60" s="209">
        <v>1.4712652492003471</v>
      </c>
      <c r="AD60" s="209">
        <v>41.68749205496966</v>
      </c>
      <c r="AE60" s="209">
        <v>7.2830632756169331</v>
      </c>
      <c r="AF60" s="209">
        <v>52.428592641986441</v>
      </c>
      <c r="AG60" s="209">
        <v>17.351073163179752</v>
      </c>
      <c r="AH60" s="209">
        <v>52.492399577607699</v>
      </c>
      <c r="AI60" s="209">
        <v>67.315392178752631</v>
      </c>
      <c r="AJ60" s="209">
        <v>95.109564872569507</v>
      </c>
      <c r="AK60" s="209">
        <v>47.263741832790821</v>
      </c>
      <c r="AL60" s="209">
        <v>3.6205667391517666</v>
      </c>
      <c r="AM60" s="209">
        <v>83.308424473058423</v>
      </c>
      <c r="AN60" s="209">
        <v>4.5057869638099994</v>
      </c>
      <c r="AO60" s="209">
        <v>12.104738087155548</v>
      </c>
      <c r="AP60" s="209">
        <v>20.947986696759656</v>
      </c>
      <c r="AQ60" s="209">
        <v>10.659979556729812</v>
      </c>
      <c r="AR60" s="209">
        <v>2.3374946808689225</v>
      </c>
      <c r="AS60" s="209">
        <v>2.3605117517402547</v>
      </c>
      <c r="AT60" s="209">
        <v>2.9744581758357076</v>
      </c>
      <c r="AU60" s="209">
        <v>7.9385763801621057</v>
      </c>
      <c r="AV60" s="209">
        <v>8.3162163848968185E-2</v>
      </c>
      <c r="AW60" s="209">
        <v>14.384065823122647</v>
      </c>
      <c r="AX60" s="209">
        <v>5.9009165503729344</v>
      </c>
      <c r="AY60" s="209">
        <v>8.6184368881424316</v>
      </c>
      <c r="AZ60" s="209">
        <v>2.8447611288217884</v>
      </c>
      <c r="BA60" s="209">
        <v>6.9214976185571908</v>
      </c>
      <c r="BB60" s="209">
        <v>21.4537284845802</v>
      </c>
      <c r="BC60" s="209">
        <v>1.3636517644174551</v>
      </c>
      <c r="BD60" s="209">
        <v>433.94512328530448</v>
      </c>
      <c r="BE60" s="209">
        <v>18.168832684149532</v>
      </c>
      <c r="BF60" s="209">
        <v>3.8028356743001259</v>
      </c>
      <c r="BG60" s="209">
        <v>5.1022221224695343</v>
      </c>
      <c r="BH60" s="209">
        <v>1.0514473142361862</v>
      </c>
      <c r="BI60" s="209">
        <v>0.96681434253618104</v>
      </c>
      <c r="BJ60" s="209">
        <v>18.470005342009074</v>
      </c>
      <c r="BK60" s="209">
        <v>9.2386634554519347</v>
      </c>
      <c r="BL60" s="209">
        <v>2.4986859629639238</v>
      </c>
      <c r="BM60" s="209">
        <v>1.1314371081934458</v>
      </c>
      <c r="BN60" s="209">
        <v>0.9521183263680093</v>
      </c>
      <c r="BO60" s="209">
        <v>1.2280636062784112E-2</v>
      </c>
      <c r="BP60" s="209">
        <v>3.6708178132029835E-3</v>
      </c>
      <c r="BQ60" s="261">
        <v>1212.4898207129256</v>
      </c>
      <c r="BR60" s="209">
        <v>359.02069198371908</v>
      </c>
      <c r="BS60" s="209">
        <v>0.44241324162789458</v>
      </c>
      <c r="BT60" s="209">
        <v>0.45461341084404278</v>
      </c>
      <c r="BU60" s="250">
        <v>359.91771863619101</v>
      </c>
      <c r="BV60" s="209">
        <v>1.8032292037912323</v>
      </c>
      <c r="BW60" s="209">
        <v>0</v>
      </c>
      <c r="BX60" s="209">
        <v>-3.9550027789500071E-2</v>
      </c>
      <c r="BY60" s="250">
        <v>-3.9550027789500071E-2</v>
      </c>
      <c r="BZ60" s="250">
        <v>1.7636791760017323</v>
      </c>
      <c r="CA60" s="209">
        <v>0</v>
      </c>
      <c r="CB60" s="209">
        <v>0</v>
      </c>
      <c r="CC60" s="209">
        <v>19.685347604012762</v>
      </c>
      <c r="CD60" s="209">
        <v>0</v>
      </c>
      <c r="CE60" s="251">
        <v>19.685347604012762</v>
      </c>
      <c r="CF60" s="297">
        <v>381.3667454162055</v>
      </c>
      <c r="CG60" s="257">
        <v>1593.8565661291311</v>
      </c>
      <c r="CH60" s="298"/>
    </row>
    <row r="61" spans="1:86" ht="12.75" customHeight="1">
      <c r="A61" s="254">
        <f t="shared" si="2"/>
        <v>54</v>
      </c>
      <c r="B61" s="255" t="s">
        <v>202</v>
      </c>
      <c r="C61" s="256" t="s">
        <v>95</v>
      </c>
      <c r="D61" s="209">
        <v>31.150487279105988</v>
      </c>
      <c r="E61" s="209">
        <v>1.8189522094685244</v>
      </c>
      <c r="F61" s="209">
        <v>3.4943454981557025</v>
      </c>
      <c r="G61" s="209">
        <v>48.148474250373482</v>
      </c>
      <c r="H61" s="209">
        <v>1377.7694748061783</v>
      </c>
      <c r="I61" s="209">
        <v>178.37623110810367</v>
      </c>
      <c r="J61" s="209">
        <v>42.233547287201581</v>
      </c>
      <c r="K61" s="209">
        <v>142.6930848021799</v>
      </c>
      <c r="L61" s="209">
        <v>233.535370333581</v>
      </c>
      <c r="M61" s="209">
        <v>66.105445409820717</v>
      </c>
      <c r="N61" s="209">
        <v>355.05590266597756</v>
      </c>
      <c r="O61" s="209">
        <v>97.440520353638007</v>
      </c>
      <c r="P61" s="209">
        <v>110.53440313610868</v>
      </c>
      <c r="Q61" s="209">
        <v>171.64608513458663</v>
      </c>
      <c r="R61" s="209">
        <v>134.31544301588673</v>
      </c>
      <c r="S61" s="209">
        <v>214.95658089806261</v>
      </c>
      <c r="T61" s="209">
        <v>217.29343830190612</v>
      </c>
      <c r="U61" s="209">
        <v>146.00781449630708</v>
      </c>
      <c r="V61" s="209">
        <v>213.9686249615313</v>
      </c>
      <c r="W61" s="209">
        <v>324.59821923646302</v>
      </c>
      <c r="X61" s="209">
        <v>83.756948282455042</v>
      </c>
      <c r="Y61" s="209">
        <v>141.77086743238954</v>
      </c>
      <c r="Z61" s="209">
        <v>89.562779637709866</v>
      </c>
      <c r="AA61" s="209">
        <v>361.51912404395665</v>
      </c>
      <c r="AB61" s="209">
        <v>54.328883799682764</v>
      </c>
      <c r="AC61" s="209">
        <v>117.29388834352814</v>
      </c>
      <c r="AD61" s="209">
        <v>558.87052380687635</v>
      </c>
      <c r="AE61" s="209">
        <v>225.18752843570701</v>
      </c>
      <c r="AF61" s="209">
        <v>1597.9714092150257</v>
      </c>
      <c r="AG61" s="209">
        <v>901.08514959331683</v>
      </c>
      <c r="AH61" s="209">
        <v>208.6544718877484</v>
      </c>
      <c r="AI61" s="209">
        <v>45.591767029216797</v>
      </c>
      <c r="AJ61" s="209">
        <v>44.908830574720753</v>
      </c>
      <c r="AK61" s="209">
        <v>221.34698678524575</v>
      </c>
      <c r="AL61" s="209">
        <v>20.900947692543046</v>
      </c>
      <c r="AM61" s="209">
        <v>154.58108918514259</v>
      </c>
      <c r="AN61" s="209">
        <v>164.14379304193335</v>
      </c>
      <c r="AO61" s="209">
        <v>111.36033737203543</v>
      </c>
      <c r="AP61" s="209">
        <v>449.51483103714099</v>
      </c>
      <c r="AQ61" s="209">
        <v>399.57442772744946</v>
      </c>
      <c r="AR61" s="209">
        <v>498.20178636783692</v>
      </c>
      <c r="AS61" s="209">
        <v>175.82952771617315</v>
      </c>
      <c r="AT61" s="209">
        <v>114.58387699769017</v>
      </c>
      <c r="AU61" s="209">
        <v>314.99905514008634</v>
      </c>
      <c r="AV61" s="209">
        <v>6.6949273791089148</v>
      </c>
      <c r="AW61" s="209">
        <v>1132.5152187905899</v>
      </c>
      <c r="AX61" s="209">
        <v>246.73391143479077</v>
      </c>
      <c r="AY61" s="209">
        <v>167.78249496291187</v>
      </c>
      <c r="AZ61" s="209">
        <v>144.74115973886265</v>
      </c>
      <c r="BA61" s="209">
        <v>118.36585764791167</v>
      </c>
      <c r="BB61" s="209">
        <v>309.30008313761738</v>
      </c>
      <c r="BC61" s="209">
        <v>30.92742775422775</v>
      </c>
      <c r="BD61" s="209">
        <v>35.153400519302991</v>
      </c>
      <c r="BE61" s="209">
        <v>1083.6812945807708</v>
      </c>
      <c r="BF61" s="209">
        <v>597.08455426261742</v>
      </c>
      <c r="BG61" s="209">
        <v>194.87316810075049</v>
      </c>
      <c r="BH61" s="209">
        <v>222.96295997498584</v>
      </c>
      <c r="BI61" s="209">
        <v>95.504653674344638</v>
      </c>
      <c r="BJ61" s="209">
        <v>63.797386383547739</v>
      </c>
      <c r="BK61" s="209">
        <v>27.120538969446535</v>
      </c>
      <c r="BL61" s="209">
        <v>39.146240776265032</v>
      </c>
      <c r="BM61" s="209">
        <v>23.818399075772319</v>
      </c>
      <c r="BN61" s="209">
        <v>43.937213961644908</v>
      </c>
      <c r="BO61" s="209">
        <v>0.84629157085983198</v>
      </c>
      <c r="BP61" s="209">
        <v>0.15357386939811574</v>
      </c>
      <c r="BQ61" s="261">
        <v>15751.822032895972</v>
      </c>
      <c r="BR61" s="209">
        <v>172.89053559419952</v>
      </c>
      <c r="BS61" s="209">
        <v>1.0077645166376166E-2</v>
      </c>
      <c r="BT61" s="209">
        <v>1.1219594457065274</v>
      </c>
      <c r="BU61" s="250">
        <v>174.02257268507242</v>
      </c>
      <c r="BV61" s="209">
        <v>2.4196545245250607</v>
      </c>
      <c r="BW61" s="209">
        <v>0</v>
      </c>
      <c r="BX61" s="209">
        <v>1.6920725920292301E-3</v>
      </c>
      <c r="BY61" s="250">
        <v>1.6920725920292301E-3</v>
      </c>
      <c r="BZ61" s="250">
        <v>2.4213465971170898</v>
      </c>
      <c r="CA61" s="209">
        <v>0</v>
      </c>
      <c r="CB61" s="209">
        <v>0</v>
      </c>
      <c r="CC61" s="209">
        <v>41.431225445479541</v>
      </c>
      <c r="CD61" s="209">
        <v>0</v>
      </c>
      <c r="CE61" s="251">
        <v>41.431225445479541</v>
      </c>
      <c r="CF61" s="297">
        <v>217.87514472766907</v>
      </c>
      <c r="CG61" s="257">
        <v>15969.697177623642</v>
      </c>
      <c r="CH61" s="298"/>
    </row>
    <row r="62" spans="1:86" ht="12.75" customHeight="1">
      <c r="A62" s="254">
        <f t="shared" si="2"/>
        <v>55</v>
      </c>
      <c r="B62" s="255" t="s">
        <v>203</v>
      </c>
      <c r="C62" s="256" t="s">
        <v>328</v>
      </c>
      <c r="D62" s="209">
        <v>0.23159789592059193</v>
      </c>
      <c r="E62" s="209">
        <v>0.25290225574252984</v>
      </c>
      <c r="F62" s="209">
        <v>1.2129707007756485E-2</v>
      </c>
      <c r="G62" s="209">
        <v>0.12553226476904206</v>
      </c>
      <c r="H62" s="209">
        <v>0.316940731671913</v>
      </c>
      <c r="I62" s="209">
        <v>0.38017441737949398</v>
      </c>
      <c r="J62" s="209">
        <v>0.13690119079184163</v>
      </c>
      <c r="K62" s="209">
        <v>0.12752098949907203</v>
      </c>
      <c r="L62" s="209">
        <v>0.12262092161841893</v>
      </c>
      <c r="M62" s="209">
        <v>4.7730856484142124E-2</v>
      </c>
      <c r="N62" s="209">
        <v>0.45864773435069256</v>
      </c>
      <c r="O62" s="209">
        <v>1.7845564238796838</v>
      </c>
      <c r="P62" s="209">
        <v>0.19455753999978012</v>
      </c>
      <c r="Q62" s="209">
        <v>8.9930692328104814E-2</v>
      </c>
      <c r="R62" s="209">
        <v>0.11209149594261637</v>
      </c>
      <c r="S62" s="209">
        <v>0.48176710608372614</v>
      </c>
      <c r="T62" s="209">
        <v>0.21610473062044033</v>
      </c>
      <c r="U62" s="209">
        <v>0.38233763563825607</v>
      </c>
      <c r="V62" s="209">
        <v>0.49262059767537647</v>
      </c>
      <c r="W62" s="209">
        <v>0.57286296275820858</v>
      </c>
      <c r="X62" s="209">
        <v>0.13849738275967152</v>
      </c>
      <c r="Y62" s="209">
        <v>0.17395055273766824</v>
      </c>
      <c r="Z62" s="209">
        <v>0.30427590493429896</v>
      </c>
      <c r="AA62" s="209">
        <v>0.39714459478743974</v>
      </c>
      <c r="AB62" s="209">
        <v>8.5845214160151076E-2</v>
      </c>
      <c r="AC62" s="209">
        <v>7.0028733509172669</v>
      </c>
      <c r="AD62" s="209">
        <v>3.2202502589047213</v>
      </c>
      <c r="AE62" s="209">
        <v>0.42000330166766647</v>
      </c>
      <c r="AF62" s="209">
        <v>1.9488076359332023</v>
      </c>
      <c r="AG62" s="209">
        <v>1.7653459820447066</v>
      </c>
      <c r="AH62" s="209">
        <v>3.8407642820818442</v>
      </c>
      <c r="AI62" s="209">
        <v>0.116087133417777</v>
      </c>
      <c r="AJ62" s="209">
        <v>5.4629894530838663E-2</v>
      </c>
      <c r="AK62" s="209">
        <v>3.1515704603011616</v>
      </c>
      <c r="AL62" s="209">
        <v>4.1807009390020189E-2</v>
      </c>
      <c r="AM62" s="209">
        <v>1.0069242903111952</v>
      </c>
      <c r="AN62" s="209">
        <v>1.7129626992976672</v>
      </c>
      <c r="AO62" s="209">
        <v>0.42640310869548514</v>
      </c>
      <c r="AP62" s="209">
        <v>1.2512469696651565</v>
      </c>
      <c r="AQ62" s="209">
        <v>2.0197319754319207</v>
      </c>
      <c r="AR62" s="209">
        <v>0.94293639606815083</v>
      </c>
      <c r="AS62" s="209">
        <v>0.8345869414871584</v>
      </c>
      <c r="AT62" s="209">
        <v>0.35562586861927176</v>
      </c>
      <c r="AU62" s="209">
        <v>4.0008265423064726</v>
      </c>
      <c r="AV62" s="209">
        <v>4.7772853363456019E-2</v>
      </c>
      <c r="AW62" s="209">
        <v>4.562920327254905</v>
      </c>
      <c r="AX62" s="209">
        <v>2.2675191896036435</v>
      </c>
      <c r="AY62" s="209">
        <v>2.5121262412967695</v>
      </c>
      <c r="AZ62" s="209">
        <v>0.47376672008115622</v>
      </c>
      <c r="BA62" s="209">
        <v>1.1407415684739626</v>
      </c>
      <c r="BB62" s="209">
        <v>0.39874756537278661</v>
      </c>
      <c r="BC62" s="209">
        <v>1.7378145313930569</v>
      </c>
      <c r="BD62" s="209">
        <v>0.56583259689665477</v>
      </c>
      <c r="BE62" s="209">
        <v>1.6113671535439078</v>
      </c>
      <c r="BF62" s="209">
        <v>529.57380486584714</v>
      </c>
      <c r="BG62" s="209">
        <v>4.5722044896873006</v>
      </c>
      <c r="BH62" s="209">
        <v>1.8266853671931871</v>
      </c>
      <c r="BI62" s="209">
        <v>0.66910640376868435</v>
      </c>
      <c r="BJ62" s="209">
        <v>1.7327401886799458</v>
      </c>
      <c r="BK62" s="209">
        <v>0.87502135284647109</v>
      </c>
      <c r="BL62" s="209">
        <v>0.56700732965034484</v>
      </c>
      <c r="BM62" s="209">
        <v>1.6925884188568142E-2</v>
      </c>
      <c r="BN62" s="209">
        <v>0.18655240318018829</v>
      </c>
      <c r="BO62" s="209">
        <v>1.703349302058351E-3</v>
      </c>
      <c r="BP62" s="209">
        <v>1.3511375302611211E-3</v>
      </c>
      <c r="BQ62" s="261">
        <v>597.09433741976693</v>
      </c>
      <c r="BR62" s="209">
        <v>7.7511670656567571</v>
      </c>
      <c r="BS62" s="209">
        <v>4.3855650999503247E-2</v>
      </c>
      <c r="BT62" s="209">
        <v>138.63982946640652</v>
      </c>
      <c r="BU62" s="250">
        <v>146.43485218306279</v>
      </c>
      <c r="BV62" s="209">
        <v>1.2791083970790202</v>
      </c>
      <c r="BW62" s="209">
        <v>0</v>
      </c>
      <c r="BX62" s="209">
        <v>1.3954594675339094E-2</v>
      </c>
      <c r="BY62" s="250">
        <v>1.3954594675339094E-2</v>
      </c>
      <c r="BZ62" s="250">
        <v>1.2930629917543592</v>
      </c>
      <c r="CA62" s="209">
        <v>0</v>
      </c>
      <c r="CB62" s="209">
        <v>0</v>
      </c>
      <c r="CC62" s="209">
        <v>8.6918600727772635</v>
      </c>
      <c r="CD62" s="209">
        <v>0</v>
      </c>
      <c r="CE62" s="251">
        <v>8.6918600727772635</v>
      </c>
      <c r="CF62" s="297">
        <v>156.4197752475944</v>
      </c>
      <c r="CG62" s="257">
        <v>753.51411266736136</v>
      </c>
      <c r="CH62" s="298"/>
    </row>
    <row r="63" spans="1:86" ht="12.75" customHeight="1">
      <c r="A63" s="254">
        <f t="shared" si="2"/>
        <v>56</v>
      </c>
      <c r="B63" s="255" t="s">
        <v>204</v>
      </c>
      <c r="C63" s="256" t="s">
        <v>323</v>
      </c>
      <c r="D63" s="209">
        <v>0.10432381385212391</v>
      </c>
      <c r="E63" s="209">
        <v>2.2413188844771482E-2</v>
      </c>
      <c r="F63" s="209">
        <v>3.367117222493974E-3</v>
      </c>
      <c r="G63" s="209">
        <v>0.38979758497044487</v>
      </c>
      <c r="H63" s="209">
        <v>1.9065708879879357</v>
      </c>
      <c r="I63" s="209">
        <v>1.8888722157071312</v>
      </c>
      <c r="J63" s="209">
        <v>0.49269805818961032</v>
      </c>
      <c r="K63" s="209">
        <v>0.30023043399345556</v>
      </c>
      <c r="L63" s="209">
        <v>0.2080261316320676</v>
      </c>
      <c r="M63" s="209">
        <v>0.50402930279258673</v>
      </c>
      <c r="N63" s="209">
        <v>1.308196409084339</v>
      </c>
      <c r="O63" s="209">
        <v>0.67114804891785229</v>
      </c>
      <c r="P63" s="209">
        <v>0.56030632700946648</v>
      </c>
      <c r="Q63" s="209">
        <v>0.62680908742372676</v>
      </c>
      <c r="R63" s="209">
        <v>0.56990324086625099</v>
      </c>
      <c r="S63" s="209">
        <v>1.5342589357801053</v>
      </c>
      <c r="T63" s="209">
        <v>0.88859415439809031</v>
      </c>
      <c r="U63" s="209">
        <v>1.5621452266009981</v>
      </c>
      <c r="V63" s="209">
        <v>2.2282121248341995</v>
      </c>
      <c r="W63" s="209">
        <v>1.168065325151318</v>
      </c>
      <c r="X63" s="209">
        <v>0.86197998225752148</v>
      </c>
      <c r="Y63" s="209">
        <v>0.76859811462690875</v>
      </c>
      <c r="Z63" s="209">
        <v>0.87254192044061241</v>
      </c>
      <c r="AA63" s="209">
        <v>1.0438953943101397</v>
      </c>
      <c r="AB63" s="209">
        <v>6.6230584347462332E-2</v>
      </c>
      <c r="AC63" s="209">
        <v>0.79534987518967992</v>
      </c>
      <c r="AD63" s="209">
        <v>2.4299466419725335</v>
      </c>
      <c r="AE63" s="209">
        <v>2.3063627747111544</v>
      </c>
      <c r="AF63" s="209">
        <v>6.9765920464985136</v>
      </c>
      <c r="AG63" s="209">
        <v>3.64312274425648</v>
      </c>
      <c r="AH63" s="209">
        <v>3.0288442175923183</v>
      </c>
      <c r="AI63" s="209">
        <v>0.17752280938776632</v>
      </c>
      <c r="AJ63" s="209">
        <v>1.0375489947179002</v>
      </c>
      <c r="AK63" s="209">
        <v>1.3492264698562539</v>
      </c>
      <c r="AL63" s="209">
        <v>4.24683450272514E-2</v>
      </c>
      <c r="AM63" s="209">
        <v>1.5433136567420531</v>
      </c>
      <c r="AN63" s="209">
        <v>0.65706334382438913</v>
      </c>
      <c r="AO63" s="209">
        <v>0.917370355000654</v>
      </c>
      <c r="AP63" s="209">
        <v>1.1468987632264389</v>
      </c>
      <c r="AQ63" s="209">
        <v>2.9224233044058505</v>
      </c>
      <c r="AR63" s="209">
        <v>6.641067364879202</v>
      </c>
      <c r="AS63" s="209">
        <v>1.8221817069240862</v>
      </c>
      <c r="AT63" s="209">
        <v>0.90222702121346465</v>
      </c>
      <c r="AU63" s="209">
        <v>1.1048439922770146</v>
      </c>
      <c r="AV63" s="209">
        <v>5.4647790129515881E-3</v>
      </c>
      <c r="AW63" s="209">
        <v>8.3408673585957196</v>
      </c>
      <c r="AX63" s="209">
        <v>1.0857219023369837</v>
      </c>
      <c r="AY63" s="209">
        <v>0.69851319308642446</v>
      </c>
      <c r="AZ63" s="209">
        <v>0.77041255923827301</v>
      </c>
      <c r="BA63" s="209">
        <v>0.39120202148748234</v>
      </c>
      <c r="BB63" s="209">
        <v>0.76049296786193066</v>
      </c>
      <c r="BC63" s="209">
        <v>2.1578423622889393</v>
      </c>
      <c r="BD63" s="209">
        <v>0.58917964096292419</v>
      </c>
      <c r="BE63" s="209">
        <v>1.165064087050631</v>
      </c>
      <c r="BF63" s="209">
        <v>2.4894543898075789</v>
      </c>
      <c r="BG63" s="209">
        <v>5.4540296089896074</v>
      </c>
      <c r="BH63" s="209">
        <v>6.5631836220286708</v>
      </c>
      <c r="BI63" s="209">
        <v>0.70068962867719997</v>
      </c>
      <c r="BJ63" s="209">
        <v>1.2381649458732253</v>
      </c>
      <c r="BK63" s="209">
        <v>0.54953636012552975</v>
      </c>
      <c r="BL63" s="209">
        <v>2.5784491791533988</v>
      </c>
      <c r="BM63" s="209">
        <v>5.854705000264307E-2</v>
      </c>
      <c r="BN63" s="209">
        <v>0.54985785307193136</v>
      </c>
      <c r="BO63" s="209">
        <v>1.0923873872384931E-2</v>
      </c>
      <c r="BP63" s="209">
        <v>5.4282690927458233E-4</v>
      </c>
      <c r="BQ63" s="261">
        <v>96.153728249378332</v>
      </c>
      <c r="BR63" s="209">
        <v>21.049064409585899</v>
      </c>
      <c r="BS63" s="209">
        <v>5.8346647450058216</v>
      </c>
      <c r="BT63" s="209">
        <v>111.21942830566447</v>
      </c>
      <c r="BU63" s="250">
        <v>138.10315746025617</v>
      </c>
      <c r="BV63" s="209">
        <v>2.5124082685584748E-2</v>
      </c>
      <c r="BW63" s="209">
        <v>0</v>
      </c>
      <c r="BX63" s="209">
        <v>0</v>
      </c>
      <c r="BY63" s="250">
        <v>0</v>
      </c>
      <c r="BZ63" s="250">
        <v>2.5124082685584748E-2</v>
      </c>
      <c r="CA63" s="209">
        <v>0</v>
      </c>
      <c r="CB63" s="209">
        <v>0</v>
      </c>
      <c r="CC63" s="209">
        <v>0.91673900496944438</v>
      </c>
      <c r="CD63" s="209">
        <v>0</v>
      </c>
      <c r="CE63" s="251">
        <v>0.91673900496944438</v>
      </c>
      <c r="CF63" s="297">
        <v>139.04502054791121</v>
      </c>
      <c r="CG63" s="257">
        <v>235.19874879728954</v>
      </c>
      <c r="CH63" s="298"/>
    </row>
    <row r="64" spans="1:86" ht="12.75" customHeight="1">
      <c r="A64" s="254">
        <f t="shared" si="2"/>
        <v>57</v>
      </c>
      <c r="B64" s="255" t="s">
        <v>205</v>
      </c>
      <c r="C64" s="256" t="s">
        <v>96</v>
      </c>
      <c r="D64" s="209">
        <v>5.2883504477224058E-3</v>
      </c>
      <c r="E64" s="209">
        <v>3.2860378843987551E-3</v>
      </c>
      <c r="F64" s="209">
        <v>1.3973955589926553E-4</v>
      </c>
      <c r="G64" s="209">
        <v>7.2079909559594566E-3</v>
      </c>
      <c r="H64" s="209">
        <v>0.22449900332665401</v>
      </c>
      <c r="I64" s="209">
        <v>3.0581768534318137E-2</v>
      </c>
      <c r="J64" s="209">
        <v>5.702495195230921E-3</v>
      </c>
      <c r="K64" s="209">
        <v>1.7066852734483232E-2</v>
      </c>
      <c r="L64" s="209">
        <v>1.806079756501211E-2</v>
      </c>
      <c r="M64" s="209">
        <v>4.3924482363255704E-2</v>
      </c>
      <c r="N64" s="209">
        <v>5.4354222459252477E-2</v>
      </c>
      <c r="O64" s="209">
        <v>1.4891676721760169E-2</v>
      </c>
      <c r="P64" s="209">
        <v>4.335394361966325E-2</v>
      </c>
      <c r="Q64" s="209">
        <v>1.667724271407494E-2</v>
      </c>
      <c r="R64" s="209">
        <v>5.2544812301998083E-2</v>
      </c>
      <c r="S64" s="209">
        <v>0.11188070008821474</v>
      </c>
      <c r="T64" s="209">
        <v>1.8237323704619442E-2</v>
      </c>
      <c r="U64" s="209">
        <v>2.4090788582725026E-2</v>
      </c>
      <c r="V64" s="209">
        <v>0.14455089842733279</v>
      </c>
      <c r="W64" s="209">
        <v>0.1102251466866742</v>
      </c>
      <c r="X64" s="209">
        <v>2.9349926924183818E-2</v>
      </c>
      <c r="Y64" s="209">
        <v>3.193532220727819E-2</v>
      </c>
      <c r="Z64" s="209">
        <v>4.2154381913524212E-2</v>
      </c>
      <c r="AA64" s="209">
        <v>7.634928964276344E-2</v>
      </c>
      <c r="AB64" s="209">
        <v>1.409829471623447E-2</v>
      </c>
      <c r="AC64" s="209">
        <v>0.10929090839506431</v>
      </c>
      <c r="AD64" s="209">
        <v>0.53377469577208903</v>
      </c>
      <c r="AE64" s="209">
        <v>3.5471287686773344E-2</v>
      </c>
      <c r="AF64" s="209">
        <v>0.2191362004812821</v>
      </c>
      <c r="AG64" s="209">
        <v>0.19931703837464085</v>
      </c>
      <c r="AH64" s="209">
        <v>0.15620118519812687</v>
      </c>
      <c r="AI64" s="209">
        <v>2.0885264371494655E-2</v>
      </c>
      <c r="AJ64" s="209">
        <v>2.3407330260527624E-2</v>
      </c>
      <c r="AK64" s="209">
        <v>0.15422606051776774</v>
      </c>
      <c r="AL64" s="209">
        <v>8.5243279843057792E-3</v>
      </c>
      <c r="AM64" s="209">
        <v>0.31802452827915312</v>
      </c>
      <c r="AN64" s="209">
        <v>6.6668530053642622E-2</v>
      </c>
      <c r="AO64" s="209">
        <v>2.3082067000923068E-2</v>
      </c>
      <c r="AP64" s="209">
        <v>0.1818702111227323</v>
      </c>
      <c r="AQ64" s="209">
        <v>0.11527578960375803</v>
      </c>
      <c r="AR64" s="209">
        <v>4.8820636557141299E-2</v>
      </c>
      <c r="AS64" s="209">
        <v>0.28224693577069238</v>
      </c>
      <c r="AT64" s="209">
        <v>0.23654808442697256</v>
      </c>
      <c r="AU64" s="209">
        <v>0.13916847606943322</v>
      </c>
      <c r="AV64" s="209">
        <v>2.3124901322884627E-3</v>
      </c>
      <c r="AW64" s="209">
        <v>0.16537997759459003</v>
      </c>
      <c r="AX64" s="209">
        <v>7.410733655320377E-2</v>
      </c>
      <c r="AY64" s="209">
        <v>0.14569733249810066</v>
      </c>
      <c r="AZ64" s="209">
        <v>5.7616398005303313E-2</v>
      </c>
      <c r="BA64" s="209">
        <v>0.13312652244603146</v>
      </c>
      <c r="BB64" s="209">
        <v>0.17246493300408908</v>
      </c>
      <c r="BC64" s="209">
        <v>5.911977929965273E-2</v>
      </c>
      <c r="BD64" s="209">
        <v>9.8994348619014794E-3</v>
      </c>
      <c r="BE64" s="209">
        <v>0.37275495672047576</v>
      </c>
      <c r="BF64" s="209">
        <v>3.5075939447321738</v>
      </c>
      <c r="BG64" s="209">
        <v>0.19290902350597103</v>
      </c>
      <c r="BH64" s="209">
        <v>21.9235597509666</v>
      </c>
      <c r="BI64" s="209">
        <v>0.40439524379558361</v>
      </c>
      <c r="BJ64" s="209">
        <v>4.2959838143853478E-2</v>
      </c>
      <c r="BK64" s="209">
        <v>4.1890666212843784E-2</v>
      </c>
      <c r="BL64" s="209">
        <v>7.8102235992003582E-2</v>
      </c>
      <c r="BM64" s="209">
        <v>6.5398955210176175E-3</v>
      </c>
      <c r="BN64" s="209">
        <v>4.2785264709070486E-2</v>
      </c>
      <c r="BO64" s="209">
        <v>7.956090235381189E-4</v>
      </c>
      <c r="BP64" s="209">
        <v>3.771878845753977E-5</v>
      </c>
      <c r="BQ64" s="261">
        <v>31.446439399706506</v>
      </c>
      <c r="BR64" s="209">
        <v>58.618495194767725</v>
      </c>
      <c r="BS64" s="209">
        <v>0.98262293401441214</v>
      </c>
      <c r="BT64" s="209">
        <v>155.74277358483866</v>
      </c>
      <c r="BU64" s="250">
        <v>215.34389171362079</v>
      </c>
      <c r="BV64" s="209">
        <v>5.2320058400188443E-4</v>
      </c>
      <c r="BW64" s="209">
        <v>0</v>
      </c>
      <c r="BX64" s="209">
        <v>0</v>
      </c>
      <c r="BY64" s="250">
        <v>0</v>
      </c>
      <c r="BZ64" s="250">
        <v>5.2320058400188443E-4</v>
      </c>
      <c r="CA64" s="209">
        <v>0</v>
      </c>
      <c r="CB64" s="209">
        <v>0</v>
      </c>
      <c r="CC64" s="209">
        <v>0.20020660273626101</v>
      </c>
      <c r="CD64" s="209">
        <v>0</v>
      </c>
      <c r="CE64" s="251">
        <v>0.20020660273626101</v>
      </c>
      <c r="CF64" s="297">
        <v>215.54462151694105</v>
      </c>
      <c r="CG64" s="257">
        <v>246.99106091664754</v>
      </c>
      <c r="CH64" s="298"/>
    </row>
    <row r="65" spans="1:86" ht="12.75" customHeight="1">
      <c r="A65" s="254">
        <f t="shared" si="2"/>
        <v>58</v>
      </c>
      <c r="B65" s="255" t="s">
        <v>206</v>
      </c>
      <c r="C65" s="256" t="s">
        <v>97</v>
      </c>
      <c r="D65" s="209">
        <v>4.6055027929538749E-4</v>
      </c>
      <c r="E65" s="209">
        <v>4.9047540731533873E-6</v>
      </c>
      <c r="F65" s="209">
        <v>2.8239560435954615E-8</v>
      </c>
      <c r="G65" s="209">
        <v>1.0046010913750538E-6</v>
      </c>
      <c r="H65" s="209">
        <v>2.6066698552566778E-5</v>
      </c>
      <c r="I65" s="209">
        <v>1.8029211447609104E-6</v>
      </c>
      <c r="J65" s="209">
        <v>1.7759567853107375E-6</v>
      </c>
      <c r="K65" s="209">
        <v>4.9844047318470781E-8</v>
      </c>
      <c r="L65" s="209">
        <v>9.0410642916035981E-6</v>
      </c>
      <c r="M65" s="209">
        <v>9.2457330645626338E-8</v>
      </c>
      <c r="N65" s="209">
        <v>1.2212838882845551E-6</v>
      </c>
      <c r="O65" s="209">
        <v>2.7476302227613131E-6</v>
      </c>
      <c r="P65" s="209">
        <v>1.2207483078488852E-6</v>
      </c>
      <c r="Q65" s="209">
        <v>1.6270568528189473E-7</v>
      </c>
      <c r="R65" s="209">
        <v>7.2531440041011652E-8</v>
      </c>
      <c r="S65" s="209">
        <v>4.0480760647705397E-7</v>
      </c>
      <c r="T65" s="209">
        <v>2.23551410340044E-6</v>
      </c>
      <c r="U65" s="209">
        <v>1.6718864010499418E-6</v>
      </c>
      <c r="V65" s="209">
        <v>1.9428717353838615E-6</v>
      </c>
      <c r="W65" s="209">
        <v>2.3760001772772088E-6</v>
      </c>
      <c r="X65" s="209">
        <v>2.4598773962185079E-6</v>
      </c>
      <c r="Y65" s="209">
        <v>9.7446083795041556E-6</v>
      </c>
      <c r="Z65" s="209">
        <v>1.1149759027696382E-5</v>
      </c>
      <c r="AA65" s="209">
        <v>1.8260925479929989E-6</v>
      </c>
      <c r="AB65" s="209">
        <v>9.5378797182007778E-7</v>
      </c>
      <c r="AC65" s="209">
        <v>1.5939235630245773E-4</v>
      </c>
      <c r="AD65" s="209">
        <v>4.066047500307765E-5</v>
      </c>
      <c r="AE65" s="209">
        <v>1.0298375183468672E-7</v>
      </c>
      <c r="AF65" s="209">
        <v>6.2762293100544481E-6</v>
      </c>
      <c r="AG65" s="209">
        <v>3.9445932634592167E-5</v>
      </c>
      <c r="AH65" s="209">
        <v>1.8929069325732703E-5</v>
      </c>
      <c r="AI65" s="209">
        <v>6.3367716689478245E-8</v>
      </c>
      <c r="AJ65" s="209">
        <v>6.8683841898876941E-4</v>
      </c>
      <c r="AK65" s="209">
        <v>8.5385097013638886E-5</v>
      </c>
      <c r="AL65" s="209">
        <v>1.5914647512914444E-6</v>
      </c>
      <c r="AM65" s="209">
        <v>3.6698103928847712E-5</v>
      </c>
      <c r="AN65" s="209">
        <v>4.7143190618200056E-5</v>
      </c>
      <c r="AO65" s="209">
        <v>5.1965796899814027E-6</v>
      </c>
      <c r="AP65" s="209">
        <v>4.6912889043494035E-6</v>
      </c>
      <c r="AQ65" s="209">
        <v>6.4791844090790682E-5</v>
      </c>
      <c r="AR65" s="209">
        <v>7.5232374563640755E-7</v>
      </c>
      <c r="AS65" s="209">
        <v>1.1314616257915459E-9</v>
      </c>
      <c r="AT65" s="209">
        <v>1.2916209042957204E-6</v>
      </c>
      <c r="AU65" s="209">
        <v>1.2111039202943257E-4</v>
      </c>
      <c r="AV65" s="209">
        <v>0</v>
      </c>
      <c r="AW65" s="209">
        <v>7.590784355196247E-5</v>
      </c>
      <c r="AX65" s="209">
        <v>7.3889132336580479E-5</v>
      </c>
      <c r="AY65" s="209">
        <v>1.002371989438616E-4</v>
      </c>
      <c r="AZ65" s="209">
        <v>9.8740899424994261E-6</v>
      </c>
      <c r="BA65" s="209">
        <v>6.5803587898225814E-4</v>
      </c>
      <c r="BB65" s="209">
        <v>2.6074968768414936E-5</v>
      </c>
      <c r="BC65" s="209">
        <v>5.3825065340350711E-5</v>
      </c>
      <c r="BD65" s="209">
        <v>5.7286917249488806E-5</v>
      </c>
      <c r="BE65" s="209">
        <v>5.7747440446790125E-5</v>
      </c>
      <c r="BF65" s="209">
        <v>1.2212316453742232E-2</v>
      </c>
      <c r="BG65" s="209">
        <v>1.634474318849179E-3</v>
      </c>
      <c r="BH65" s="209">
        <v>1.8060262296574304E-2</v>
      </c>
      <c r="BI65" s="209">
        <v>7.3863972551906883E-3</v>
      </c>
      <c r="BJ65" s="209">
        <v>3.3283575448466791E-5</v>
      </c>
      <c r="BK65" s="209">
        <v>1.6792551211151448E-5</v>
      </c>
      <c r="BL65" s="209">
        <v>7.8483063456179258E-4</v>
      </c>
      <c r="BM65" s="209">
        <v>9.1206515903402386E-9</v>
      </c>
      <c r="BN65" s="209">
        <v>1.3285745956951588E-5</v>
      </c>
      <c r="BO65" s="209">
        <v>6.5613308619404099E-12</v>
      </c>
      <c r="BP65" s="209">
        <v>4.1639312773879542E-8</v>
      </c>
      <c r="BQ65" s="261">
        <v>4.3120440924857562E-2</v>
      </c>
      <c r="BR65" s="209">
        <v>274.87004220860979</v>
      </c>
      <c r="BS65" s="209">
        <v>3.9730219009093113</v>
      </c>
      <c r="BT65" s="209">
        <v>7.7123176928833237</v>
      </c>
      <c r="BU65" s="250">
        <v>286.55538180240245</v>
      </c>
      <c r="BV65" s="209">
        <v>0</v>
      </c>
      <c r="BW65" s="209">
        <v>0</v>
      </c>
      <c r="BX65" s="209">
        <v>-62.383581634958361</v>
      </c>
      <c r="BY65" s="250">
        <v>-62.383581634958361</v>
      </c>
      <c r="BZ65" s="250">
        <v>-62.383581634958361</v>
      </c>
      <c r="CA65" s="209">
        <v>0</v>
      </c>
      <c r="CB65" s="209">
        <v>0</v>
      </c>
      <c r="CC65" s="209">
        <v>5.73168663745122E-4</v>
      </c>
      <c r="CD65" s="209">
        <v>0</v>
      </c>
      <c r="CE65" s="251">
        <v>5.73168663745122E-4</v>
      </c>
      <c r="CF65" s="297">
        <v>224.17237333610782</v>
      </c>
      <c r="CG65" s="257">
        <v>224.21549377703269</v>
      </c>
      <c r="CH65" s="298"/>
    </row>
    <row r="66" spans="1:86" ht="12.75" customHeight="1">
      <c r="A66" s="254">
        <f t="shared" si="2"/>
        <v>59</v>
      </c>
      <c r="B66" s="255" t="s">
        <v>207</v>
      </c>
      <c r="C66" s="256" t="s">
        <v>98</v>
      </c>
      <c r="D66" s="209">
        <v>0.10732454596530785</v>
      </c>
      <c r="E66" s="209">
        <v>0.45639299889147456</v>
      </c>
      <c r="F66" s="209">
        <v>7.6672576799190623E-3</v>
      </c>
      <c r="G66" s="209">
        <v>0.35719805259425486</v>
      </c>
      <c r="H66" s="209">
        <v>7.4725387425635432</v>
      </c>
      <c r="I66" s="209">
        <v>2.7298903635538454</v>
      </c>
      <c r="J66" s="209">
        <v>1.2139652720819583</v>
      </c>
      <c r="K66" s="209">
        <v>1.5057992739863895</v>
      </c>
      <c r="L66" s="209">
        <v>9.6298346297693023</v>
      </c>
      <c r="M66" s="209">
        <v>0.70069257171496824</v>
      </c>
      <c r="N66" s="209">
        <v>1.9441547594933575</v>
      </c>
      <c r="O66" s="209">
        <v>1.4974637026153448</v>
      </c>
      <c r="P66" s="209">
        <v>1.3793346977037315</v>
      </c>
      <c r="Q66" s="209">
        <v>1.5589392812710099</v>
      </c>
      <c r="R66" s="209">
        <v>0.59600517983200441</v>
      </c>
      <c r="S66" s="209">
        <v>1.5273601324924402</v>
      </c>
      <c r="T66" s="209">
        <v>0.91477782515592165</v>
      </c>
      <c r="U66" s="209">
        <v>1.2523065565458822</v>
      </c>
      <c r="V66" s="209">
        <v>0.89353033442427188</v>
      </c>
      <c r="W66" s="209">
        <v>1.3664527258070498</v>
      </c>
      <c r="X66" s="209">
        <v>0.49019633319921235</v>
      </c>
      <c r="Y66" s="209">
        <v>1.5201869526870648</v>
      </c>
      <c r="Z66" s="209">
        <v>0.8799089782546814</v>
      </c>
      <c r="AA66" s="209">
        <v>1.6830981180811122</v>
      </c>
      <c r="AB66" s="209">
        <v>0.18863326218936838</v>
      </c>
      <c r="AC66" s="209">
        <v>6.3333023903246604</v>
      </c>
      <c r="AD66" s="209">
        <v>9.9230657227179186</v>
      </c>
      <c r="AE66" s="209">
        <v>2.9766138267801945</v>
      </c>
      <c r="AF66" s="209">
        <v>26.133972847288678</v>
      </c>
      <c r="AG66" s="209">
        <v>23.618936580636714</v>
      </c>
      <c r="AH66" s="209">
        <v>2.6663002218289016</v>
      </c>
      <c r="AI66" s="209">
        <v>1.0201821095094923</v>
      </c>
      <c r="AJ66" s="209">
        <v>1.4165178710072939</v>
      </c>
      <c r="AK66" s="209">
        <v>2.7791872347543056</v>
      </c>
      <c r="AL66" s="209">
        <v>0.21472246173409706</v>
      </c>
      <c r="AM66" s="209">
        <v>135.72972955092351</v>
      </c>
      <c r="AN66" s="209">
        <v>93.568227234516485</v>
      </c>
      <c r="AO66" s="209">
        <v>169.24079044368474</v>
      </c>
      <c r="AP66" s="209">
        <v>5.5879616790186883</v>
      </c>
      <c r="AQ66" s="209">
        <v>8.952713521276479</v>
      </c>
      <c r="AR66" s="209">
        <v>9.0974764056354083</v>
      </c>
      <c r="AS66" s="209">
        <v>1.6926050051628521</v>
      </c>
      <c r="AT66" s="209">
        <v>0.93570257676916735</v>
      </c>
      <c r="AU66" s="209">
        <v>10.985987843696101</v>
      </c>
      <c r="AV66" s="209">
        <v>0.51611422553301545</v>
      </c>
      <c r="AW66" s="209">
        <v>34.298267237847227</v>
      </c>
      <c r="AX66" s="209">
        <v>13.350401355871165</v>
      </c>
      <c r="AY66" s="209">
        <v>2.2347036493979187</v>
      </c>
      <c r="AZ66" s="209">
        <v>26.933012607964272</v>
      </c>
      <c r="BA66" s="209">
        <v>15.417486291340831</v>
      </c>
      <c r="BB66" s="209">
        <v>12.697794844823934</v>
      </c>
      <c r="BC66" s="209">
        <v>6.8853506326513871</v>
      </c>
      <c r="BD66" s="209">
        <v>39.03983979275322</v>
      </c>
      <c r="BE66" s="209">
        <v>37.336415986096149</v>
      </c>
      <c r="BF66" s="209">
        <v>49.187804916054617</v>
      </c>
      <c r="BG66" s="209">
        <v>37.057482344776936</v>
      </c>
      <c r="BH66" s="209">
        <v>1.4466274352776736</v>
      </c>
      <c r="BI66" s="209">
        <v>3.6385201719872011</v>
      </c>
      <c r="BJ66" s="209">
        <v>717.58792987633444</v>
      </c>
      <c r="BK66" s="209">
        <v>369.97736886108612</v>
      </c>
      <c r="BL66" s="209">
        <v>13.914955798967453</v>
      </c>
      <c r="BM66" s="209">
        <v>0.27599345423875599</v>
      </c>
      <c r="BN66" s="209">
        <v>3.9238122215558171</v>
      </c>
      <c r="BO66" s="209">
        <v>1.4626732547536277E-2</v>
      </c>
      <c r="BP66" s="209">
        <v>9.970301780734837E-3</v>
      </c>
      <c r="BQ66" s="261">
        <v>1940.4921268147057</v>
      </c>
      <c r="BR66" s="209">
        <v>1864.2735484148111</v>
      </c>
      <c r="BS66" s="209">
        <v>27.79804229288143</v>
      </c>
      <c r="BT66" s="209">
        <v>155.19449002849976</v>
      </c>
      <c r="BU66" s="250">
        <v>2047.2660807361924</v>
      </c>
      <c r="BV66" s="209">
        <v>191.74922342642265</v>
      </c>
      <c r="BW66" s="209">
        <v>0</v>
      </c>
      <c r="BX66" s="209">
        <v>-18.413682874903316</v>
      </c>
      <c r="BY66" s="250">
        <v>-18.413682874903316</v>
      </c>
      <c r="BZ66" s="250">
        <v>173.33554055151933</v>
      </c>
      <c r="CA66" s="209">
        <v>0</v>
      </c>
      <c r="CB66" s="209">
        <v>0</v>
      </c>
      <c r="CC66" s="209">
        <v>97.643962742220367</v>
      </c>
      <c r="CD66" s="209">
        <v>0</v>
      </c>
      <c r="CE66" s="251">
        <v>97.643962742220367</v>
      </c>
      <c r="CF66" s="297">
        <v>2318.2455840299322</v>
      </c>
      <c r="CG66" s="257">
        <v>4258.7377108446381</v>
      </c>
      <c r="CH66" s="298"/>
    </row>
    <row r="67" spans="1:86" ht="12.75" customHeight="1">
      <c r="A67" s="254">
        <f t="shared" si="2"/>
        <v>60</v>
      </c>
      <c r="B67" s="255" t="s">
        <v>208</v>
      </c>
      <c r="C67" s="256" t="s">
        <v>100</v>
      </c>
      <c r="D67" s="209">
        <v>0.17501597488603063</v>
      </c>
      <c r="E67" s="209">
        <v>9.4002081332188094E-3</v>
      </c>
      <c r="F67" s="209">
        <v>1.4259997755988994E-3</v>
      </c>
      <c r="G67" s="209">
        <v>0.16552563276627852</v>
      </c>
      <c r="H67" s="209">
        <v>6.1411164575335073</v>
      </c>
      <c r="I67" s="209">
        <v>2.02071696631775</v>
      </c>
      <c r="J67" s="209">
        <v>0.34745739856780067</v>
      </c>
      <c r="K67" s="209">
        <v>0.33389319638830245</v>
      </c>
      <c r="L67" s="209">
        <v>1.5125427462344083</v>
      </c>
      <c r="M67" s="209">
        <v>0.42153208147876209</v>
      </c>
      <c r="N67" s="209">
        <v>1.3599161607887089</v>
      </c>
      <c r="O67" s="209">
        <v>1.0127969062271505</v>
      </c>
      <c r="P67" s="209">
        <v>0.97292400034524595</v>
      </c>
      <c r="Q67" s="209">
        <v>0.35420896115121558</v>
      </c>
      <c r="R67" s="209">
        <v>0.1521883771387611</v>
      </c>
      <c r="S67" s="209">
        <v>0.80853822835262401</v>
      </c>
      <c r="T67" s="209">
        <v>0.3102546409603078</v>
      </c>
      <c r="U67" s="209">
        <v>0.72465589620891302</v>
      </c>
      <c r="V67" s="209">
        <v>0.53289821615619082</v>
      </c>
      <c r="W67" s="209">
        <v>1.3542176801138852</v>
      </c>
      <c r="X67" s="209">
        <v>0.30878266128489162</v>
      </c>
      <c r="Y67" s="209">
        <v>0.42153746062291442</v>
      </c>
      <c r="Z67" s="209">
        <v>0.49845249801614488</v>
      </c>
      <c r="AA67" s="209">
        <v>0.56906121158406997</v>
      </c>
      <c r="AB67" s="209">
        <v>8.1629618101188364E-2</v>
      </c>
      <c r="AC67" s="209">
        <v>0.65047436044518336</v>
      </c>
      <c r="AD67" s="209">
        <v>2.5182965946691045</v>
      </c>
      <c r="AE67" s="209">
        <v>1.7896727770764951</v>
      </c>
      <c r="AF67" s="209">
        <v>5.1839957681225002</v>
      </c>
      <c r="AG67" s="209">
        <v>3.6054936369617678</v>
      </c>
      <c r="AH67" s="209">
        <v>0.74942762365917026</v>
      </c>
      <c r="AI67" s="209">
        <v>8.5876784103868911E-2</v>
      </c>
      <c r="AJ67" s="209">
        <v>6.2252676161005403E-2</v>
      </c>
      <c r="AK67" s="209">
        <v>0.79996286083599388</v>
      </c>
      <c r="AL67" s="209">
        <v>1.5447475634114263</v>
      </c>
      <c r="AM67" s="209">
        <v>3.1115896175783946</v>
      </c>
      <c r="AN67" s="209">
        <v>1.7442547856643726</v>
      </c>
      <c r="AO67" s="209">
        <v>23.576991723302118</v>
      </c>
      <c r="AP67" s="209">
        <v>5.9591145623507291</v>
      </c>
      <c r="AQ67" s="209">
        <v>2.4448461760799565</v>
      </c>
      <c r="AR67" s="209">
        <v>1.2663907665621292</v>
      </c>
      <c r="AS67" s="209">
        <v>0.25867993992486649</v>
      </c>
      <c r="AT67" s="209">
        <v>0.22049291291759299</v>
      </c>
      <c r="AU67" s="209">
        <v>0.74596699346700368</v>
      </c>
      <c r="AV67" s="209">
        <v>1.401403751160289E-3</v>
      </c>
      <c r="AW67" s="209">
        <v>5.5873445746391468</v>
      </c>
      <c r="AX67" s="209">
        <v>1.1014002825484068</v>
      </c>
      <c r="AY67" s="209">
        <v>0.53595390756625527</v>
      </c>
      <c r="AZ67" s="209">
        <v>1.9754622609614352</v>
      </c>
      <c r="BA67" s="209">
        <v>1.5049303580884452</v>
      </c>
      <c r="BB67" s="209">
        <v>0.80155813794859854</v>
      </c>
      <c r="BC67" s="209">
        <v>0.68120563822602953</v>
      </c>
      <c r="BD67" s="209">
        <v>0.81168767641477924</v>
      </c>
      <c r="BE67" s="209">
        <v>3.4876144139082719</v>
      </c>
      <c r="BF67" s="209">
        <v>3.9947956004222749</v>
      </c>
      <c r="BG67" s="209">
        <v>2.5512822409344569</v>
      </c>
      <c r="BH67" s="209">
        <v>0.13698302957457578</v>
      </c>
      <c r="BI67" s="209">
        <v>0.254626138687647</v>
      </c>
      <c r="BJ67" s="209">
        <v>28.894342315883154</v>
      </c>
      <c r="BK67" s="209">
        <v>19.254439632482281</v>
      </c>
      <c r="BL67" s="209">
        <v>1.0181618252220186</v>
      </c>
      <c r="BM67" s="209">
        <v>0.12447603700624452</v>
      </c>
      <c r="BN67" s="209">
        <v>0.69704047083011444</v>
      </c>
      <c r="BO67" s="209">
        <v>1.0878486433470587E-2</v>
      </c>
      <c r="BP67" s="209">
        <v>7.4174156092924584E-4</v>
      </c>
      <c r="BQ67" s="261">
        <v>150.33554347551726</v>
      </c>
      <c r="BR67" s="209">
        <v>105.53249073709654</v>
      </c>
      <c r="BS67" s="209">
        <v>15.03051199050571</v>
      </c>
      <c r="BT67" s="209">
        <v>20.797125282008373</v>
      </c>
      <c r="BU67" s="250">
        <v>141.36012800961063</v>
      </c>
      <c r="BV67" s="209">
        <v>1.8000731980738665E-3</v>
      </c>
      <c r="BW67" s="209">
        <v>0</v>
      </c>
      <c r="BX67" s="209">
        <v>3767.3359360244444</v>
      </c>
      <c r="BY67" s="250">
        <v>3767.3359360244444</v>
      </c>
      <c r="BZ67" s="250">
        <v>3767.3377360976424</v>
      </c>
      <c r="CA67" s="209">
        <v>0</v>
      </c>
      <c r="CB67" s="209">
        <v>0</v>
      </c>
      <c r="CC67" s="209">
        <v>7.3784560517669302</v>
      </c>
      <c r="CD67" s="209">
        <v>0</v>
      </c>
      <c r="CE67" s="251">
        <v>7.3784560517669302</v>
      </c>
      <c r="CF67" s="297">
        <v>3916.0763201590198</v>
      </c>
      <c r="CG67" s="257">
        <v>4066.411863634537</v>
      </c>
      <c r="CH67" s="298"/>
    </row>
    <row r="68" spans="1:86" ht="12.75" customHeight="1">
      <c r="A68" s="254">
        <f t="shared" si="2"/>
        <v>61</v>
      </c>
      <c r="B68" s="255" t="s">
        <v>209</v>
      </c>
      <c r="C68" s="256" t="s">
        <v>101</v>
      </c>
      <c r="D68" s="209">
        <v>3.7877149729018229</v>
      </c>
      <c r="E68" s="209">
        <v>2.8512305336635935E-3</v>
      </c>
      <c r="F68" s="209">
        <v>7.7430219669518394E-2</v>
      </c>
      <c r="G68" s="209">
        <v>0.25195569988041794</v>
      </c>
      <c r="H68" s="209">
        <v>2.8780199461852303</v>
      </c>
      <c r="I68" s="209">
        <v>1.0256662690815821</v>
      </c>
      <c r="J68" s="209">
        <v>0.24624389582237008</v>
      </c>
      <c r="K68" s="209">
        <v>0.18521468733696111</v>
      </c>
      <c r="L68" s="209">
        <v>0.19056491468380876</v>
      </c>
      <c r="M68" s="209">
        <v>0.35413959746188561</v>
      </c>
      <c r="N68" s="209">
        <v>1.5427088929753525</v>
      </c>
      <c r="O68" s="209">
        <v>0.30895089311789536</v>
      </c>
      <c r="P68" s="209">
        <v>0.58244356596679991</v>
      </c>
      <c r="Q68" s="209">
        <v>0.3518007561357705</v>
      </c>
      <c r="R68" s="209">
        <v>0.99694954699725913</v>
      </c>
      <c r="S68" s="209">
        <v>1.6673171753279652</v>
      </c>
      <c r="T68" s="209">
        <v>0.38515831295115788</v>
      </c>
      <c r="U68" s="209">
        <v>0.48672299061213342</v>
      </c>
      <c r="V68" s="209">
        <v>1.2891278042895864</v>
      </c>
      <c r="W68" s="209">
        <v>0.7659841838270347</v>
      </c>
      <c r="X68" s="209">
        <v>0.77499314030825184</v>
      </c>
      <c r="Y68" s="209">
        <v>0.5750004520346389</v>
      </c>
      <c r="Z68" s="209">
        <v>0.60033256336796059</v>
      </c>
      <c r="AA68" s="209">
        <v>3.3335999331089288</v>
      </c>
      <c r="AB68" s="209">
        <v>0.5989089539520257</v>
      </c>
      <c r="AC68" s="209">
        <v>0.39001797735729327</v>
      </c>
      <c r="AD68" s="209">
        <v>12.68698640068218</v>
      </c>
      <c r="AE68" s="209">
        <v>1.3295816439160382</v>
      </c>
      <c r="AF68" s="209">
        <v>4.3843738791624665</v>
      </c>
      <c r="AG68" s="209">
        <v>1.7121108122134074</v>
      </c>
      <c r="AH68" s="209">
        <v>2.2910860059666445</v>
      </c>
      <c r="AI68" s="209">
        <v>8.685042346294608E-2</v>
      </c>
      <c r="AJ68" s="209">
        <v>2.4962568899086626E-2</v>
      </c>
      <c r="AK68" s="209">
        <v>2.584092076187547</v>
      </c>
      <c r="AL68" s="209">
        <v>0.25619384090954339</v>
      </c>
      <c r="AM68" s="209">
        <v>2.574126644645613</v>
      </c>
      <c r="AN68" s="209">
        <v>0.28925369311020044</v>
      </c>
      <c r="AO68" s="209">
        <v>0.42348571226722814</v>
      </c>
      <c r="AP68" s="209">
        <v>2.6603128202343092</v>
      </c>
      <c r="AQ68" s="209">
        <v>0.74628680605812914</v>
      </c>
      <c r="AR68" s="209">
        <v>4.0961114444452692E-3</v>
      </c>
      <c r="AS68" s="209">
        <v>2.2979382564041473E-2</v>
      </c>
      <c r="AT68" s="209">
        <v>0.2638627101296156</v>
      </c>
      <c r="AU68" s="209">
        <v>0.67575753365994162</v>
      </c>
      <c r="AV68" s="209">
        <v>0</v>
      </c>
      <c r="AW68" s="209">
        <v>1.6557821474659031</v>
      </c>
      <c r="AX68" s="209">
        <v>0.74230638652977021</v>
      </c>
      <c r="AY68" s="209">
        <v>0.88234725677511749</v>
      </c>
      <c r="AZ68" s="209">
        <v>0.17923554287892476</v>
      </c>
      <c r="BA68" s="209">
        <v>0.61176066357356396</v>
      </c>
      <c r="BB68" s="209">
        <v>0.64766222386998296</v>
      </c>
      <c r="BC68" s="209">
        <v>0.11407933760191484</v>
      </c>
      <c r="BD68" s="209">
        <v>8.7334866391734448E-2</v>
      </c>
      <c r="BE68" s="209">
        <v>2.325969642495207</v>
      </c>
      <c r="BF68" s="209">
        <v>3.5342621671706591E-2</v>
      </c>
      <c r="BG68" s="209">
        <v>0.27792947187495481</v>
      </c>
      <c r="BH68" s="209">
        <v>1.0634777423320947</v>
      </c>
      <c r="BI68" s="209">
        <v>0.16753133464488706</v>
      </c>
      <c r="BJ68" s="209">
        <v>0.44901734195745413</v>
      </c>
      <c r="BK68" s="209">
        <v>0.19521179562277061</v>
      </c>
      <c r="BL68" s="209">
        <v>8.6895557276455995E-2</v>
      </c>
      <c r="BM68" s="209">
        <v>9.1335232988854403E-2</v>
      </c>
      <c r="BN68" s="209">
        <v>0.18992651960291837</v>
      </c>
      <c r="BO68" s="209">
        <v>3.5875144860292433E-3</v>
      </c>
      <c r="BP68" s="209">
        <v>4.7184478223358207E-4</v>
      </c>
      <c r="BQ68" s="261">
        <v>66.473422686223202</v>
      </c>
      <c r="BR68" s="209">
        <v>0.34892542558281819</v>
      </c>
      <c r="BS68" s="209">
        <v>1.6441193833141141</v>
      </c>
      <c r="BT68" s="209">
        <v>4.0585485508487951E-5</v>
      </c>
      <c r="BU68" s="250">
        <v>1.9930853943824409</v>
      </c>
      <c r="BV68" s="209">
        <v>0</v>
      </c>
      <c r="BW68" s="209">
        <v>0</v>
      </c>
      <c r="BX68" s="209">
        <v>-1.0685997649056498</v>
      </c>
      <c r="BY68" s="250">
        <v>-1.0685997649056498</v>
      </c>
      <c r="BZ68" s="250">
        <v>-1.0685997649056498</v>
      </c>
      <c r="CA68" s="209">
        <v>0</v>
      </c>
      <c r="CB68" s="209">
        <v>0</v>
      </c>
      <c r="CC68" s="209">
        <v>1.0411765467915956E-9</v>
      </c>
      <c r="CD68" s="209">
        <v>0</v>
      </c>
      <c r="CE68" s="251">
        <v>1.0411765467915956E-9</v>
      </c>
      <c r="CF68" s="297">
        <v>0.92448563051796762</v>
      </c>
      <c r="CG68" s="257">
        <v>67.397908316741166</v>
      </c>
      <c r="CH68" s="298"/>
    </row>
    <row r="69" spans="1:86" ht="12.75" customHeight="1">
      <c r="A69" s="254">
        <f t="shared" si="2"/>
        <v>62</v>
      </c>
      <c r="B69" s="255" t="s">
        <v>210</v>
      </c>
      <c r="C69" s="256" t="s">
        <v>102</v>
      </c>
      <c r="D69" s="209">
        <v>0.42464058562274337</v>
      </c>
      <c r="E69" s="209">
        <v>7.8364854834321832E-2</v>
      </c>
      <c r="F69" s="209">
        <v>1.7190200962460111E-3</v>
      </c>
      <c r="G69" s="209">
        <v>1.1455395202528551</v>
      </c>
      <c r="H69" s="209">
        <v>8.5824858177230947</v>
      </c>
      <c r="I69" s="209">
        <v>2.3247934609974044</v>
      </c>
      <c r="J69" s="209">
        <v>0.72308741861209658</v>
      </c>
      <c r="K69" s="209">
        <v>0.86509901706782921</v>
      </c>
      <c r="L69" s="209">
        <v>0.81186477843493965</v>
      </c>
      <c r="M69" s="209">
        <v>1.0440834302185376</v>
      </c>
      <c r="N69" s="209">
        <v>5.637234342729009</v>
      </c>
      <c r="O69" s="209">
        <v>1.9869728675289886</v>
      </c>
      <c r="P69" s="209">
        <v>1.6305584638136372</v>
      </c>
      <c r="Q69" s="209">
        <v>1.6954224653661025</v>
      </c>
      <c r="R69" s="209">
        <v>1.4313974341631479</v>
      </c>
      <c r="S69" s="209">
        <v>4.3837136147274691</v>
      </c>
      <c r="T69" s="209">
        <v>3.170453987030577</v>
      </c>
      <c r="U69" s="209">
        <v>1.0902423885718984</v>
      </c>
      <c r="V69" s="209">
        <v>4.7333308410375485</v>
      </c>
      <c r="W69" s="209">
        <v>3.1911634089256444</v>
      </c>
      <c r="X69" s="209">
        <v>3.3098700716011655</v>
      </c>
      <c r="Y69" s="209">
        <v>19.293985185612229</v>
      </c>
      <c r="Z69" s="209">
        <v>2.9369979464517129</v>
      </c>
      <c r="AA69" s="209">
        <v>6.7145011436699704</v>
      </c>
      <c r="AB69" s="209">
        <v>0.56935579361983979</v>
      </c>
      <c r="AC69" s="209">
        <v>1.0589621041997381</v>
      </c>
      <c r="AD69" s="209">
        <v>14.934290335279863</v>
      </c>
      <c r="AE69" s="209">
        <v>1.6874313929080789</v>
      </c>
      <c r="AF69" s="209">
        <v>13.198904730764939</v>
      </c>
      <c r="AG69" s="209">
        <v>4.5414412246199207</v>
      </c>
      <c r="AH69" s="209">
        <v>7.6361942086507142</v>
      </c>
      <c r="AI69" s="209">
        <v>0.25350589539995899</v>
      </c>
      <c r="AJ69" s="209">
        <v>0.53594925602899246</v>
      </c>
      <c r="AK69" s="209">
        <v>7.7743202211161053</v>
      </c>
      <c r="AL69" s="209">
        <v>0.4368325227484029</v>
      </c>
      <c r="AM69" s="209">
        <v>2.7330318705270025</v>
      </c>
      <c r="AN69" s="209">
        <v>1.8471872123012398</v>
      </c>
      <c r="AO69" s="209">
        <v>0.56045039660698093</v>
      </c>
      <c r="AP69" s="209">
        <v>12.397359539367436</v>
      </c>
      <c r="AQ69" s="209">
        <v>10.683747034783263</v>
      </c>
      <c r="AR69" s="209">
        <v>0.93635920987386134</v>
      </c>
      <c r="AS69" s="209">
        <v>0.96960250309513252</v>
      </c>
      <c r="AT69" s="209">
        <v>1.2233486042520547</v>
      </c>
      <c r="AU69" s="209">
        <v>4.2488392192544522</v>
      </c>
      <c r="AV69" s="209">
        <v>0.14790607116096491</v>
      </c>
      <c r="AW69" s="209">
        <v>6.7865441621993599</v>
      </c>
      <c r="AX69" s="209">
        <v>1.9547300565578438</v>
      </c>
      <c r="AY69" s="209">
        <v>2.6800557341926057</v>
      </c>
      <c r="AZ69" s="209">
        <v>0.71563684820757889</v>
      </c>
      <c r="BA69" s="209">
        <v>1.4131356663470536</v>
      </c>
      <c r="BB69" s="209">
        <v>2.0008695845378455</v>
      </c>
      <c r="BC69" s="209">
        <v>0.40677248517658149</v>
      </c>
      <c r="BD69" s="209">
        <v>0.5421800910830048</v>
      </c>
      <c r="BE69" s="209">
        <v>4.2887815688303679</v>
      </c>
      <c r="BF69" s="209">
        <v>3.6383053672615975</v>
      </c>
      <c r="BG69" s="209">
        <v>2.053079067706971</v>
      </c>
      <c r="BH69" s="209">
        <v>13.038017975732295</v>
      </c>
      <c r="BI69" s="209">
        <v>0.26234896942745506</v>
      </c>
      <c r="BJ69" s="209">
        <v>0.55200599389510119</v>
      </c>
      <c r="BK69" s="209">
        <v>0.33130762750950665</v>
      </c>
      <c r="BL69" s="209">
        <v>0.15325787477803729</v>
      </c>
      <c r="BM69" s="209">
        <v>34.105827228449776</v>
      </c>
      <c r="BN69" s="209">
        <v>1.1274160121965295</v>
      </c>
      <c r="BO69" s="209">
        <v>2.2511076623461527E-2</v>
      </c>
      <c r="BP69" s="209">
        <v>1.7756312290902602E-3</v>
      </c>
      <c r="BQ69" s="261">
        <v>241.65710043359019</v>
      </c>
      <c r="BR69" s="209">
        <v>62.589963752131226</v>
      </c>
      <c r="BS69" s="209">
        <v>0</v>
      </c>
      <c r="BT69" s="209">
        <v>0</v>
      </c>
      <c r="BU69" s="250">
        <v>62.589963752131226</v>
      </c>
      <c r="BV69" s="209">
        <v>0</v>
      </c>
      <c r="BW69" s="209">
        <v>0</v>
      </c>
      <c r="BX69" s="209">
        <v>648.97700270338783</v>
      </c>
      <c r="BY69" s="250">
        <v>648.97700270338783</v>
      </c>
      <c r="BZ69" s="250">
        <v>648.97700270338783</v>
      </c>
      <c r="CA69" s="209">
        <v>0</v>
      </c>
      <c r="CB69" s="209">
        <v>0</v>
      </c>
      <c r="CC69" s="209">
        <v>8.2145961828314888</v>
      </c>
      <c r="CD69" s="209">
        <v>0</v>
      </c>
      <c r="CE69" s="251">
        <v>8.2145961828314888</v>
      </c>
      <c r="CF69" s="297">
        <v>719.78156263835058</v>
      </c>
      <c r="CG69" s="257">
        <v>961.43866307194071</v>
      </c>
      <c r="CH69" s="298"/>
    </row>
    <row r="70" spans="1:86" ht="12.75" customHeight="1">
      <c r="A70" s="254">
        <f t="shared" si="2"/>
        <v>63</v>
      </c>
      <c r="B70" s="255" t="s">
        <v>211</v>
      </c>
      <c r="C70" s="256" t="s">
        <v>103</v>
      </c>
      <c r="D70" s="209">
        <v>0.20582233583760978</v>
      </c>
      <c r="E70" s="209">
        <v>8.2290800125116609E-2</v>
      </c>
      <c r="F70" s="209">
        <v>0.3631222607295389</v>
      </c>
      <c r="G70" s="209">
        <v>0.97338092865535708</v>
      </c>
      <c r="H70" s="209">
        <v>17.304650583296201</v>
      </c>
      <c r="I70" s="209">
        <v>1.6805943880866445</v>
      </c>
      <c r="J70" s="209">
        <v>0.52090298960549208</v>
      </c>
      <c r="K70" s="209">
        <v>3.4014972650480333</v>
      </c>
      <c r="L70" s="209">
        <v>1.1639586454110686</v>
      </c>
      <c r="M70" s="209">
        <v>2.37680725292799</v>
      </c>
      <c r="N70" s="209">
        <v>4.094551736488822</v>
      </c>
      <c r="O70" s="209">
        <v>1.2353572189710678</v>
      </c>
      <c r="P70" s="209">
        <v>6.0071170710193158</v>
      </c>
      <c r="Q70" s="209">
        <v>6.7181977958695143</v>
      </c>
      <c r="R70" s="209">
        <v>10.514553363703699</v>
      </c>
      <c r="S70" s="209">
        <v>4.0523013365213361</v>
      </c>
      <c r="T70" s="209">
        <v>2.2443250164466071</v>
      </c>
      <c r="U70" s="209">
        <v>2.194354338149394</v>
      </c>
      <c r="V70" s="209">
        <v>4.3343203384792366</v>
      </c>
      <c r="W70" s="209">
        <v>3.1034973064128684</v>
      </c>
      <c r="X70" s="209">
        <v>2.1073673783988962</v>
      </c>
      <c r="Y70" s="209">
        <v>8.5853540697109842</v>
      </c>
      <c r="Z70" s="209">
        <v>4.2986189438794016</v>
      </c>
      <c r="AA70" s="209">
        <v>13.015022511199765</v>
      </c>
      <c r="AB70" s="209">
        <v>2.3573758217828167</v>
      </c>
      <c r="AC70" s="209">
        <v>2.7626928110352131</v>
      </c>
      <c r="AD70" s="209">
        <v>149.43059305455461</v>
      </c>
      <c r="AE70" s="209">
        <v>4.0307795611826718</v>
      </c>
      <c r="AF70" s="209">
        <v>104.34281754944135</v>
      </c>
      <c r="AG70" s="209">
        <v>55.946819029510401</v>
      </c>
      <c r="AH70" s="209">
        <v>28.078152344647236</v>
      </c>
      <c r="AI70" s="209">
        <v>1.722618567315316</v>
      </c>
      <c r="AJ70" s="209">
        <v>7.9139759125001703</v>
      </c>
      <c r="AK70" s="209">
        <v>10.911728749110967</v>
      </c>
      <c r="AL70" s="209">
        <v>1.9521949799263008</v>
      </c>
      <c r="AM70" s="209">
        <v>2.7902577444210896</v>
      </c>
      <c r="AN70" s="209">
        <v>7.2026896291797904</v>
      </c>
      <c r="AO70" s="209">
        <v>4.9330219791989425</v>
      </c>
      <c r="AP70" s="209">
        <v>74.370703020753666</v>
      </c>
      <c r="AQ70" s="209">
        <v>43.139986747320684</v>
      </c>
      <c r="AR70" s="209">
        <v>57.803382153128005</v>
      </c>
      <c r="AS70" s="209">
        <v>8.8518662448716032</v>
      </c>
      <c r="AT70" s="209">
        <v>7.7869576190998231</v>
      </c>
      <c r="AU70" s="209">
        <v>31.795798523888447</v>
      </c>
      <c r="AV70" s="209">
        <v>0.19496374298285754</v>
      </c>
      <c r="AW70" s="209">
        <v>41.200918180598677</v>
      </c>
      <c r="AX70" s="209">
        <v>9.8016467625534887</v>
      </c>
      <c r="AY70" s="209">
        <v>10.04449985080525</v>
      </c>
      <c r="AZ70" s="209">
        <v>20.18339763191117</v>
      </c>
      <c r="BA70" s="209">
        <v>2.3280996971015862</v>
      </c>
      <c r="BB70" s="209">
        <v>44.431698007151169</v>
      </c>
      <c r="BC70" s="209">
        <v>1.3908383872193373</v>
      </c>
      <c r="BD70" s="209">
        <v>1.7978630064577072</v>
      </c>
      <c r="BE70" s="209">
        <v>12.728829249332884</v>
      </c>
      <c r="BF70" s="209">
        <v>11.452372973896148</v>
      </c>
      <c r="BG70" s="209">
        <v>5.1510165622511357</v>
      </c>
      <c r="BH70" s="209">
        <v>5.8973971278803718</v>
      </c>
      <c r="BI70" s="209">
        <v>10.64683974332535</v>
      </c>
      <c r="BJ70" s="209">
        <v>2.3745269212968512</v>
      </c>
      <c r="BK70" s="209">
        <v>2.1440348694508717</v>
      </c>
      <c r="BL70" s="209">
        <v>8.0752955641648239</v>
      </c>
      <c r="BM70" s="209">
        <v>0.91070686814709612</v>
      </c>
      <c r="BN70" s="209">
        <v>96.160097352838633</v>
      </c>
      <c r="BO70" s="209">
        <v>1.9817884340378515</v>
      </c>
      <c r="BP70" s="209">
        <v>3.5272504762450811E-3</v>
      </c>
      <c r="BQ70" s="261">
        <v>997.60273610172248</v>
      </c>
      <c r="BR70" s="209">
        <v>500.48332652778839</v>
      </c>
      <c r="BS70" s="209">
        <v>2.0862342973488949E-5</v>
      </c>
      <c r="BT70" s="209">
        <v>15.669859233997222</v>
      </c>
      <c r="BU70" s="250">
        <v>516.15320662412864</v>
      </c>
      <c r="BV70" s="209">
        <v>5.8100970274210692E-7</v>
      </c>
      <c r="BW70" s="209">
        <v>0</v>
      </c>
      <c r="BX70" s="209">
        <v>23333.779110952193</v>
      </c>
      <c r="BY70" s="250">
        <v>23333.779110952193</v>
      </c>
      <c r="BZ70" s="250">
        <v>23333.779111533204</v>
      </c>
      <c r="CA70" s="209">
        <v>0</v>
      </c>
      <c r="CB70" s="209">
        <v>0</v>
      </c>
      <c r="CC70" s="209">
        <v>42.748460142730465</v>
      </c>
      <c r="CD70" s="209">
        <v>0</v>
      </c>
      <c r="CE70" s="251">
        <v>42.748460142730465</v>
      </c>
      <c r="CF70" s="297">
        <v>23892.680778300062</v>
      </c>
      <c r="CG70" s="257">
        <v>24890.283514401784</v>
      </c>
      <c r="CH70" s="298"/>
    </row>
    <row r="71" spans="1:86" ht="12.75" customHeight="1">
      <c r="A71" s="254">
        <f t="shared" si="2"/>
        <v>64</v>
      </c>
      <c r="B71" s="255" t="s">
        <v>212</v>
      </c>
      <c r="C71" s="256" t="s">
        <v>104</v>
      </c>
      <c r="D71" s="209">
        <v>0</v>
      </c>
      <c r="E71" s="209">
        <v>0</v>
      </c>
      <c r="F71" s="209">
        <v>0</v>
      </c>
      <c r="G71" s="209">
        <v>0</v>
      </c>
      <c r="H71" s="209">
        <v>0</v>
      </c>
      <c r="I71" s="209">
        <v>0</v>
      </c>
      <c r="J71" s="209">
        <v>0</v>
      </c>
      <c r="K71" s="209">
        <v>0</v>
      </c>
      <c r="L71" s="209">
        <v>0</v>
      </c>
      <c r="M71" s="209">
        <v>0</v>
      </c>
      <c r="N71" s="209">
        <v>0</v>
      </c>
      <c r="O71" s="209">
        <v>0</v>
      </c>
      <c r="P71" s="209">
        <v>0</v>
      </c>
      <c r="Q71" s="209">
        <v>0</v>
      </c>
      <c r="R71" s="209">
        <v>0</v>
      </c>
      <c r="S71" s="209">
        <v>0</v>
      </c>
      <c r="T71" s="209">
        <v>0</v>
      </c>
      <c r="U71" s="209">
        <v>0</v>
      </c>
      <c r="V71" s="209">
        <v>0</v>
      </c>
      <c r="W71" s="209">
        <v>0</v>
      </c>
      <c r="X71" s="209">
        <v>0</v>
      </c>
      <c r="Y71" s="209">
        <v>0</v>
      </c>
      <c r="Z71" s="209">
        <v>0</v>
      </c>
      <c r="AA71" s="209">
        <v>0</v>
      </c>
      <c r="AB71" s="209">
        <v>0</v>
      </c>
      <c r="AC71" s="209">
        <v>0</v>
      </c>
      <c r="AD71" s="209">
        <v>0</v>
      </c>
      <c r="AE71" s="209">
        <v>0</v>
      </c>
      <c r="AF71" s="209">
        <v>0</v>
      </c>
      <c r="AG71" s="209">
        <v>0</v>
      </c>
      <c r="AH71" s="209">
        <v>0</v>
      </c>
      <c r="AI71" s="209">
        <v>0</v>
      </c>
      <c r="AJ71" s="209">
        <v>0</v>
      </c>
      <c r="AK71" s="209">
        <v>0</v>
      </c>
      <c r="AL71" s="209">
        <v>0</v>
      </c>
      <c r="AM71" s="209">
        <v>0</v>
      </c>
      <c r="AN71" s="209">
        <v>0</v>
      </c>
      <c r="AO71" s="209">
        <v>0</v>
      </c>
      <c r="AP71" s="209">
        <v>0</v>
      </c>
      <c r="AQ71" s="209">
        <v>0</v>
      </c>
      <c r="AR71" s="209">
        <v>0</v>
      </c>
      <c r="AS71" s="209">
        <v>0</v>
      </c>
      <c r="AT71" s="209">
        <v>0</v>
      </c>
      <c r="AU71" s="209">
        <v>0</v>
      </c>
      <c r="AV71" s="209">
        <v>0</v>
      </c>
      <c r="AW71" s="209">
        <v>0</v>
      </c>
      <c r="AX71" s="209">
        <v>0</v>
      </c>
      <c r="AY71" s="209">
        <v>0</v>
      </c>
      <c r="AZ71" s="209">
        <v>0</v>
      </c>
      <c r="BA71" s="209">
        <v>0</v>
      </c>
      <c r="BB71" s="209">
        <v>0</v>
      </c>
      <c r="BC71" s="209">
        <v>0</v>
      </c>
      <c r="BD71" s="209">
        <v>0</v>
      </c>
      <c r="BE71" s="209">
        <v>0</v>
      </c>
      <c r="BF71" s="209">
        <v>0</v>
      </c>
      <c r="BG71" s="209">
        <v>0</v>
      </c>
      <c r="BH71" s="209">
        <v>0</v>
      </c>
      <c r="BI71" s="209">
        <v>0</v>
      </c>
      <c r="BJ71" s="209">
        <v>0</v>
      </c>
      <c r="BK71" s="209">
        <v>0</v>
      </c>
      <c r="BL71" s="209">
        <v>0</v>
      </c>
      <c r="BM71" s="209">
        <v>0</v>
      </c>
      <c r="BN71" s="209">
        <v>0</v>
      </c>
      <c r="BO71" s="209">
        <v>0</v>
      </c>
      <c r="BP71" s="209">
        <v>0</v>
      </c>
      <c r="BQ71" s="261">
        <v>0</v>
      </c>
      <c r="BR71" s="209">
        <v>0.21964041589973796</v>
      </c>
      <c r="BS71" s="209">
        <v>0</v>
      </c>
      <c r="BT71" s="209">
        <v>0</v>
      </c>
      <c r="BU71" s="250">
        <v>0.21964041589973796</v>
      </c>
      <c r="BV71" s="209">
        <v>0</v>
      </c>
      <c r="BW71" s="209">
        <v>0</v>
      </c>
      <c r="BX71" s="209">
        <v>-2.1945727947837688E-3</v>
      </c>
      <c r="BY71" s="250">
        <v>-2.1945727947837688E-3</v>
      </c>
      <c r="BZ71" s="250">
        <v>-2.1945727947837688E-3</v>
      </c>
      <c r="CA71" s="209">
        <v>0</v>
      </c>
      <c r="CB71" s="209">
        <v>0</v>
      </c>
      <c r="CC71" s="209">
        <v>6.809800320299177E-5</v>
      </c>
      <c r="CD71" s="209">
        <v>0</v>
      </c>
      <c r="CE71" s="251">
        <v>6.809800320299177E-5</v>
      </c>
      <c r="CF71" s="297">
        <v>0.21751394110815717</v>
      </c>
      <c r="CG71" s="257">
        <v>0.21751394110815717</v>
      </c>
      <c r="CH71" s="298"/>
    </row>
    <row r="72" spans="1:86" ht="12.75" customHeight="1">
      <c r="A72" s="254">
        <f t="shared" si="2"/>
        <v>65</v>
      </c>
      <c r="B72" s="255" t="s">
        <v>213</v>
      </c>
      <c r="C72" s="256" t="s">
        <v>105</v>
      </c>
      <c r="D72" s="209">
        <v>1.5426717991495889</v>
      </c>
      <c r="E72" s="209">
        <v>4.3091774918999862E-2</v>
      </c>
      <c r="F72" s="209">
        <v>3.8353911572475288E-4</v>
      </c>
      <c r="G72" s="209">
        <v>0.51483808116706098</v>
      </c>
      <c r="H72" s="209">
        <v>3.9060462686957185</v>
      </c>
      <c r="I72" s="209">
        <v>0.93482235484108001</v>
      </c>
      <c r="J72" s="209">
        <v>1.1583629577414862</v>
      </c>
      <c r="K72" s="209">
        <v>2.700863577233124</v>
      </c>
      <c r="L72" s="209">
        <v>0.51510199501857545</v>
      </c>
      <c r="M72" s="209">
        <v>6.6026280241626739E-2</v>
      </c>
      <c r="N72" s="209">
        <v>0.91411657025642079</v>
      </c>
      <c r="O72" s="209">
        <v>1.7164947977980065E-2</v>
      </c>
      <c r="P72" s="209">
        <v>2.216056234281782</v>
      </c>
      <c r="Q72" s="209">
        <v>3.1026198295186682</v>
      </c>
      <c r="R72" s="209">
        <v>5.3119012253692066</v>
      </c>
      <c r="S72" s="209">
        <v>1.6207083026177558</v>
      </c>
      <c r="T72" s="209">
        <v>0.32380205416551516</v>
      </c>
      <c r="U72" s="209">
        <v>0.48559360073364599</v>
      </c>
      <c r="V72" s="209">
        <v>1.7533902493547231</v>
      </c>
      <c r="W72" s="209">
        <v>0.33670469017606813</v>
      </c>
      <c r="X72" s="209">
        <v>3.137148234796755E-2</v>
      </c>
      <c r="Y72" s="209">
        <v>0.21195519748713554</v>
      </c>
      <c r="Z72" s="209">
        <v>0.63350777649747114</v>
      </c>
      <c r="AA72" s="209">
        <v>0.93462291152779908</v>
      </c>
      <c r="AB72" s="209">
        <v>5.6825871695761088E-2</v>
      </c>
      <c r="AC72" s="209">
        <v>0.54809140714297266</v>
      </c>
      <c r="AD72" s="209">
        <v>14.312477148295073</v>
      </c>
      <c r="AE72" s="209">
        <v>0.58349078235816254</v>
      </c>
      <c r="AF72" s="209">
        <v>1.6633001911848297</v>
      </c>
      <c r="AG72" s="209">
        <v>2.5736683468977462</v>
      </c>
      <c r="AH72" s="209">
        <v>0.86847013468050693</v>
      </c>
      <c r="AI72" s="209">
        <v>6.9620744192520909E-3</v>
      </c>
      <c r="AJ72" s="209">
        <v>0.50826201229625623</v>
      </c>
      <c r="AK72" s="209">
        <v>0.23528894326691341</v>
      </c>
      <c r="AL72" s="209">
        <v>8.9835773915284092E-2</v>
      </c>
      <c r="AM72" s="209">
        <v>9.61858414318875</v>
      </c>
      <c r="AN72" s="209">
        <v>0.63714341987215983</v>
      </c>
      <c r="AO72" s="209">
        <v>0.12244063212493184</v>
      </c>
      <c r="AP72" s="209">
        <v>0.82048766004053786</v>
      </c>
      <c r="AQ72" s="209">
        <v>0.25437242152169243</v>
      </c>
      <c r="AR72" s="209">
        <v>2.6512378373326659</v>
      </c>
      <c r="AS72" s="209">
        <v>0.13350172535204796</v>
      </c>
      <c r="AT72" s="209">
        <v>3.4338815347797693</v>
      </c>
      <c r="AU72" s="209">
        <v>0.3440235604682394</v>
      </c>
      <c r="AV72" s="209">
        <v>0</v>
      </c>
      <c r="AW72" s="209">
        <v>0.59837241121477636</v>
      </c>
      <c r="AX72" s="209">
        <v>0.51398405724094443</v>
      </c>
      <c r="AY72" s="209">
        <v>0.30872832744324058</v>
      </c>
      <c r="AZ72" s="209">
        <v>0.61895506921986243</v>
      </c>
      <c r="BA72" s="209">
        <v>0.20832972843894584</v>
      </c>
      <c r="BB72" s="209">
        <v>1.208740987135291</v>
      </c>
      <c r="BC72" s="209">
        <v>4.4058328300302152E-2</v>
      </c>
      <c r="BD72" s="209">
        <v>3.6073636138796605E-2</v>
      </c>
      <c r="BE72" s="209">
        <v>0.32918270203856204</v>
      </c>
      <c r="BF72" s="209">
        <v>0.74735892858387376</v>
      </c>
      <c r="BG72" s="209">
        <v>1.0715358499479579</v>
      </c>
      <c r="BH72" s="209">
        <v>2.5829270093479275</v>
      </c>
      <c r="BI72" s="209">
        <v>1.4414047466763071</v>
      </c>
      <c r="BJ72" s="209">
        <v>0.27689918083310344</v>
      </c>
      <c r="BK72" s="209">
        <v>0.2130009640108658</v>
      </c>
      <c r="BL72" s="209">
        <v>0.15491184731316915</v>
      </c>
      <c r="BM72" s="209">
        <v>3.7430217541952117E-2</v>
      </c>
      <c r="BN72" s="209">
        <v>0.26791476013370691</v>
      </c>
      <c r="BO72" s="209">
        <v>4.8148630671860631E-3</v>
      </c>
      <c r="BP72" s="209">
        <v>1.4482846605177462E-3</v>
      </c>
      <c r="BQ72" s="261">
        <v>79.404141220555971</v>
      </c>
      <c r="BR72" s="209">
        <v>107.112987337753</v>
      </c>
      <c r="BS72" s="209">
        <v>0</v>
      </c>
      <c r="BT72" s="209">
        <v>2.5306407757276701</v>
      </c>
      <c r="BU72" s="250">
        <v>109.64362811348067</v>
      </c>
      <c r="BV72" s="209">
        <v>19.262397029690835</v>
      </c>
      <c r="BW72" s="209">
        <v>0</v>
      </c>
      <c r="BX72" s="209">
        <v>-1.9910116093674657E-4</v>
      </c>
      <c r="BY72" s="250">
        <v>-1.9910116093674657E-4</v>
      </c>
      <c r="BZ72" s="250">
        <v>19.262197928529897</v>
      </c>
      <c r="CA72" s="209">
        <v>0</v>
      </c>
      <c r="CB72" s="209">
        <v>0</v>
      </c>
      <c r="CC72" s="209">
        <v>30.178612606252237</v>
      </c>
      <c r="CD72" s="209">
        <v>0</v>
      </c>
      <c r="CE72" s="251">
        <v>30.178612606252237</v>
      </c>
      <c r="CF72" s="297">
        <v>159.08443864826279</v>
      </c>
      <c r="CG72" s="257">
        <v>238.48857986881876</v>
      </c>
      <c r="CH72" s="298"/>
    </row>
    <row r="73" spans="1:86" ht="12.75" customHeight="1">
      <c r="A73" s="254">
        <f>A72+1</f>
        <v>66</v>
      </c>
      <c r="B73" s="299" t="s">
        <v>106</v>
      </c>
      <c r="C73" s="300" t="s">
        <v>334</v>
      </c>
      <c r="D73" s="262">
        <v>10670.263171821622</v>
      </c>
      <c r="E73" s="262">
        <v>488.17973506501698</v>
      </c>
      <c r="F73" s="262">
        <v>510.81850093897646</v>
      </c>
      <c r="G73" s="262">
        <v>4021.2347368922324</v>
      </c>
      <c r="H73" s="262">
        <v>56578.353004413264</v>
      </c>
      <c r="I73" s="262">
        <v>20143.94594963306</v>
      </c>
      <c r="J73" s="262">
        <v>5467.4293767403287</v>
      </c>
      <c r="K73" s="262">
        <v>11866.931973433508</v>
      </c>
      <c r="L73" s="262">
        <v>4902.024018173327</v>
      </c>
      <c r="M73" s="262">
        <v>113827.5796480822</v>
      </c>
      <c r="N73" s="262">
        <v>48221.92764396673</v>
      </c>
      <c r="O73" s="262">
        <v>15320.222140526166</v>
      </c>
      <c r="P73" s="262">
        <v>16780.239206568836</v>
      </c>
      <c r="Q73" s="262">
        <v>10220.312269338892</v>
      </c>
      <c r="R73" s="262">
        <v>39294.400961936219</v>
      </c>
      <c r="S73" s="262">
        <v>22936.716512069583</v>
      </c>
      <c r="T73" s="262">
        <v>24653.228534077665</v>
      </c>
      <c r="U73" s="262">
        <v>21161.470104945245</v>
      </c>
      <c r="V73" s="262">
        <v>34387.025736875468</v>
      </c>
      <c r="W73" s="262">
        <v>47352.427584821999</v>
      </c>
      <c r="X73" s="262">
        <v>18917.13407044367</v>
      </c>
      <c r="Y73" s="262">
        <v>11567.271542242624</v>
      </c>
      <c r="Z73" s="262">
        <v>14332.099518620418</v>
      </c>
      <c r="AA73" s="262">
        <v>59916.788647759582</v>
      </c>
      <c r="AB73" s="262">
        <v>1160.3608709478826</v>
      </c>
      <c r="AC73" s="262">
        <v>5604.3531554300862</v>
      </c>
      <c r="AD73" s="262">
        <v>47869.519917415331</v>
      </c>
      <c r="AE73" s="262">
        <v>9283.7968892917597</v>
      </c>
      <c r="AF73" s="262">
        <v>38244.864597899825</v>
      </c>
      <c r="AG73" s="262">
        <v>14824.526181265524</v>
      </c>
      <c r="AH73" s="262">
        <v>12507.127706429159</v>
      </c>
      <c r="AI73" s="262">
        <v>11622.940638692973</v>
      </c>
      <c r="AJ73" s="262">
        <v>12662.468316269302</v>
      </c>
      <c r="AK73" s="262">
        <v>10857.844181668663</v>
      </c>
      <c r="AL73" s="262">
        <v>1826.363789493548</v>
      </c>
      <c r="AM73" s="262">
        <v>11074.66267353283</v>
      </c>
      <c r="AN73" s="262">
        <v>5570.8142757920541</v>
      </c>
      <c r="AO73" s="262">
        <v>6088.4391744918394</v>
      </c>
      <c r="AP73" s="262">
        <v>12232.51909477134</v>
      </c>
      <c r="AQ73" s="262">
        <v>14872.765382746014</v>
      </c>
      <c r="AR73" s="262">
        <v>16332.103988378009</v>
      </c>
      <c r="AS73" s="262">
        <v>9368.4986750958105</v>
      </c>
      <c r="AT73" s="262">
        <v>4466.5812127717609</v>
      </c>
      <c r="AU73" s="262">
        <v>9750.0030156765461</v>
      </c>
      <c r="AV73" s="262">
        <v>478.94009067176637</v>
      </c>
      <c r="AW73" s="262">
        <v>16284.478607515997</v>
      </c>
      <c r="AX73" s="262">
        <v>8654.6263227163327</v>
      </c>
      <c r="AY73" s="262">
        <v>7270.3553133860569</v>
      </c>
      <c r="AZ73" s="262">
        <v>4353.8563978357424</v>
      </c>
      <c r="BA73" s="262">
        <v>3728.6492264218455</v>
      </c>
      <c r="BB73" s="262">
        <v>6344.8335188318752</v>
      </c>
      <c r="BC73" s="262">
        <v>1141.8584224428</v>
      </c>
      <c r="BD73" s="262">
        <v>4506.2790754547405</v>
      </c>
      <c r="BE73" s="262">
        <v>9532.7021597097046</v>
      </c>
      <c r="BF73" s="262">
        <v>15986.223591936152</v>
      </c>
      <c r="BG73" s="262">
        <v>4274.7274631099781</v>
      </c>
      <c r="BH73" s="262">
        <v>19176.674037112498</v>
      </c>
      <c r="BI73" s="262">
        <v>3478.2723348755039</v>
      </c>
      <c r="BJ73" s="262">
        <v>3249.782012656533</v>
      </c>
      <c r="BK73" s="262">
        <v>1870.2557465880645</v>
      </c>
      <c r="BL73" s="262">
        <v>1517.4208695482685</v>
      </c>
      <c r="BM73" s="262">
        <v>1274.5140250550915</v>
      </c>
      <c r="BN73" s="262">
        <v>1851.177890599178</v>
      </c>
      <c r="BO73" s="262">
        <v>31.748200637509505</v>
      </c>
      <c r="BP73" s="262">
        <v>11.977615255612118</v>
      </c>
      <c r="BQ73" s="262">
        <v>984777.93124980794</v>
      </c>
      <c r="BR73" s="262">
        <v>285867.73917475669</v>
      </c>
      <c r="BS73" s="262">
        <v>184.63136042751742</v>
      </c>
      <c r="BT73" s="262">
        <v>22516.858741995569</v>
      </c>
      <c r="BU73" s="262">
        <v>308569.22927717969</v>
      </c>
      <c r="BV73" s="262">
        <v>124106.42520191755</v>
      </c>
      <c r="BW73" s="262">
        <v>976.20658327350895</v>
      </c>
      <c r="BX73" s="262">
        <v>60955.406098543121</v>
      </c>
      <c r="BY73" s="262">
        <v>61931.61268181663</v>
      </c>
      <c r="BZ73" s="262">
        <v>186038.03788373416</v>
      </c>
      <c r="CA73" s="262">
        <v>0</v>
      </c>
      <c r="CB73" s="262">
        <v>0</v>
      </c>
      <c r="CC73" s="262">
        <v>141707.10671088437</v>
      </c>
      <c r="CD73" s="262">
        <v>0</v>
      </c>
      <c r="CE73" s="262">
        <v>141707.10671088437</v>
      </c>
      <c r="CF73" s="262">
        <v>636314.37387179839</v>
      </c>
      <c r="CG73" s="262">
        <v>1621092.3051216062</v>
      </c>
      <c r="CH73" s="298"/>
    </row>
  </sheetData>
  <mergeCells count="21">
    <mergeCell ref="BB4:BJ4"/>
    <mergeCell ref="BB2:BC2"/>
    <mergeCell ref="BR2:BS2"/>
    <mergeCell ref="D1:M1"/>
    <mergeCell ref="N1:W1"/>
    <mergeCell ref="BR4:BZ4"/>
    <mergeCell ref="D4:M4"/>
    <mergeCell ref="N4:W4"/>
    <mergeCell ref="X4:AG4"/>
    <mergeCell ref="AH4:AQ4"/>
    <mergeCell ref="AR4:BA4"/>
    <mergeCell ref="X1:AG1"/>
    <mergeCell ref="AH1:AQ1"/>
    <mergeCell ref="AR1:BA1"/>
    <mergeCell ref="BB1:BJ1"/>
    <mergeCell ref="BQ1:BZ1"/>
    <mergeCell ref="D2:E2"/>
    <mergeCell ref="N2:O2"/>
    <mergeCell ref="X2:Y2"/>
    <mergeCell ref="AH2:AI2"/>
    <mergeCell ref="AR2:AS2"/>
  </mergeCells>
  <phoneticPr fontId="0" type="noConversion"/>
  <pageMargins left="0.78740157480314965" right="0.78740157480314965" top="0.59055118110236227" bottom="0.59055118110236227" header="0.39370078740157483" footer="0.39370078740157483"/>
  <pageSetup paperSize="9" scale="60" orientation="portrait" r:id="rId1"/>
  <headerFooter alignWithMargins="0">
    <oddHeader>&amp;L&amp;9Eurostat&amp;CInput-Output Framework of the European Union&amp;R&amp;P</oddHeader>
    <oddFooter>&amp;L&amp;D&amp;C&amp;F&amp;R&amp;A</oddFooter>
  </headerFooter>
</worksheet>
</file>

<file path=xl/worksheets/sheet9.xml><?xml version="1.0" encoding="utf-8"?>
<worksheet xmlns="http://schemas.openxmlformats.org/spreadsheetml/2006/main" xmlns:r="http://schemas.openxmlformats.org/officeDocument/2006/relationships">
  <sheetPr>
    <tabColor rgb="FF7030A0"/>
  </sheetPr>
  <dimension ref="A1:BW28"/>
  <sheetViews>
    <sheetView zoomScale="80" zoomScaleNormal="80" workbookViewId="0">
      <selection activeCell="A15" sqref="A15"/>
    </sheetView>
  </sheetViews>
  <sheetFormatPr defaultColWidth="11.453125" defaultRowHeight="12.5"/>
  <cols>
    <col min="1" max="1" width="8.54296875" style="199" bestFit="1" customWidth="1"/>
    <col min="2" max="2" width="12.1796875" style="199" bestFit="1" customWidth="1"/>
    <col min="3" max="3" width="25.7265625" style="199" customWidth="1"/>
    <col min="4" max="75" width="10.7265625" style="210" customWidth="1"/>
    <col min="76" max="16384" width="11.453125" style="210"/>
  </cols>
  <sheetData>
    <row r="1" spans="1:75" s="199" customFormat="1" ht="13">
      <c r="A1" s="214"/>
      <c r="B1" s="214"/>
      <c r="C1" s="198" t="s">
        <v>424</v>
      </c>
      <c r="D1" s="471" t="s">
        <v>384</v>
      </c>
      <c r="E1" s="471"/>
      <c r="F1" s="471"/>
      <c r="G1" s="471"/>
      <c r="H1" s="471"/>
      <c r="I1" s="471"/>
      <c r="J1" s="471"/>
      <c r="K1" s="471"/>
      <c r="L1" s="471"/>
      <c r="M1" s="471"/>
    </row>
    <row r="2" spans="1:75" s="199" customFormat="1" ht="13">
      <c r="A2" s="198"/>
      <c r="B2" s="198"/>
      <c r="C2" s="198" t="s">
        <v>356</v>
      </c>
      <c r="D2" s="471" t="s">
        <v>421</v>
      </c>
      <c r="E2" s="479"/>
      <c r="F2" s="315"/>
      <c r="G2" s="315"/>
      <c r="H2" s="316" t="s">
        <v>300</v>
      </c>
      <c r="I2" s="316"/>
      <c r="J2" s="203" t="s">
        <v>300</v>
      </c>
      <c r="K2" s="203"/>
      <c r="L2" s="203"/>
      <c r="M2" s="203" t="s">
        <v>388</v>
      </c>
    </row>
    <row r="3" spans="1:75" s="199" customFormat="1" ht="13">
      <c r="A3" s="205"/>
      <c r="B3" s="205"/>
      <c r="C3" s="206">
        <v>2009</v>
      </c>
      <c r="D3" s="207"/>
      <c r="E3" s="207"/>
      <c r="F3" s="207"/>
      <c r="G3" s="207"/>
      <c r="H3" s="207"/>
      <c r="I3" s="208"/>
      <c r="J3" s="207"/>
      <c r="K3" s="207"/>
      <c r="L3" s="207"/>
      <c r="M3" s="207"/>
      <c r="N3" s="207"/>
      <c r="O3" s="207"/>
      <c r="P3" s="207"/>
      <c r="Q3" s="207"/>
      <c r="R3" s="207"/>
      <c r="S3" s="208"/>
      <c r="T3" s="207"/>
      <c r="U3" s="207"/>
      <c r="V3" s="207"/>
      <c r="W3" s="207"/>
      <c r="X3" s="207"/>
      <c r="Y3" s="207"/>
      <c r="Z3" s="207"/>
      <c r="AA3" s="207"/>
      <c r="AB3" s="207"/>
      <c r="AC3" s="208"/>
      <c r="AD3" s="207"/>
      <c r="AE3" s="207"/>
      <c r="AF3" s="207"/>
      <c r="AG3" s="207"/>
      <c r="AH3" s="207"/>
      <c r="AI3" s="207"/>
      <c r="AJ3" s="207"/>
      <c r="AK3" s="207"/>
      <c r="AL3" s="207"/>
      <c r="AM3" s="208"/>
      <c r="AN3" s="207"/>
      <c r="AO3" s="207"/>
      <c r="AP3" s="207"/>
      <c r="AQ3" s="207"/>
      <c r="AR3" s="207"/>
      <c r="AS3" s="207"/>
      <c r="AT3" s="207"/>
      <c r="AU3" s="207"/>
      <c r="AV3" s="207"/>
      <c r="AW3" s="208"/>
      <c r="AX3" s="207"/>
      <c r="AY3" s="207"/>
      <c r="AZ3" s="207"/>
      <c r="BA3" s="207"/>
      <c r="BB3" s="207"/>
      <c r="BC3" s="207"/>
      <c r="BD3" s="207"/>
      <c r="BE3" s="207"/>
      <c r="BF3" s="207"/>
      <c r="BG3" s="208"/>
      <c r="BH3" s="207"/>
      <c r="BI3" s="207"/>
      <c r="BJ3" s="207"/>
      <c r="BK3" s="207"/>
      <c r="BL3" s="207"/>
      <c r="BM3" s="207"/>
      <c r="BN3" s="207"/>
      <c r="BO3" s="207"/>
      <c r="BP3" s="207"/>
      <c r="BQ3" s="207"/>
      <c r="BR3" s="207"/>
      <c r="BS3" s="207"/>
      <c r="BT3" s="207"/>
      <c r="BU3" s="207"/>
      <c r="BV3" s="207"/>
      <c r="BW3" s="205"/>
    </row>
    <row r="4" spans="1:75" s="199" customFormat="1">
      <c r="A4" s="218" t="s">
        <v>300</v>
      </c>
      <c r="B4" s="219"/>
      <c r="C4" s="220"/>
      <c r="D4" s="317"/>
      <c r="E4" s="318"/>
      <c r="F4" s="318"/>
      <c r="G4" s="318" t="s">
        <v>335</v>
      </c>
      <c r="H4" s="318"/>
      <c r="I4" s="318"/>
      <c r="J4" s="318"/>
      <c r="K4" s="318"/>
      <c r="L4" s="318"/>
      <c r="M4" s="318"/>
      <c r="N4" s="319"/>
      <c r="O4" s="317" t="s">
        <v>336</v>
      </c>
      <c r="P4" s="318"/>
      <c r="Q4" s="318"/>
      <c r="R4" s="320"/>
      <c r="S4" s="321"/>
      <c r="T4" s="322"/>
    </row>
    <row r="5" spans="1:75" s="199" customFormat="1" ht="175">
      <c r="A5" s="224" t="s">
        <v>300</v>
      </c>
      <c r="B5" s="225" t="s">
        <v>300</v>
      </c>
      <c r="C5" s="323" t="s">
        <v>398</v>
      </c>
      <c r="D5" s="324" t="s">
        <v>425</v>
      </c>
      <c r="E5" s="325" t="s">
        <v>426</v>
      </c>
      <c r="F5" s="325" t="s">
        <v>320</v>
      </c>
      <c r="G5" s="325" t="s">
        <v>427</v>
      </c>
      <c r="H5" s="325" t="s">
        <v>428</v>
      </c>
      <c r="I5" s="325" t="s">
        <v>429</v>
      </c>
      <c r="J5" s="325" t="s">
        <v>430</v>
      </c>
      <c r="K5" s="325" t="s">
        <v>431</v>
      </c>
      <c r="L5" s="325" t="s">
        <v>432</v>
      </c>
      <c r="M5" s="325" t="s">
        <v>433</v>
      </c>
      <c r="N5" s="326" t="s">
        <v>334</v>
      </c>
      <c r="O5" s="327" t="s">
        <v>399</v>
      </c>
      <c r="P5" s="328" t="s">
        <v>400</v>
      </c>
      <c r="Q5" s="328" t="s">
        <v>401</v>
      </c>
      <c r="R5" s="329" t="s">
        <v>402</v>
      </c>
      <c r="S5" s="330" t="s">
        <v>403</v>
      </c>
      <c r="T5" s="233" t="s">
        <v>330</v>
      </c>
    </row>
    <row r="6" spans="1:75" s="199" customFormat="1">
      <c r="A6" s="234"/>
      <c r="B6" s="331" t="s">
        <v>346</v>
      </c>
      <c r="C6" s="236" t="s">
        <v>404</v>
      </c>
      <c r="D6" s="227" t="s">
        <v>434</v>
      </c>
      <c r="E6" s="228" t="s">
        <v>435</v>
      </c>
      <c r="F6" s="228" t="s">
        <v>436</v>
      </c>
      <c r="G6" s="228" t="s">
        <v>437</v>
      </c>
      <c r="H6" s="228" t="s">
        <v>438</v>
      </c>
      <c r="I6" s="228" t="s">
        <v>439</v>
      </c>
      <c r="J6" s="228" t="s">
        <v>440</v>
      </c>
      <c r="K6" s="228" t="s">
        <v>441</v>
      </c>
      <c r="L6" s="228" t="s">
        <v>442</v>
      </c>
      <c r="M6" s="228" t="s">
        <v>443</v>
      </c>
      <c r="N6" s="237" t="s">
        <v>113</v>
      </c>
      <c r="O6" s="227" t="s">
        <v>50</v>
      </c>
      <c r="P6" s="230" t="s">
        <v>405</v>
      </c>
      <c r="Q6" s="230" t="s">
        <v>406</v>
      </c>
      <c r="R6" s="228" t="s">
        <v>51</v>
      </c>
      <c r="S6" s="237" t="s">
        <v>52</v>
      </c>
      <c r="T6" s="332" t="s">
        <v>53</v>
      </c>
    </row>
    <row r="7" spans="1:75" s="199" customFormat="1">
      <c r="A7" s="240" t="s">
        <v>347</v>
      </c>
      <c r="B7" s="241" t="s">
        <v>300</v>
      </c>
      <c r="C7" s="242" t="s">
        <v>300</v>
      </c>
      <c r="D7" s="333">
        <v>1</v>
      </c>
      <c r="E7" s="334">
        <v>2</v>
      </c>
      <c r="F7" s="334">
        <v>3</v>
      </c>
      <c r="G7" s="333">
        <v>4</v>
      </c>
      <c r="H7" s="334">
        <v>5</v>
      </c>
      <c r="I7" s="334">
        <v>6</v>
      </c>
      <c r="J7" s="333">
        <v>7</v>
      </c>
      <c r="K7" s="334">
        <v>8</v>
      </c>
      <c r="L7" s="333">
        <v>9</v>
      </c>
      <c r="M7" s="334">
        <v>10</v>
      </c>
      <c r="N7" s="333">
        <v>11</v>
      </c>
      <c r="O7" s="334">
        <v>12</v>
      </c>
      <c r="P7" s="333">
        <v>13</v>
      </c>
      <c r="Q7" s="334">
        <v>14</v>
      </c>
      <c r="R7" s="333">
        <v>15</v>
      </c>
      <c r="S7" s="334">
        <v>16</v>
      </c>
      <c r="T7" s="333">
        <v>17</v>
      </c>
    </row>
    <row r="8" spans="1:75">
      <c r="A8" s="335">
        <v>1</v>
      </c>
      <c r="B8" s="336" t="s">
        <v>444</v>
      </c>
      <c r="C8" s="337" t="s">
        <v>445</v>
      </c>
      <c r="D8" s="338">
        <v>267629.10405758937</v>
      </c>
      <c r="E8" s="338">
        <v>443.30630839082562</v>
      </c>
      <c r="F8" s="338">
        <v>80.599322321053663</v>
      </c>
      <c r="G8" s="338">
        <v>1359.3965606549323</v>
      </c>
      <c r="H8" s="338">
        <v>0</v>
      </c>
      <c r="I8" s="338">
        <v>0</v>
      </c>
      <c r="J8" s="338">
        <v>0.7410000000000001</v>
      </c>
      <c r="K8" s="338">
        <v>37.175999999999988</v>
      </c>
      <c r="L8" s="338">
        <v>542.43522105610066</v>
      </c>
      <c r="M8" s="338">
        <v>15.282614708999999</v>
      </c>
      <c r="N8" s="266">
        <v>270108.04108472122</v>
      </c>
      <c r="O8" s="339">
        <v>0</v>
      </c>
      <c r="P8" s="340">
        <v>0</v>
      </c>
      <c r="Q8" s="340">
        <v>42919.034938218188</v>
      </c>
      <c r="R8" s="340">
        <v>0</v>
      </c>
      <c r="S8" s="341">
        <v>42919.034938218188</v>
      </c>
      <c r="T8" s="342">
        <v>313027.07602293941</v>
      </c>
    </row>
    <row r="9" spans="1:75">
      <c r="A9" s="343">
        <v>2</v>
      </c>
      <c r="B9" s="344" t="s">
        <v>446</v>
      </c>
      <c r="C9" s="345" t="s">
        <v>447</v>
      </c>
      <c r="D9" s="338">
        <v>15579.020976447317</v>
      </c>
      <c r="E9" s="338">
        <v>4758088.4484141814</v>
      </c>
      <c r="F9" s="338">
        <v>8727.8897798751568</v>
      </c>
      <c r="G9" s="338">
        <v>37682.158271723005</v>
      </c>
      <c r="H9" s="338">
        <v>6677.1113235933535</v>
      </c>
      <c r="I9" s="338">
        <v>10.062477364898019</v>
      </c>
      <c r="J9" s="338">
        <v>133.37253369460748</v>
      </c>
      <c r="K9" s="338">
        <v>9502.9491493116238</v>
      </c>
      <c r="L9" s="338">
        <v>12175.992298133653</v>
      </c>
      <c r="M9" s="338">
        <v>2167.883482898475</v>
      </c>
      <c r="N9" s="269">
        <v>4850744.8887072243</v>
      </c>
      <c r="O9" s="346">
        <v>0</v>
      </c>
      <c r="P9" s="347">
        <v>0</v>
      </c>
      <c r="Q9" s="347">
        <v>1209504.624106142</v>
      </c>
      <c r="R9" s="347">
        <v>0</v>
      </c>
      <c r="S9" s="348">
        <v>1209504.624106142</v>
      </c>
      <c r="T9" s="349">
        <v>6060249.512813366</v>
      </c>
    </row>
    <row r="10" spans="1:75">
      <c r="A10" s="343">
        <v>3</v>
      </c>
      <c r="B10" s="344" t="s">
        <v>176</v>
      </c>
      <c r="C10" s="345" t="s">
        <v>71</v>
      </c>
      <c r="D10" s="338">
        <v>1069.7207121089561</v>
      </c>
      <c r="E10" s="338">
        <v>20687.082214617421</v>
      </c>
      <c r="F10" s="338">
        <v>1273220.8182715587</v>
      </c>
      <c r="G10" s="338">
        <v>5466.1271373686395</v>
      </c>
      <c r="H10" s="338">
        <v>3005.0229166188824</v>
      </c>
      <c r="I10" s="338">
        <v>8.6639999999999997</v>
      </c>
      <c r="J10" s="338">
        <v>4636.2290860299463</v>
      </c>
      <c r="K10" s="338">
        <v>4385.3963438301798</v>
      </c>
      <c r="L10" s="338">
        <v>2225.9924289259652</v>
      </c>
      <c r="M10" s="338">
        <v>888.95089618029067</v>
      </c>
      <c r="N10" s="269">
        <v>1315594.0040072394</v>
      </c>
      <c r="O10" s="346">
        <v>0</v>
      </c>
      <c r="P10" s="347">
        <v>0</v>
      </c>
      <c r="Q10" s="347">
        <v>2144.0525296342043</v>
      </c>
      <c r="R10" s="347">
        <v>0</v>
      </c>
      <c r="S10" s="348">
        <v>2144.0525296342043</v>
      </c>
      <c r="T10" s="349">
        <v>1317738.0565368736</v>
      </c>
    </row>
    <row r="11" spans="1:75">
      <c r="A11" s="335">
        <v>4</v>
      </c>
      <c r="B11" s="344" t="s">
        <v>448</v>
      </c>
      <c r="C11" s="345" t="s">
        <v>449</v>
      </c>
      <c r="D11" s="338">
        <v>2462.4849675528776</v>
      </c>
      <c r="E11" s="338">
        <v>106281.26674429822</v>
      </c>
      <c r="F11" s="338">
        <v>4465.3552697283467</v>
      </c>
      <c r="G11" s="338">
        <v>2878537.1563688554</v>
      </c>
      <c r="H11" s="338">
        <v>8899.676687817635</v>
      </c>
      <c r="I11" s="338">
        <v>218.60989952845239</v>
      </c>
      <c r="J11" s="338">
        <v>209.84833057210338</v>
      </c>
      <c r="K11" s="338">
        <v>7787.3459699096602</v>
      </c>
      <c r="L11" s="338">
        <v>8684.2989005666022</v>
      </c>
      <c r="M11" s="338">
        <v>8882.6623241550296</v>
      </c>
      <c r="N11" s="269">
        <v>3026428.7054629843</v>
      </c>
      <c r="O11" s="346">
        <v>0</v>
      </c>
      <c r="P11" s="347">
        <v>0</v>
      </c>
      <c r="Q11" s="347">
        <v>113293.61262411068</v>
      </c>
      <c r="R11" s="347">
        <v>0</v>
      </c>
      <c r="S11" s="348">
        <v>113293.61262411068</v>
      </c>
      <c r="T11" s="349">
        <v>3139722.3180870949</v>
      </c>
    </row>
    <row r="12" spans="1:75">
      <c r="A12" s="343">
        <v>5</v>
      </c>
      <c r="B12" s="344" t="s">
        <v>450</v>
      </c>
      <c r="C12" s="345" t="s">
        <v>451</v>
      </c>
      <c r="D12" s="338">
        <v>237.44729252656467</v>
      </c>
      <c r="E12" s="338">
        <v>19080.006723607567</v>
      </c>
      <c r="F12" s="338">
        <v>1013.0673220125211</v>
      </c>
      <c r="G12" s="338">
        <v>7526.1675557431436</v>
      </c>
      <c r="H12" s="338">
        <v>740251.32712344266</v>
      </c>
      <c r="I12" s="338">
        <v>2937.6974924212523</v>
      </c>
      <c r="J12" s="338">
        <v>49.17685435107029</v>
      </c>
      <c r="K12" s="338">
        <v>9587.4951865102248</v>
      </c>
      <c r="L12" s="338">
        <v>6600.7755187789298</v>
      </c>
      <c r="M12" s="338">
        <v>2230.464503388866</v>
      </c>
      <c r="N12" s="269">
        <v>789513.62557278282</v>
      </c>
      <c r="O12" s="346">
        <v>0</v>
      </c>
      <c r="P12" s="347">
        <v>0</v>
      </c>
      <c r="Q12" s="347">
        <v>39179.546267440914</v>
      </c>
      <c r="R12" s="347">
        <v>0</v>
      </c>
      <c r="S12" s="348">
        <v>39179.546267440914</v>
      </c>
      <c r="T12" s="349">
        <v>828693.17184022372</v>
      </c>
    </row>
    <row r="13" spans="1:75">
      <c r="A13" s="343">
        <v>6</v>
      </c>
      <c r="B13" s="344" t="s">
        <v>452</v>
      </c>
      <c r="C13" s="345" t="s">
        <v>453</v>
      </c>
      <c r="D13" s="338">
        <v>0.28100000000000003</v>
      </c>
      <c r="E13" s="338">
        <v>12.951000000000001</v>
      </c>
      <c r="F13" s="338">
        <v>1.595</v>
      </c>
      <c r="G13" s="338">
        <v>827.75597130952622</v>
      </c>
      <c r="H13" s="338">
        <v>137.3580764206153</v>
      </c>
      <c r="I13" s="338">
        <v>870227.28613368643</v>
      </c>
      <c r="J13" s="338">
        <v>1036.3277295</v>
      </c>
      <c r="K13" s="338">
        <v>1402.8068372771015</v>
      </c>
      <c r="L13" s="338">
        <v>107.024</v>
      </c>
      <c r="M13" s="338">
        <v>16.8825</v>
      </c>
      <c r="N13" s="269">
        <v>873770.26824819366</v>
      </c>
      <c r="O13" s="346">
        <v>0</v>
      </c>
      <c r="P13" s="347">
        <v>0</v>
      </c>
      <c r="Q13" s="347">
        <v>48536.614788741856</v>
      </c>
      <c r="R13" s="347">
        <v>0</v>
      </c>
      <c r="S13" s="348">
        <v>48536.614788741856</v>
      </c>
      <c r="T13" s="349">
        <v>922306.88303693547</v>
      </c>
    </row>
    <row r="14" spans="1:75">
      <c r="A14" s="335">
        <v>7</v>
      </c>
      <c r="B14" s="344" t="s">
        <v>454</v>
      </c>
      <c r="C14" s="345" t="s">
        <v>455</v>
      </c>
      <c r="D14" s="338">
        <v>59.791700000000006</v>
      </c>
      <c r="E14" s="338">
        <v>15829.006456313818</v>
      </c>
      <c r="F14" s="338">
        <v>4236.7054891338894</v>
      </c>
      <c r="G14" s="338">
        <v>23498.538243369025</v>
      </c>
      <c r="H14" s="338">
        <v>1062.9291076465795</v>
      </c>
      <c r="I14" s="338">
        <v>9110.3815509574742</v>
      </c>
      <c r="J14" s="338">
        <v>1149775.4137994708</v>
      </c>
      <c r="K14" s="338">
        <v>4299.2727302463627</v>
      </c>
      <c r="L14" s="338">
        <v>6883.5112866858326</v>
      </c>
      <c r="M14" s="338">
        <v>1024.1989032939759</v>
      </c>
      <c r="N14" s="269">
        <v>1215779.7492671181</v>
      </c>
      <c r="O14" s="346">
        <v>0</v>
      </c>
      <c r="P14" s="347">
        <v>0</v>
      </c>
      <c r="Q14" s="347">
        <v>833.09804670560857</v>
      </c>
      <c r="R14" s="347">
        <v>0</v>
      </c>
      <c r="S14" s="348">
        <v>833.09804670560857</v>
      </c>
      <c r="T14" s="349">
        <v>1216612.8473138236</v>
      </c>
    </row>
    <row r="15" spans="1:75">
      <c r="A15" s="343">
        <v>8</v>
      </c>
      <c r="B15" s="344" t="s">
        <v>456</v>
      </c>
      <c r="C15" s="345" t="s">
        <v>457</v>
      </c>
      <c r="D15" s="338">
        <v>1389.0694999999998</v>
      </c>
      <c r="E15" s="338">
        <v>76627.806711385565</v>
      </c>
      <c r="F15" s="338">
        <v>11409.817076462585</v>
      </c>
      <c r="G15" s="338">
        <v>46123.822671566959</v>
      </c>
      <c r="H15" s="338">
        <v>16948.587694343478</v>
      </c>
      <c r="I15" s="338">
        <v>14659.7243069954</v>
      </c>
      <c r="J15" s="338">
        <v>735.08336885256961</v>
      </c>
      <c r="K15" s="338">
        <v>1451492.5191910015</v>
      </c>
      <c r="L15" s="338">
        <v>26438.073994087274</v>
      </c>
      <c r="M15" s="338">
        <v>3705.3762528734078</v>
      </c>
      <c r="N15" s="269">
        <v>1649529.8807675687</v>
      </c>
      <c r="O15" s="346">
        <v>0</v>
      </c>
      <c r="P15" s="347">
        <v>0</v>
      </c>
      <c r="Q15" s="347">
        <v>128738.8266503749</v>
      </c>
      <c r="R15" s="347">
        <v>0</v>
      </c>
      <c r="S15" s="348">
        <v>128738.8266503749</v>
      </c>
      <c r="T15" s="349">
        <v>1778268.7074179435</v>
      </c>
    </row>
    <row r="16" spans="1:75">
      <c r="A16" s="343">
        <v>9</v>
      </c>
      <c r="B16" s="344" t="s">
        <v>458</v>
      </c>
      <c r="C16" s="345" t="s">
        <v>459</v>
      </c>
      <c r="D16" s="338">
        <v>161.44931746308467</v>
      </c>
      <c r="E16" s="338">
        <v>2495.9727718565878</v>
      </c>
      <c r="F16" s="338">
        <v>1.2564352287139997</v>
      </c>
      <c r="G16" s="338">
        <v>2031.654342212033</v>
      </c>
      <c r="H16" s="338">
        <v>2379.6264751447998</v>
      </c>
      <c r="I16" s="338">
        <v>71.106000000000009</v>
      </c>
      <c r="J16" s="338">
        <v>0.22313037173860001</v>
      </c>
      <c r="K16" s="338">
        <v>2779.1303887261292</v>
      </c>
      <c r="L16" s="338">
        <v>2164891.9216383412</v>
      </c>
      <c r="M16" s="338">
        <v>3133.2442375084602</v>
      </c>
      <c r="N16" s="269">
        <v>2177945.5847368529</v>
      </c>
      <c r="O16" s="346">
        <v>0</v>
      </c>
      <c r="P16" s="347">
        <v>0</v>
      </c>
      <c r="Q16" s="347">
        <v>1459.9194161583312</v>
      </c>
      <c r="R16" s="347">
        <v>0</v>
      </c>
      <c r="S16" s="348">
        <v>1459.9194161583312</v>
      </c>
      <c r="T16" s="349">
        <v>2179405.5041530114</v>
      </c>
    </row>
    <row r="17" spans="1:69">
      <c r="A17" s="343">
        <v>10</v>
      </c>
      <c r="B17" s="344" t="s">
        <v>460</v>
      </c>
      <c r="C17" s="345" t="s">
        <v>461</v>
      </c>
      <c r="D17" s="338">
        <v>586.2309421901449</v>
      </c>
      <c r="E17" s="338">
        <v>3246.8021869329714</v>
      </c>
      <c r="F17" s="338">
        <v>25.629985512522097</v>
      </c>
      <c r="G17" s="338">
        <v>8148.6743778836017</v>
      </c>
      <c r="H17" s="338">
        <v>2923.7118626088591</v>
      </c>
      <c r="I17" s="338">
        <v>41.021744167957699</v>
      </c>
      <c r="J17" s="338">
        <v>40.721005738415194</v>
      </c>
      <c r="K17" s="338">
        <v>789.46422472883489</v>
      </c>
      <c r="L17" s="338">
        <v>3770.7892647955764</v>
      </c>
      <c r="M17" s="338">
        <v>439454.88107314566</v>
      </c>
      <c r="N17" s="269">
        <v>459027.92666770454</v>
      </c>
      <c r="O17" s="346">
        <v>0</v>
      </c>
      <c r="P17" s="347">
        <v>0</v>
      </c>
      <c r="Q17" s="347">
        <v>34482.975754079562</v>
      </c>
      <c r="R17" s="347">
        <v>0</v>
      </c>
      <c r="S17" s="348">
        <v>34482.975754079562</v>
      </c>
      <c r="T17" s="349">
        <v>493510.90242178412</v>
      </c>
    </row>
    <row r="18" spans="1:69" s="196" customFormat="1" ht="12.75" customHeight="1">
      <c r="A18" s="350">
        <v>11</v>
      </c>
      <c r="B18" s="351" t="s">
        <v>106</v>
      </c>
      <c r="C18" s="352" t="s">
        <v>334</v>
      </c>
      <c r="D18" s="353">
        <v>289174.60046587832</v>
      </c>
      <c r="E18" s="353">
        <v>5002792.6495315852</v>
      </c>
      <c r="F18" s="353">
        <v>1303182.7339518336</v>
      </c>
      <c r="G18" s="353">
        <v>3011201.4515006873</v>
      </c>
      <c r="H18" s="353">
        <v>782285.35126763687</v>
      </c>
      <c r="I18" s="353">
        <v>897284.55360512191</v>
      </c>
      <c r="J18" s="353">
        <v>1156617.1368385812</v>
      </c>
      <c r="K18" s="353">
        <v>1492063.5560215414</v>
      </c>
      <c r="L18" s="353">
        <v>2232320.8145513707</v>
      </c>
      <c r="M18" s="353">
        <v>461519.82678815315</v>
      </c>
      <c r="N18" s="271">
        <v>16628442.674522391</v>
      </c>
      <c r="O18" s="354">
        <v>0</v>
      </c>
      <c r="P18" s="355">
        <v>0</v>
      </c>
      <c r="Q18" s="354">
        <v>1621092.3051216062</v>
      </c>
      <c r="R18" s="355">
        <v>0</v>
      </c>
      <c r="S18" s="355">
        <v>1621092.3051216062</v>
      </c>
      <c r="T18" s="356">
        <v>18249534.979643997</v>
      </c>
      <c r="U18" s="357"/>
    </row>
    <row r="19" spans="1:69">
      <c r="A19" s="358">
        <v>12</v>
      </c>
      <c r="B19" s="304" t="s">
        <v>107</v>
      </c>
      <c r="C19" s="359" t="s">
        <v>372</v>
      </c>
      <c r="D19" s="360">
        <v>0</v>
      </c>
      <c r="E19" s="360">
        <v>0</v>
      </c>
      <c r="F19" s="360">
        <v>0</v>
      </c>
      <c r="G19" s="360">
        <v>0</v>
      </c>
      <c r="H19" s="360">
        <v>0</v>
      </c>
      <c r="I19" s="360">
        <v>0</v>
      </c>
      <c r="J19" s="360">
        <v>0</v>
      </c>
      <c r="K19" s="360">
        <v>0</v>
      </c>
      <c r="L19" s="360">
        <v>0</v>
      </c>
      <c r="M19" s="360">
        <v>0</v>
      </c>
      <c r="N19" s="361">
        <v>0</v>
      </c>
      <c r="O19" s="360">
        <v>0</v>
      </c>
      <c r="P19" s="360">
        <v>0</v>
      </c>
      <c r="Q19" s="360">
        <v>-14642.552352916417</v>
      </c>
      <c r="R19" s="360">
        <v>0</v>
      </c>
      <c r="S19" s="362">
        <v>-14642.552352916417</v>
      </c>
      <c r="T19" s="363">
        <v>-14642.552352916417</v>
      </c>
    </row>
    <row r="20" spans="1:69">
      <c r="A20" s="343">
        <v>13</v>
      </c>
      <c r="B20" s="364" t="s">
        <v>108</v>
      </c>
      <c r="C20" s="365" t="s">
        <v>342</v>
      </c>
      <c r="D20" s="360">
        <v>0</v>
      </c>
      <c r="E20" s="360">
        <v>0</v>
      </c>
      <c r="F20" s="360">
        <v>0</v>
      </c>
      <c r="G20" s="360">
        <v>0</v>
      </c>
      <c r="H20" s="360">
        <v>0</v>
      </c>
      <c r="I20" s="360">
        <v>0</v>
      </c>
      <c r="J20" s="360">
        <v>0</v>
      </c>
      <c r="K20" s="360">
        <v>0</v>
      </c>
      <c r="L20" s="360">
        <v>0</v>
      </c>
      <c r="M20" s="360">
        <v>0</v>
      </c>
      <c r="N20" s="269">
        <v>0</v>
      </c>
      <c r="O20" s="360">
        <v>0</v>
      </c>
      <c r="P20" s="360">
        <v>0</v>
      </c>
      <c r="Q20" s="360">
        <v>150443.9445106897</v>
      </c>
      <c r="R20" s="360">
        <v>0</v>
      </c>
      <c r="S20" s="348">
        <v>150443.9445106897</v>
      </c>
      <c r="T20" s="349">
        <v>150443.9445106897</v>
      </c>
    </row>
    <row r="21" spans="1:69" s="196" customFormat="1" ht="12.75" customHeight="1">
      <c r="A21" s="350">
        <v>14</v>
      </c>
      <c r="B21" s="351" t="s">
        <v>109</v>
      </c>
      <c r="C21" s="352" t="s">
        <v>334</v>
      </c>
      <c r="D21" s="353">
        <v>289174.60046587832</v>
      </c>
      <c r="E21" s="353">
        <v>5002792.6495315852</v>
      </c>
      <c r="F21" s="353">
        <v>1303182.7339518336</v>
      </c>
      <c r="G21" s="353">
        <v>3011201.4515006873</v>
      </c>
      <c r="H21" s="353">
        <v>782285.35126763687</v>
      </c>
      <c r="I21" s="353">
        <v>897284.55360512191</v>
      </c>
      <c r="J21" s="353">
        <v>1156617.1368385812</v>
      </c>
      <c r="K21" s="353">
        <v>1492063.5560215414</v>
      </c>
      <c r="L21" s="353">
        <v>2232320.8145513707</v>
      </c>
      <c r="M21" s="353">
        <v>461519.82678815315</v>
      </c>
      <c r="N21" s="271">
        <v>16628442.674522391</v>
      </c>
      <c r="O21" s="354">
        <v>0</v>
      </c>
      <c r="P21" s="353">
        <v>0</v>
      </c>
      <c r="Q21" s="353">
        <v>1756893.6972793795</v>
      </c>
      <c r="R21" s="355">
        <v>0</v>
      </c>
      <c r="S21" s="355">
        <v>1756893.6972793795</v>
      </c>
      <c r="T21" s="356">
        <v>18385336.371801771</v>
      </c>
      <c r="U21" s="357"/>
    </row>
    <row r="22" spans="1:69">
      <c r="A22" s="366" t="s">
        <v>300</v>
      </c>
      <c r="B22" s="367"/>
      <c r="C22" s="368" t="s">
        <v>344</v>
      </c>
      <c r="D22" s="338"/>
      <c r="E22" s="338"/>
      <c r="F22" s="338"/>
      <c r="G22" s="338"/>
      <c r="H22" s="338"/>
      <c r="I22" s="338"/>
      <c r="J22" s="338"/>
      <c r="K22" s="338"/>
      <c r="L22" s="338"/>
      <c r="M22" s="338"/>
      <c r="N22" s="369"/>
      <c r="O22" s="338"/>
      <c r="P22" s="338"/>
      <c r="Q22" s="338"/>
      <c r="R22" s="338"/>
      <c r="S22" s="370"/>
      <c r="T22" s="371"/>
    </row>
    <row r="23" spans="1:69">
      <c r="A23" s="245">
        <v>15</v>
      </c>
      <c r="B23" s="372" t="s">
        <v>110</v>
      </c>
      <c r="C23" s="373" t="s">
        <v>331</v>
      </c>
      <c r="D23" s="374">
        <v>269482.08681371529</v>
      </c>
      <c r="E23" s="375">
        <v>4958939.6397715583</v>
      </c>
      <c r="F23" s="375">
        <v>1248053.5949308577</v>
      </c>
      <c r="G23" s="375">
        <v>2997844.2130725854</v>
      </c>
      <c r="H23" s="375">
        <v>737026.5784607071</v>
      </c>
      <c r="I23" s="375">
        <v>894938.42650838511</v>
      </c>
      <c r="J23" s="375">
        <v>527876.03167266026</v>
      </c>
      <c r="K23" s="375">
        <v>1473801.0681154719</v>
      </c>
      <c r="L23" s="375">
        <v>830594.47984958324</v>
      </c>
      <c r="M23" s="376">
        <v>315092.21648037911</v>
      </c>
      <c r="N23" s="377">
        <v>14253648.335675903</v>
      </c>
      <c r="O23" s="378"/>
      <c r="P23" s="378"/>
      <c r="Q23" s="378"/>
      <c r="R23" s="378"/>
      <c r="S23" s="379"/>
      <c r="T23" s="380"/>
    </row>
    <row r="24" spans="1:69">
      <c r="A24" s="245">
        <v>16</v>
      </c>
      <c r="B24" s="381" t="s">
        <v>111</v>
      </c>
      <c r="C24" s="382" t="s">
        <v>365</v>
      </c>
      <c r="D24" s="374">
        <v>19692.208012742714</v>
      </c>
      <c r="E24" s="375">
        <v>32273.53189776705</v>
      </c>
      <c r="F24" s="375">
        <v>54476.10985833178</v>
      </c>
      <c r="G24" s="375">
        <v>10279.815608198958</v>
      </c>
      <c r="H24" s="375">
        <v>40129.936113883021</v>
      </c>
      <c r="I24" s="375">
        <v>1600.5496961349836</v>
      </c>
      <c r="J24" s="375">
        <v>628718.29998217535</v>
      </c>
      <c r="K24" s="375">
        <v>2761.7455705645502</v>
      </c>
      <c r="L24" s="375">
        <v>30265.038018270316</v>
      </c>
      <c r="M24" s="376">
        <v>37806.044637001913</v>
      </c>
      <c r="N24" s="377">
        <v>858003.27939507063</v>
      </c>
      <c r="O24" s="383"/>
      <c r="P24" s="383"/>
      <c r="Q24" s="383"/>
      <c r="R24" s="383"/>
      <c r="S24" s="376"/>
      <c r="T24" s="384"/>
    </row>
    <row r="25" spans="1:69">
      <c r="A25" s="385">
        <v>17</v>
      </c>
      <c r="B25" s="386" t="s">
        <v>112</v>
      </c>
      <c r="C25" s="387" t="s">
        <v>332</v>
      </c>
      <c r="D25" s="374">
        <v>0.30563942022553187</v>
      </c>
      <c r="E25" s="375">
        <v>11579.477862258</v>
      </c>
      <c r="F25" s="375">
        <v>653.02916264472401</v>
      </c>
      <c r="G25" s="375">
        <v>3077.4228199037634</v>
      </c>
      <c r="H25" s="375">
        <v>5128.8366930468264</v>
      </c>
      <c r="I25" s="375">
        <v>745.57740060203196</v>
      </c>
      <c r="J25" s="375">
        <v>22.805183745313926</v>
      </c>
      <c r="K25" s="375">
        <v>15500.742335505218</v>
      </c>
      <c r="L25" s="375">
        <v>1371461.2966835178</v>
      </c>
      <c r="M25" s="376">
        <v>108621.56567077208</v>
      </c>
      <c r="N25" s="388">
        <v>1516791.0594514159</v>
      </c>
      <c r="O25" s="389"/>
      <c r="P25" s="389"/>
      <c r="Q25" s="389"/>
      <c r="R25" s="389"/>
      <c r="S25" s="390"/>
      <c r="T25" s="391"/>
    </row>
    <row r="26" spans="1:69">
      <c r="A26" s="210"/>
      <c r="B26" s="210"/>
      <c r="C26" s="210"/>
      <c r="BQ26" s="392"/>
    </row>
    <row r="28" spans="1:69">
      <c r="A28" s="210"/>
      <c r="B28" s="210"/>
      <c r="C28" s="210"/>
      <c r="BQ28" s="392"/>
    </row>
  </sheetData>
  <mergeCells count="2">
    <mergeCell ref="D1:M1"/>
    <mergeCell ref="D2:E2"/>
  </mergeCells>
  <phoneticPr fontId="0"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5</vt:i4>
      </vt:variant>
    </vt:vector>
  </HeadingPairs>
  <TitlesOfParts>
    <vt:vector size="18" baseType="lpstr">
      <vt:lpstr>doc</vt:lpstr>
      <vt:lpstr>sup09bp</vt:lpstr>
      <vt:lpstr>usedom09bp</vt:lpstr>
      <vt:lpstr>useimp09bp</vt:lpstr>
      <vt:lpstr>A_dom_imp</vt:lpstr>
      <vt:lpstr>L_dom</vt:lpstr>
      <vt:lpstr>SIOT_dom</vt:lpstr>
      <vt:lpstr>SIOT_imp</vt:lpstr>
      <vt:lpstr>sup09bp_A10</vt:lpstr>
      <vt:lpstr>usedom09bp_A10</vt:lpstr>
      <vt:lpstr>useimp09bp_A10</vt:lpstr>
      <vt:lpstr>SIOT_dom_A10</vt:lpstr>
      <vt:lpstr>SIOT_imp_A10</vt:lpstr>
      <vt:lpstr>usedom09bp!Заголовки_для_печати</vt:lpstr>
      <vt:lpstr>useimp09bp!Заголовки_для_печати</vt:lpstr>
      <vt:lpstr>doc!Область_печати</vt:lpstr>
      <vt:lpstr>usedom09bp!Область_печати</vt:lpstr>
      <vt:lpstr>useimp09bp!Область_печати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IRT</dc:creator>
  <cp:lastModifiedBy>Евгений</cp:lastModifiedBy>
  <cp:lastPrinted>2012-08-16T14:19:22Z</cp:lastPrinted>
  <dcterms:created xsi:type="dcterms:W3CDTF">1999-02-18T09:06:56Z</dcterms:created>
  <dcterms:modified xsi:type="dcterms:W3CDTF">2014-01-25T09:06:14Z</dcterms:modified>
</cp:coreProperties>
</file>