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1e8c108a2a8851/Documentos/escom/5to Semestre/ML/"/>
    </mc:Choice>
  </mc:AlternateContent>
  <xr:revisionPtr revIDLastSave="24" documentId="8_{E57848C0-7229-43D7-9427-732423CCE9F8}" xr6:coauthVersionLast="47" xr6:coauthVersionMax="47" xr10:uidLastSave="{4CF64417-4EEF-4240-8108-8F213F2A3BFC}"/>
  <bookViews>
    <workbookView xWindow="-108" yWindow="-108" windowWidth="30936" windowHeight="16776" xr2:uid="{08DD66DA-87AC-4B64-A196-EC78F070E1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M5" i="1"/>
  <c r="M6" i="1"/>
  <c r="M7" i="1"/>
  <c r="J3" i="1"/>
  <c r="L5" i="1" a="1"/>
  <c r="L5" i="1" s="1"/>
  <c r="J9" i="1"/>
  <c r="J10" i="1"/>
  <c r="J11" i="1"/>
  <c r="J8" i="1"/>
  <c r="J7" i="1"/>
  <c r="J6" i="1"/>
  <c r="J5" i="1"/>
  <c r="M2" i="1"/>
  <c r="H4" i="1"/>
  <c r="H5" i="1"/>
  <c r="H6" i="1"/>
  <c r="H7" i="1"/>
  <c r="H8" i="1"/>
  <c r="H9" i="1"/>
  <c r="L2" i="1" s="1"/>
  <c r="H10" i="1"/>
  <c r="H11" i="1"/>
  <c r="H3" i="1"/>
  <c r="J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<sst xmlns="http://schemas.openxmlformats.org/spreadsheetml/2006/main" count="21" uniqueCount="15">
  <si>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Entrenamiento</t>
  </si>
  <si>
    <t>X1</t>
  </si>
  <si>
    <t>X2</t>
  </si>
  <si>
    <t>Clase</t>
  </si>
  <si>
    <t>Distancias</t>
  </si>
  <si>
    <t>X2-X1</t>
  </si>
  <si>
    <t>MAX</t>
  </si>
  <si>
    <t>MIN</t>
  </si>
  <si>
    <t>Pesos</t>
  </si>
  <si>
    <t>1NN</t>
  </si>
  <si>
    <t>Clasificar A</t>
  </si>
  <si>
    <t>Prueba A</t>
  </si>
  <si>
    <t xml:space="preserve">Se clasifica como negativo </t>
  </si>
  <si>
    <t>3nn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</si>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</sst>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2" fillId="3" borderId="0" xfId="2"/>
    <xf numFmtId="0" fontId="4" fillId="5" borderId="0" xfId="0" applyFont="1" applyFill="1" applyAlignment="1">
      <alignment horizontal="center" vertical="center"/>
    </xf>
    <xf numFmtId="0" fontId="4" fillId="5" borderId="0" xfId="0" applyFont="1" applyFill="1"/>
    <xf numFmtId="0" fontId="5" fillId="0" borderId="0" xfId="0" applyFont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2" fontId="0" fillId="0" borderId="0" xfId="0" applyNumberFormat="1"/>
    <xf numFmtId="2" fontId="3" fillId="4" borderId="0" xfId="3" applyNumberFormat="1"/>
    <xf numFmtId="2" fontId="1" fillId="2" borderId="0" xfId="1" applyNumberFormat="1"/>
    <xf numFmtId="2" fontId="2" fillId="3" borderId="0" xfId="2" applyNumberFormat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700F-C90E-4EA5-B937-E067FFC733EC}">
  <dimension ref="A1:Q13"/>
  <sheetViews>
    <sheetView tabSelected="1" workbookViewId="0">
      <selection activeCell="J9" sqref="J9"/>
    </sheetView>
  </sheetViews>
  <sheetFormatPr baseColWidth="10" defaultRowHeight="14.4" x14ac:dyDescent="0.3"/>
  <sheetData>
    <row r="1" spans="1:17" x14ac:dyDescent="0.3">
      <c r="A1" s="7" t="s">
        <v>0</v>
      </c>
      <c r="B1" s="7"/>
      <c r="C1" s="7"/>
      <c r="E1" s="8" t="s">
        <v>11</v>
      </c>
      <c r="F1" s="8"/>
      <c r="H1" s="5" t="s">
        <v>4</v>
      </c>
      <c r="J1" s="4" t="s">
        <v>8</v>
      </c>
      <c r="L1" s="4" t="s">
        <v>9</v>
      </c>
      <c r="M1" s="5" t="s">
        <v>3</v>
      </c>
    </row>
    <row r="2" spans="1:17" x14ac:dyDescent="0.3">
      <c r="A2" s="4" t="s">
        <v>1</v>
      </c>
      <c r="B2" s="4" t="s">
        <v>2</v>
      </c>
      <c r="C2" s="4" t="s">
        <v>3</v>
      </c>
      <c r="E2" s="4" t="s">
        <v>1</v>
      </c>
      <c r="F2" s="4" t="s">
        <v>2</v>
      </c>
      <c r="H2" s="4" t="s">
        <v>5</v>
      </c>
      <c r="J2" s="4" t="s">
        <v>5</v>
      </c>
      <c r="L2">
        <f>H9</f>
        <v>17.11724276862369</v>
      </c>
      <c r="M2">
        <f>C9</f>
        <v>0</v>
      </c>
    </row>
    <row r="3" spans="1:17" x14ac:dyDescent="0.3">
      <c r="A3" s="1">
        <v>1</v>
      </c>
      <c r="B3" s="1">
        <v>1</v>
      </c>
      <c r="C3" s="1">
        <v>1</v>
      </c>
      <c r="E3" s="1">
        <v>1</v>
      </c>
      <c r="F3" s="1">
        <v>22</v>
      </c>
      <c r="H3" s="9">
        <f>SQRT((($E$3-A3)^2)+(($F$3-B3)^2))</f>
        <v>21</v>
      </c>
      <c r="J3">
        <f t="shared" ref="J3:J11" si="0">($H$7-H3)/($H$7-$H$9)</f>
        <v>0.21930764683903012</v>
      </c>
    </row>
    <row r="4" spans="1:17" x14ac:dyDescent="0.3">
      <c r="A4" s="1">
        <v>1</v>
      </c>
      <c r="B4" s="1">
        <v>2</v>
      </c>
      <c r="C4" s="1">
        <v>0</v>
      </c>
      <c r="H4" s="9">
        <f t="shared" ref="H4:H11" si="1">SQRT((($E$3-A4)^2)+(($F$3-B4)^2))</f>
        <v>20</v>
      </c>
      <c r="J4">
        <f t="shared" si="0"/>
        <v>0.42037413300825172</v>
      </c>
      <c r="L4" s="4" t="s">
        <v>13</v>
      </c>
      <c r="M4" s="5" t="s">
        <v>14</v>
      </c>
      <c r="N4" s="5" t="s">
        <v>3</v>
      </c>
      <c r="P4" s="4" t="s">
        <v>10</v>
      </c>
      <c r="Q4" s="4" t="s">
        <v>3</v>
      </c>
    </row>
    <row r="5" spans="1:17" x14ac:dyDescent="0.3">
      <c r="A5" s="1">
        <v>1</v>
      </c>
      <c r="B5" s="1">
        <v>4</v>
      </c>
      <c r="C5" s="1">
        <v>0</v>
      </c>
      <c r="H5" s="10">
        <f t="shared" si="1"/>
        <v>18</v>
      </c>
      <c r="J5">
        <f t="shared" si="0"/>
        <v>0.8225071053466948</v>
      </c>
      <c r="L5" s="11" cm="1">
        <f t="array" ref="L5:L13">_xlfn._xlws.SORT(H3:H11)</f>
        <v>17.11724276862369</v>
      </c>
      <c r="M5" s="9">
        <f>($L$7-L5)/($L$7-$L$5)</f>
        <v>1</v>
      </c>
      <c r="N5">
        <v>0</v>
      </c>
      <c r="P5">
        <f>SUM(M5:M7)</f>
        <v>1.2195205583419184</v>
      </c>
      <c r="Q5">
        <v>0</v>
      </c>
    </row>
    <row r="6" spans="1:17" x14ac:dyDescent="0.3">
      <c r="A6" s="1">
        <v>2</v>
      </c>
      <c r="B6" s="1">
        <v>3</v>
      </c>
      <c r="C6" s="1">
        <v>1</v>
      </c>
      <c r="H6" s="10">
        <f t="shared" si="1"/>
        <v>19.026297590440446</v>
      </c>
      <c r="J6">
        <f t="shared" si="0"/>
        <v>0.61615305507289542</v>
      </c>
      <c r="L6" s="9">
        <v>18</v>
      </c>
      <c r="M6" s="9">
        <f>($L$7-L6)/($L$7-$L$5)</f>
        <v>0.21952055834191836</v>
      </c>
      <c r="N6">
        <v>0</v>
      </c>
      <c r="O6" s="6"/>
      <c r="P6" s="6">
        <v>0</v>
      </c>
      <c r="Q6">
        <v>1</v>
      </c>
    </row>
    <row r="7" spans="1:17" x14ac:dyDescent="0.3">
      <c r="A7" s="1">
        <v>3</v>
      </c>
      <c r="B7" s="1">
        <v>0</v>
      </c>
      <c r="C7" s="1">
        <v>1</v>
      </c>
      <c r="G7" s="3" t="s">
        <v>6</v>
      </c>
      <c r="H7" s="9">
        <f t="shared" si="1"/>
        <v>22.090722034374522</v>
      </c>
      <c r="J7">
        <f t="shared" si="0"/>
        <v>0</v>
      </c>
      <c r="L7" s="12">
        <v>18.248287590894659</v>
      </c>
      <c r="M7" s="9">
        <f>($L$7-L7)/($L$7-$L$5)</f>
        <v>0</v>
      </c>
      <c r="N7">
        <v>0</v>
      </c>
    </row>
    <row r="8" spans="1:17" x14ac:dyDescent="0.3">
      <c r="A8" s="1">
        <v>3</v>
      </c>
      <c r="B8" s="1">
        <v>2</v>
      </c>
      <c r="C8" s="1">
        <v>1</v>
      </c>
      <c r="H8" s="9">
        <f t="shared" si="1"/>
        <v>20.09975124224178</v>
      </c>
      <c r="J8">
        <f t="shared" si="0"/>
        <v>0.40031750123968218</v>
      </c>
      <c r="L8" s="9">
        <v>19.026297590440446</v>
      </c>
      <c r="M8" s="9"/>
      <c r="P8" s="2" t="s">
        <v>12</v>
      </c>
      <c r="Q8" s="2"/>
    </row>
    <row r="9" spans="1:17" x14ac:dyDescent="0.3">
      <c r="A9" s="1">
        <v>3</v>
      </c>
      <c r="B9" s="1">
        <v>5</v>
      </c>
      <c r="C9" s="1">
        <v>0</v>
      </c>
      <c r="G9" s="2" t="s">
        <v>7</v>
      </c>
      <c r="H9" s="10">
        <f t="shared" si="1"/>
        <v>17.11724276862369</v>
      </c>
      <c r="J9">
        <f t="shared" si="0"/>
        <v>1</v>
      </c>
      <c r="L9" s="9">
        <v>19.416487838947599</v>
      </c>
    </row>
    <row r="10" spans="1:17" x14ac:dyDescent="0.3">
      <c r="A10" s="1">
        <v>4</v>
      </c>
      <c r="B10" s="1">
        <v>4</v>
      </c>
      <c r="C10" s="1">
        <v>0</v>
      </c>
      <c r="H10" s="10">
        <f t="shared" si="1"/>
        <v>18.248287590894659</v>
      </c>
      <c r="J10">
        <f t="shared" si="0"/>
        <v>0.77258479188608453</v>
      </c>
      <c r="L10" s="9">
        <v>20</v>
      </c>
    </row>
    <row r="11" spans="1:17" x14ac:dyDescent="0.3">
      <c r="A11" s="1">
        <v>5</v>
      </c>
      <c r="B11" s="1">
        <v>3</v>
      </c>
      <c r="C11" s="1">
        <v>0</v>
      </c>
      <c r="H11" s="10">
        <f t="shared" si="1"/>
        <v>19.416487838947599</v>
      </c>
      <c r="J11">
        <f t="shared" si="0"/>
        <v>0.53769887286806684</v>
      </c>
      <c r="L11" s="9">
        <v>20.09975124224178</v>
      </c>
    </row>
    <row r="12" spans="1:17" x14ac:dyDescent="0.3">
      <c r="L12" s="9">
        <v>21</v>
      </c>
    </row>
    <row r="13" spans="1:17" x14ac:dyDescent="0.3">
      <c r="L13" s="9">
        <v>22.090722034374522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Josue Lopez Sanchez</dc:creator>
  <cp:lastModifiedBy>Ian Josue Lopez</cp:lastModifiedBy>
  <dcterms:created xsi:type="dcterms:W3CDTF">2024-05-20T13:44:30Z</dcterms:created>
  <dcterms:modified xsi:type="dcterms:W3CDTF">2024-05-23T17:37:14Z</dcterms:modified>
</cp:coreProperties>
</file>