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an\Documents\GitHub\Corona_Cam\Documentation\"/>
    </mc:Choice>
  </mc:AlternateContent>
  <xr:revisionPtr revIDLastSave="0" documentId="13_ncr:1_{D8AF36D8-6668-4F29-B950-BCF14A73E592}" xr6:coauthVersionLast="44" xr6:coauthVersionMax="44" xr10:uidLastSave="{00000000-0000-0000-0000-000000000000}"/>
  <bookViews>
    <workbookView xWindow="-108" yWindow="-108" windowWidth="23256" windowHeight="12576" xr2:uid="{BFA8654B-9BE4-4811-B5B6-CC71729ADED4}"/>
  </bookViews>
  <sheets>
    <sheet name="Buil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 l="1"/>
  <c r="F25" i="1"/>
  <c r="F5" i="1" l="1"/>
  <c r="F6" i="1"/>
  <c r="F7" i="1"/>
  <c r="F8" i="1"/>
  <c r="F9" i="1"/>
  <c r="F10" i="1"/>
  <c r="F11" i="1"/>
  <c r="F12" i="1"/>
  <c r="F13" i="1"/>
  <c r="F14" i="1"/>
  <c r="F15" i="1"/>
  <c r="F16" i="1"/>
  <c r="F17" i="1"/>
  <c r="F18" i="1"/>
  <c r="F19" i="1"/>
  <c r="F20" i="1"/>
  <c r="F21" i="1"/>
  <c r="F22" i="1"/>
  <c r="F23" i="1"/>
  <c r="F24" i="1"/>
  <c r="F4" i="1"/>
</calcChain>
</file>

<file path=xl/sharedStrings.xml><?xml version="1.0" encoding="utf-8"?>
<sst xmlns="http://schemas.openxmlformats.org/spreadsheetml/2006/main" count="134" uniqueCount="110">
  <si>
    <t>Part</t>
  </si>
  <si>
    <t>Vendor</t>
  </si>
  <si>
    <t>Part ID</t>
  </si>
  <si>
    <t>Price Per Unit</t>
  </si>
  <si>
    <t>Units</t>
  </si>
  <si>
    <t>Subtotal</t>
  </si>
  <si>
    <t>Raspberry Pi Zero W</t>
  </si>
  <si>
    <t>Adafruit</t>
  </si>
  <si>
    <t>NeoPixel Ring - 16 RGBW</t>
  </si>
  <si>
    <t>Adafruit Perma Proto Bonnet Mini Kit</t>
  </si>
  <si>
    <t>Raspberry Pi Zero v1.3 Camera Cable</t>
  </si>
  <si>
    <t>GPIO Stacking Header for Pi - Extra Long</t>
  </si>
  <si>
    <t>Stacking Header for Pi - Extra Tall</t>
  </si>
  <si>
    <t>Check</t>
  </si>
  <si>
    <t>Adafruit PiRTC - DS3231</t>
  </si>
  <si>
    <t>Zero2Go Omini Multi-Channel Power Supply</t>
  </si>
  <si>
    <t>Comment</t>
  </si>
  <si>
    <t>Nylon Hex Standoffs - M2.5</t>
  </si>
  <si>
    <t>Amazon</t>
  </si>
  <si>
    <t>NLLZLM320PM25</t>
  </si>
  <si>
    <t>AA Battery Holders (6 batteries per)</t>
  </si>
  <si>
    <t>B019P0VDRO</t>
  </si>
  <si>
    <t>3" Flange</t>
  </si>
  <si>
    <t>Blue Robotics</t>
  </si>
  <si>
    <t>WTE3-M-FLANGE-SEAL-R2-RP</t>
  </si>
  <si>
    <t>3" Aluminum End Cap - 4 Holes</t>
  </si>
  <si>
    <t>WTE3-M-END-CAP-4-HOLE-R1-RP</t>
  </si>
  <si>
    <t xml:space="preserve">3" Acrylic End Cap </t>
  </si>
  <si>
    <t>WTE3-P-END-CAP-R1-RP</t>
  </si>
  <si>
    <t>3" Acrylic Tube - 8.75"</t>
  </si>
  <si>
    <t>WTE3-P-TUBE-8P75-R1-RP</t>
  </si>
  <si>
    <t>Spare O-Rings</t>
  </si>
  <si>
    <t>WTE3-O-RING-SET-R1-RP</t>
  </si>
  <si>
    <t>Switch</t>
  </si>
  <si>
    <t>SWITCH-10-5A-R1-RP</t>
  </si>
  <si>
    <t>Enclosure Vent Plug</t>
  </si>
  <si>
    <t>VENT-ASM-R3-RP</t>
  </si>
  <si>
    <t>M10 Blank Penetrator</t>
  </si>
  <si>
    <t>PENETRATOR-M-BLANK-10-25-R3-RP</t>
  </si>
  <si>
    <t>Consumables</t>
  </si>
  <si>
    <t>Tools</t>
  </si>
  <si>
    <t>Penetrator Wrench</t>
  </si>
  <si>
    <t>TOOL-PENETRATOR-WRENCH-R1-RP</t>
  </si>
  <si>
    <t>By Request</t>
  </si>
  <si>
    <t>Soldering Iron</t>
  </si>
  <si>
    <t>Wire Strippers</t>
  </si>
  <si>
    <t>Flush Cutters</t>
  </si>
  <si>
    <t>Forceps</t>
  </si>
  <si>
    <t>Electronics</t>
  </si>
  <si>
    <t>Powered USB 2.0 Hub</t>
  </si>
  <si>
    <t>B07W3M16C1</t>
  </si>
  <si>
    <t>The Pi Zero can be tricky when hooking up peripherals. It only likes USB 2.0 and it can't really supply enough power for peripherals like a keyboard and mouse, so a separately powered USB 2.0 hub is required.</t>
  </si>
  <si>
    <t>Mini-HDMI to HDMI</t>
  </si>
  <si>
    <t>Micro-USB to USB</t>
  </si>
  <si>
    <t>B00LN3LQKQ</t>
  </si>
  <si>
    <t>B014I8UAPE</t>
  </si>
  <si>
    <t>Monitor</t>
  </si>
  <si>
    <t>Mouse</t>
  </si>
  <si>
    <t>Keyboard</t>
  </si>
  <si>
    <t>316SS M3 Hardware (Extra - 10mm long)</t>
  </si>
  <si>
    <t>8-Pin Terminal Block</t>
  </si>
  <si>
    <t>For connecting NeoPixel to protoboard.</t>
  </si>
  <si>
    <t>Brains of the camera.</t>
  </si>
  <si>
    <t>IMX219 - 8.0 MP Camera With M12 Mount</t>
  </si>
  <si>
    <t>DLS Corp</t>
  </si>
  <si>
    <t>Choose M12 Metal Mount - 16.5mm, No IR Filter</t>
  </si>
  <si>
    <t>M12 1/2.5" 4mm Lens</t>
  </si>
  <si>
    <t>B0152</t>
  </si>
  <si>
    <t>M12 Lenses</t>
  </si>
  <si>
    <t> PT-0420CW-5MP</t>
  </si>
  <si>
    <t>CR1220 Coin Cell</t>
  </si>
  <si>
    <t> B00N9HRAAO</t>
  </si>
  <si>
    <t>For powering PiRTC.</t>
  </si>
  <si>
    <t>For connecting camera and RPi components to 3D printed camera mount.</t>
  </si>
  <si>
    <t>Lights for the camera.</t>
  </si>
  <si>
    <t>For connecting the NeoPixel/peripherals.</t>
  </si>
  <si>
    <t>For connecting the camera to the RPi.</t>
  </si>
  <si>
    <t>For connecting the Zero2Go Omini to the Pi.</t>
  </si>
  <si>
    <t>For connecting the Protoboard to the Pi.</t>
  </si>
  <si>
    <t>For keeping time.</t>
  </si>
  <si>
    <t>For managing power.</t>
  </si>
  <si>
    <t>Dual o-ring seal against the tube.</t>
  </si>
  <si>
    <t>Single o-ring seal against the flange</t>
  </si>
  <si>
    <t>Main body of the camera.</t>
  </si>
  <si>
    <t>For turning the camera on and off.</t>
  </si>
  <si>
    <t>For venting the camera.</t>
  </si>
  <si>
    <t>Placeholder for other sensors.</t>
  </si>
  <si>
    <t>Really just need three colors (V+,GND,signal).</t>
  </si>
  <si>
    <t>Extras for connecting 3D prints to flanges.</t>
  </si>
  <si>
    <t>You never know.</t>
  </si>
  <si>
    <t>RPi Zero to monitor.</t>
  </si>
  <si>
    <t>Rpi Zero to powered USB 2.0 Hub to keyboard and mouse.</t>
  </si>
  <si>
    <t>Build</t>
  </si>
  <si>
    <t>Total (Build)</t>
  </si>
  <si>
    <t>Not necessary, but prevents marring of the aluminum during installation. Exposed aluminum will corrode when exposed to seawater for long periods of time.</t>
  </si>
  <si>
    <t>For soldering wires.</t>
  </si>
  <si>
    <t>For powering the camera.</t>
  </si>
  <si>
    <t>The XYTronic 258 will do what you need it to do. Nothing fancy.</t>
  </si>
  <si>
    <t>For taking video of tiny things.</t>
  </si>
  <si>
    <t>22 AWG Wire</t>
  </si>
  <si>
    <t>Rosin Core Solder</t>
  </si>
  <si>
    <t>AA Batteries</t>
  </si>
  <si>
    <t>Just need to be able to strip 22 AWG.</t>
  </si>
  <si>
    <t>Helps when forming solder joints.</t>
  </si>
  <si>
    <t>Helps when trimming pins and solder joints.</t>
  </si>
  <si>
    <t>1 or 2</t>
  </si>
  <si>
    <t>Helps with initial set up , unless you are SSH savvy.</t>
  </si>
  <si>
    <t>I used two 6x holders tied in parallel. If you use rechargeable AAs, the Zero2Go might complain because the input voltage would be 7.2v instead of 9v. The upside of lithium ion batteries is that they maintain a steady voltage then drop off rapidly, while alkaline batteries tend to decrease steadily. If you want to use lithium ion rechargeables, you might be able to get away with fitting two 8x holders in the case https://www.amazon.com/LAMPVPATH-Pack-Battery-Holder-Leads/dp/B07BX5C6K5/ref=sr_1_10?dchild=1&amp;keywords=8+aa+holder&amp;qid=1586144621&amp;s=electronics&amp;sr=1-10.</t>
  </si>
  <si>
    <t>microSD card - 128GB</t>
  </si>
  <si>
    <t>B06XWZWYVP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</si>
</sst>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D252C"/>
      <name val="Segoe UI"/>
      <family val="2"/>
    </font>
    <font>
      <sz val="10"/>
      <color rgb="FF252525"/>
      <name val="Arial"/>
      <family val="2"/>
    </font>
    <font>
      <sz val="14"/>
      <color theme="1"/>
      <name val="Calibri"/>
      <family val="2"/>
      <scheme val="minor"/>
    </font>
    <font>
      <b/>
      <sz val="14"/>
      <color theme="1"/>
      <name val="Calibri"/>
      <family val="2"/>
      <scheme val="minor"/>
    </font>
    <font>
      <sz val="12"/>
      <color theme="1"/>
      <name val="Calibri"/>
      <family val="2"/>
      <scheme val="minor"/>
    </font>
    <font>
      <sz val="11"/>
      <color theme="1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94">
    <xf numFmtId="0" fontId="0" fillId="0" borderId="0" xfId="0"/>
    <xf numFmtId="0" fontId="5" fillId="0" borderId="0" xfId="0" applyFont="1" applyAlignment="1">
      <alignment horizontal="center" vertical="center" wrapText="1"/>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2" fontId="0" fillId="2" borderId="1" xfId="0" applyNumberForma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2" xfId="0" applyFont="1" applyBorder="1" applyAlignment="1">
      <alignment horizontal="center" vertical="center" wrapText="1"/>
    </xf>
    <xf numFmtId="2" fontId="5" fillId="0" borderId="2" xfId="0" applyNumberFormat="1" applyFont="1" applyBorder="1" applyAlignment="1">
      <alignment horizontal="center" vertical="center" wrapText="1"/>
    </xf>
    <xf numFmtId="0" fontId="1" fillId="2" borderId="3" xfId="1" applyFill="1" applyBorder="1" applyAlignment="1">
      <alignment horizontal="center" vertical="center" wrapText="1"/>
    </xf>
    <xf numFmtId="0" fontId="0" fillId="2" borderId="4" xfId="0" applyFill="1" applyBorder="1" applyAlignment="1">
      <alignment horizontal="center" vertical="center" wrapText="1"/>
    </xf>
    <xf numFmtId="0" fontId="1" fillId="2" borderId="5" xfId="1" applyFill="1" applyBorder="1" applyAlignment="1">
      <alignment horizontal="center" vertical="center" wrapText="1"/>
    </xf>
    <xf numFmtId="0" fontId="0" fillId="2" borderId="6" xfId="0" applyFill="1" applyBorder="1" applyAlignment="1">
      <alignment horizontal="center" vertical="center" wrapText="1"/>
    </xf>
    <xf numFmtId="0" fontId="3" fillId="2" borderId="6" xfId="0" applyFont="1" applyFill="1" applyBorder="1" applyAlignment="1">
      <alignment horizontal="center" vertical="center"/>
    </xf>
    <xf numFmtId="2" fontId="0" fillId="2" borderId="6" xfId="0" applyNumberFormat="1" applyFill="1" applyBorder="1" applyAlignment="1">
      <alignment horizontal="center" vertical="center" wrapText="1"/>
    </xf>
    <xf numFmtId="0" fontId="0" fillId="2" borderId="7" xfId="0" applyFill="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left" vertical="center" wrapText="1"/>
    </xf>
    <xf numFmtId="0" fontId="5" fillId="0" borderId="2" xfId="0" applyFont="1" applyBorder="1" applyAlignment="1">
      <alignment horizontal="left" vertical="center" wrapText="1"/>
    </xf>
    <xf numFmtId="0" fontId="0" fillId="2" borderId="1" xfId="0" applyFill="1" applyBorder="1" applyAlignment="1">
      <alignment horizontal="left" vertical="center" wrapText="1"/>
    </xf>
    <xf numFmtId="0" fontId="0" fillId="2" borderId="6" xfId="0" applyFill="1" applyBorder="1" applyAlignment="1">
      <alignment horizontal="left" vertical="center" wrapText="1"/>
    </xf>
    <xf numFmtId="0" fontId="0" fillId="0" borderId="0" xfId="0" applyAlignment="1">
      <alignment horizontal="left" vertical="center" wrapText="1"/>
    </xf>
    <xf numFmtId="0" fontId="0" fillId="3" borderId="1" xfId="0" applyFont="1" applyFill="1" applyBorder="1" applyAlignment="1">
      <alignment horizontal="center" vertical="center" wrapText="1"/>
    </xf>
    <xf numFmtId="2" fontId="0" fillId="3" borderId="1" xfId="0" applyNumberFormat="1"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3" borderId="1" xfId="0" applyFill="1" applyBorder="1" applyAlignment="1">
      <alignment horizontal="center" vertical="center" wrapText="1"/>
    </xf>
    <xf numFmtId="2"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0" fontId="0" fillId="4" borderId="1" xfId="0" applyFill="1" applyBorder="1" applyAlignment="1">
      <alignment horizontal="center" vertical="center" wrapText="1"/>
    </xf>
    <xf numFmtId="2" fontId="0" fillId="4" borderId="1" xfId="0" applyNumberFormat="1" applyFill="1" applyBorder="1" applyAlignment="1">
      <alignment horizontal="center" vertical="center" wrapText="1"/>
    </xf>
    <xf numFmtId="0" fontId="0" fillId="4" borderId="1" xfId="0" applyFill="1" applyBorder="1" applyAlignment="1">
      <alignment horizontal="left" vertical="center" wrapText="1"/>
    </xf>
    <xf numFmtId="0" fontId="0" fillId="5" borderId="1" xfId="0" applyFill="1" applyBorder="1" applyAlignment="1">
      <alignment horizontal="center" vertical="center" wrapText="1"/>
    </xf>
    <xf numFmtId="2" fontId="0" fillId="5" borderId="1" xfId="0" applyNumberFormat="1" applyFill="1" applyBorder="1" applyAlignment="1">
      <alignment horizontal="center" vertical="center" wrapText="1"/>
    </xf>
    <xf numFmtId="0" fontId="0" fillId="5" borderId="1" xfId="0" applyFill="1" applyBorder="1" applyAlignment="1">
      <alignment horizontal="left" vertical="center" wrapText="1"/>
    </xf>
    <xf numFmtId="0" fontId="0" fillId="5" borderId="9" xfId="0" applyFill="1" applyBorder="1" applyAlignment="1">
      <alignment horizontal="center" vertical="center" wrapText="1"/>
    </xf>
    <xf numFmtId="2" fontId="0" fillId="5" borderId="9" xfId="0" applyNumberFormat="1" applyFill="1" applyBorder="1" applyAlignment="1">
      <alignment horizontal="center" vertical="center" wrapText="1"/>
    </xf>
    <xf numFmtId="0" fontId="0" fillId="5" borderId="9" xfId="0" applyFill="1" applyBorder="1" applyAlignment="1">
      <alignment horizontal="left" vertical="center" wrapText="1"/>
    </xf>
    <xf numFmtId="0" fontId="0" fillId="4" borderId="9" xfId="0" applyFill="1" applyBorder="1" applyAlignment="1">
      <alignment horizontal="center" vertical="center" wrapText="1"/>
    </xf>
    <xf numFmtId="0" fontId="2" fillId="4" borderId="9" xfId="0" applyFont="1" applyFill="1" applyBorder="1" applyAlignment="1">
      <alignment horizontal="center" vertical="center"/>
    </xf>
    <xf numFmtId="2" fontId="0" fillId="4" borderId="9" xfId="0" applyNumberFormat="1" applyFill="1" applyBorder="1" applyAlignment="1">
      <alignment horizontal="center" vertical="center" wrapText="1"/>
    </xf>
    <xf numFmtId="0" fontId="0" fillId="4" borderId="9" xfId="0" applyFill="1" applyBorder="1" applyAlignment="1">
      <alignment horizontal="left" vertical="center" wrapText="1"/>
    </xf>
    <xf numFmtId="0" fontId="0" fillId="3" borderId="9" xfId="0" applyFont="1" applyFill="1" applyBorder="1" applyAlignment="1">
      <alignment horizontal="center" vertical="center" wrapText="1"/>
    </xf>
    <xf numFmtId="0" fontId="2" fillId="3" borderId="9" xfId="0" applyFont="1" applyFill="1" applyBorder="1" applyAlignment="1">
      <alignment horizontal="center" vertical="center"/>
    </xf>
    <xf numFmtId="2" fontId="0" fillId="3" borderId="9" xfId="0" applyNumberFormat="1" applyFont="1" applyFill="1" applyBorder="1" applyAlignment="1">
      <alignment horizontal="center" vertical="center" wrapText="1"/>
    </xf>
    <xf numFmtId="0" fontId="0" fillId="3" borderId="9" xfId="0" applyFont="1" applyFill="1" applyBorder="1" applyAlignment="1">
      <alignment horizontal="left" vertical="center" wrapText="1"/>
    </xf>
    <xf numFmtId="0" fontId="1" fillId="3" borderId="8" xfId="1" applyFont="1" applyFill="1" applyBorder="1" applyAlignment="1">
      <alignment horizontal="center" vertical="center" wrapText="1"/>
    </xf>
    <xf numFmtId="0" fontId="5" fillId="3" borderId="10"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3" borderId="3" xfId="1" applyFont="1" applyFill="1" applyBorder="1" applyAlignment="1">
      <alignment horizontal="center" vertical="center" wrapText="1"/>
    </xf>
    <xf numFmtId="0" fontId="0" fillId="3" borderId="4" xfId="0" applyFill="1" applyBorder="1" applyAlignment="1">
      <alignment horizontal="center" vertical="center" wrapText="1"/>
    </xf>
    <xf numFmtId="0" fontId="7" fillId="3" borderId="5" xfId="1" applyFont="1" applyFill="1" applyBorder="1" applyAlignment="1">
      <alignment horizontal="center" vertical="center" wrapText="1"/>
    </xf>
    <xf numFmtId="0" fontId="0" fillId="3" borderId="6" xfId="0" applyFill="1" applyBorder="1" applyAlignment="1">
      <alignment horizontal="center" vertical="center" wrapText="1"/>
    </xf>
    <xf numFmtId="2" fontId="0" fillId="3" borderId="6" xfId="0" applyNumberFormat="1" applyFill="1" applyBorder="1" applyAlignment="1">
      <alignment horizontal="center" vertical="center" wrapText="1"/>
    </xf>
    <xf numFmtId="0" fontId="0" fillId="3" borderId="6" xfId="0" applyFill="1" applyBorder="1" applyAlignment="1">
      <alignment horizontal="left" vertical="center" wrapText="1"/>
    </xf>
    <xf numFmtId="0" fontId="0" fillId="3" borderId="7" xfId="0" applyFill="1" applyBorder="1" applyAlignment="1">
      <alignment horizontal="center" vertical="center" wrapText="1"/>
    </xf>
    <xf numFmtId="0" fontId="1" fillId="4" borderId="8" xfId="1" applyFill="1" applyBorder="1" applyAlignment="1">
      <alignment horizontal="center" vertical="center" wrapText="1"/>
    </xf>
    <xf numFmtId="0" fontId="0" fillId="4" borderId="10" xfId="0" applyFill="1" applyBorder="1" applyAlignment="1">
      <alignment horizontal="center" vertical="center" wrapText="1"/>
    </xf>
    <xf numFmtId="0" fontId="7" fillId="4" borderId="3" xfId="1" applyFont="1"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2" fontId="0" fillId="4" borderId="6" xfId="0" applyNumberFormat="1" applyFill="1" applyBorder="1" applyAlignment="1">
      <alignment horizontal="center" vertical="center" wrapText="1"/>
    </xf>
    <xf numFmtId="0" fontId="0" fillId="4" borderId="6" xfId="0" applyFill="1" applyBorder="1" applyAlignment="1">
      <alignment horizontal="left" vertical="center" wrapText="1"/>
    </xf>
    <xf numFmtId="0" fontId="0" fillId="4" borderId="7" xfId="0" applyFill="1" applyBorder="1" applyAlignment="1">
      <alignment horizontal="center" vertical="center" wrapText="1"/>
    </xf>
    <xf numFmtId="0" fontId="1" fillId="5" borderId="8" xfId="1" applyFill="1" applyBorder="1" applyAlignment="1">
      <alignment horizontal="center" vertical="center" wrapText="1"/>
    </xf>
    <xf numFmtId="0" fontId="0" fillId="5" borderId="10" xfId="0" applyFill="1" applyBorder="1" applyAlignment="1">
      <alignment horizontal="center" vertical="center" wrapText="1"/>
    </xf>
    <xf numFmtId="0" fontId="1" fillId="5" borderId="3" xfId="1" applyFill="1" applyBorder="1" applyAlignment="1">
      <alignment horizontal="center" vertical="center"/>
    </xf>
    <xf numFmtId="0" fontId="0" fillId="5" borderId="4" xfId="0" applyFill="1" applyBorder="1" applyAlignment="1">
      <alignment horizontal="center" vertical="center" wrapText="1"/>
    </xf>
    <xf numFmtId="0" fontId="1" fillId="5" borderId="3" xfId="1"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2" fontId="0" fillId="5" borderId="6" xfId="0" applyNumberFormat="1" applyFill="1" applyBorder="1" applyAlignment="1">
      <alignment horizontal="center" vertical="center" wrapText="1"/>
    </xf>
    <xf numFmtId="0" fontId="0" fillId="5" borderId="6" xfId="0" applyFill="1" applyBorder="1" applyAlignment="1">
      <alignment horizontal="left" vertical="center" wrapText="1"/>
    </xf>
    <xf numFmtId="0" fontId="0" fillId="5" borderId="7" xfId="0"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2" fontId="4" fillId="0" borderId="1" xfId="0" applyNumberFormat="1" applyFont="1" applyBorder="1" applyAlignment="1">
      <alignment horizontal="center" vertical="center" wrapText="1"/>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4114" TargetMode="External"/><Relationship Id="rId13" Type="http://schemas.openxmlformats.org/officeDocument/2006/relationships/hyperlink" Target="https://bluerobotics.com/store/watertight-enclosures/3-series/o-ring-flange-3-series/" TargetMode="External"/><Relationship Id="rId18" Type="http://schemas.openxmlformats.org/officeDocument/2006/relationships/hyperlink" Target="https://bluerobotics.com/store/cables-connectors/tools/tool-penetrator-wrench-r1/" TargetMode="External"/><Relationship Id="rId26" Type="http://schemas.openxmlformats.org/officeDocument/2006/relationships/hyperlink" Target="https://www.amazon.com/Energizer-Batteries-Battery-Alkaline-E91BP-24/dp/B004U429AQ?ref_=s9_apbd_simh_hd_bw_bQMcmB&amp;pf_rd_r=N4D8W4G2KWC57VXRT4VG&amp;pf_rd_p=0a951764-b1fa-5fcf-b7e2-c866ac40fbfa&amp;pf_rd_s=merchandised-search-10&amp;pf_rd_t=BROWSE&amp;pf_rd_i=389577011" TargetMode="External"/><Relationship Id="rId3" Type="http://schemas.openxmlformats.org/officeDocument/2006/relationships/hyperlink" Target="https://www.adafruit.com/product/3203" TargetMode="External"/><Relationship Id="rId21" Type="http://schemas.openxmlformats.org/officeDocument/2006/relationships/hyperlink" Target="https://www.amazon.com/gp/product/B00LN3LQKQ/ref=ppx_yo_dt_b_asin_title_o02_s00?ie=UTF8&amp;psc=1" TargetMode="External"/><Relationship Id="rId7" Type="http://schemas.openxmlformats.org/officeDocument/2006/relationships/hyperlink" Target="https://www.adafruit.com/product/4282" TargetMode="External"/><Relationship Id="rId12" Type="http://schemas.openxmlformats.org/officeDocument/2006/relationships/hyperlink" Target="https://bluerobotics.com/store/watertight-enclosures/3-series/wte3-p-tube-8p75-r1/" TargetMode="External"/><Relationship Id="rId17" Type="http://schemas.openxmlformats.org/officeDocument/2006/relationships/hyperlink" Target="https://bluerobotics.com/store/cables-connectors/penetrators/penetrator-blank-10-25-a-r2/" TargetMode="External"/><Relationship Id="rId25" Type="http://schemas.openxmlformats.org/officeDocument/2006/relationships/hyperlink" Target="https://www.amazon.com/Energizer-Lithium-Watch-Mercury-Batteries/dp/B00N9HRAAO/ref=sr_1_5?dchild=1&amp;keywords=CR1220&amp;qid=1586146742&amp;sr=8-5" TargetMode="External"/><Relationship Id="rId2" Type="http://schemas.openxmlformats.org/officeDocument/2006/relationships/hyperlink" Target="https://www.adafruit.com/product/2856" TargetMode="External"/><Relationship Id="rId16" Type="http://schemas.openxmlformats.org/officeDocument/2006/relationships/hyperlink" Target="https://bluerobotics.com/store/cables-connectors/penetrators/vent-asm-r1/" TargetMode="External"/><Relationship Id="rId20" Type="http://schemas.openxmlformats.org/officeDocument/2006/relationships/hyperlink" Target="https://www.amazon.com/gp/product/B014I8UAPE/ref=ppx_yo_dt_b_asin_title_o02_s00?ie=UTF8&amp;th=1" TargetMode="External"/><Relationship Id="rId29" Type="http://schemas.openxmlformats.org/officeDocument/2006/relationships/hyperlink" Target="https://www.amazon.com/Stripper-Stranded-Klein-Tools-11057/dp/B000XEUPMQ/ref=sr_1_2?dchild=1&amp;keywords=wire+strippers+klein+22+awg&amp;qid=1586148043&amp;sr=8-2" TargetMode="External"/><Relationship Id="rId1" Type="http://schemas.openxmlformats.org/officeDocument/2006/relationships/hyperlink" Target="https://www.adafruit.com/product/3400" TargetMode="External"/><Relationship Id="rId6" Type="http://schemas.openxmlformats.org/officeDocument/2006/relationships/hyperlink" Target="https://www.adafruit.com/product/2223" TargetMode="External"/><Relationship Id="rId11" Type="http://schemas.openxmlformats.org/officeDocument/2006/relationships/hyperlink" Target="https://bluerobotics.com/store/watertight-enclosures/3-series/wte3-p-end-cap-r1/" TargetMode="External"/><Relationship Id="rId24" Type="http://schemas.openxmlformats.org/officeDocument/2006/relationships/hyperlink" Target="http://www.m12lenses.com/4-0mm-F2-0-5MP-M12-Mount-CCTV-Lens-p/pt-0420cw-5mp.htm" TargetMode="External"/><Relationship Id="rId32" Type="http://schemas.openxmlformats.org/officeDocument/2006/relationships/printerSettings" Target="../printerSettings/printerSettings1.bin"/><Relationship Id="rId5" Type="http://schemas.openxmlformats.org/officeDocument/2006/relationships/hyperlink" Target="https://www.adafruit.com/product/3157" TargetMode="External"/><Relationship Id="rId15" Type="http://schemas.openxmlformats.org/officeDocument/2006/relationships/hyperlink" Target="https://bluerobotics.com/store/comm-control-power/switch/switch-10-5a-r1/" TargetMode="External"/><Relationship Id="rId23" Type="http://schemas.openxmlformats.org/officeDocument/2006/relationships/hyperlink" Target="https://dlscorp.com/shop/imx219-8-0-mp-raspberry-pi-compatible-camera-module/" TargetMode="External"/><Relationship Id="rId28" Type="http://schemas.openxmlformats.org/officeDocument/2006/relationships/hyperlink" Target="https://www.amazon.com/gp/product/B00EO4CUHY/ref=ppx_yo_dt_b_search_asin_title?ie=UTF8&amp;psc=1" TargetMode="External"/><Relationship Id="rId10" Type="http://schemas.openxmlformats.org/officeDocument/2006/relationships/hyperlink" Target="https://www.amazon.com/Hilitchi-Thicken-Battery-Standard-Connector/dp/B019P0VDRO/ref=sr_1_3?dchild=1&amp;keywords=aa+battery+holder+6&amp;qid=1586107899&amp;sr=8-3" TargetMode="External"/><Relationship Id="rId19" Type="http://schemas.openxmlformats.org/officeDocument/2006/relationships/hyperlink" Target="https://www.amazon.com/gp/product/B07W3M16C1/ref=ppx_yo_dt_b_asin_title_o00_s00?ie=UTF8&amp;psc=1" TargetMode="External"/><Relationship Id="rId31" Type="http://schemas.openxmlformats.org/officeDocument/2006/relationships/hyperlink" Target="https://www.amazon.com/Samsung-MicroSDXC-Adapter-MB-ME128GA-AM/dp/B06XWZWYVP/ref=sr_1_1?crid=3RPRCN8HACMVV&amp;dchild=1&amp;keywords=128gb+micro+sd+card&amp;qid=1586149811&amp;sprefix=128+GB%2Caps%2C213&amp;sr=8-1" TargetMode="External"/><Relationship Id="rId4" Type="http://schemas.openxmlformats.org/officeDocument/2006/relationships/hyperlink" Target="https://www.adafruit.com/product/1979" TargetMode="External"/><Relationship Id="rId9" Type="http://schemas.openxmlformats.org/officeDocument/2006/relationships/hyperlink" Target="https://www.amazon.com/gp/product/B06XKWDSPT/ref=ppx_yo_dt_b_asin_title_o01_s00?ie=UTF8&amp;psc=1" TargetMode="External"/><Relationship Id="rId14" Type="http://schemas.openxmlformats.org/officeDocument/2006/relationships/hyperlink" Target="https://bluerobotics.com/store/watertight-enclosures/3-series/wte3-m-end-cap-4-hole-r1/" TargetMode="External"/><Relationship Id="rId22" Type="http://schemas.openxmlformats.org/officeDocument/2006/relationships/hyperlink" Target="https://www.adafruit.com/product/2141" TargetMode="External"/><Relationship Id="rId27" Type="http://schemas.openxmlformats.org/officeDocument/2006/relationships/hyperlink" Target="https://www.amazon.com/Kester-solder-Rosin-Core-Spool/dp/B001W2XZOS/ref=sr_1_2?dchild=1&amp;keywords=kester+rosin+core+.8&amp;qid=1586147759&amp;sr=8-2" TargetMode="External"/><Relationship Id="rId30" Type="http://schemas.openxmlformats.org/officeDocument/2006/relationships/hyperlink" Target="https://bluerobotics.com/store/watertight-enclosures/3-series/wte3-o-ring-set-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39F0E-BC23-4F8A-AA1D-D2FCDAD892C2}">
  <dimension ref="A1:H54"/>
  <sheetViews>
    <sheetView tabSelected="1" workbookViewId="0">
      <pane ySplit="2" topLeftCell="A3" activePane="bottomLeft" state="frozen"/>
      <selection pane="bottomLeft" activeCell="G26" sqref="G26"/>
    </sheetView>
  </sheetViews>
  <sheetFormatPr defaultRowHeight="14.4" x14ac:dyDescent="0.3"/>
  <cols>
    <col min="1" max="1" width="47.21875" style="2" customWidth="1"/>
    <col min="2" max="2" width="14.33203125" style="2" customWidth="1"/>
    <col min="3" max="3" width="35.44140625" style="2" customWidth="1"/>
    <col min="4" max="4" width="15.44140625" style="3" customWidth="1"/>
    <col min="5" max="5" width="6.77734375" style="2" customWidth="1"/>
    <col min="6" max="6" width="14" style="3" customWidth="1"/>
    <col min="7" max="7" width="49.77734375" style="25" customWidth="1"/>
    <col min="8" max="8" width="18.88671875" style="2" customWidth="1"/>
    <col min="9" max="9" width="8.88671875" style="2" customWidth="1"/>
    <col min="10" max="16384" width="8.88671875" style="2"/>
  </cols>
  <sheetData>
    <row r="1" spans="1:8" ht="18" x14ac:dyDescent="0.3">
      <c r="A1" s="20" t="s">
        <v>93</v>
      </c>
      <c r="B1" s="90">
        <f>SUM(F4:F25)</f>
        <v>347.95</v>
      </c>
      <c r="C1" s="4"/>
      <c r="D1" s="5"/>
      <c r="E1" s="4"/>
      <c r="F1" s="5"/>
      <c r="G1" s="21"/>
      <c r="H1" s="4"/>
    </row>
    <row r="2" spans="1:8" s="1" customFormat="1" ht="36.6" thickBot="1" x14ac:dyDescent="0.35">
      <c r="A2" s="11" t="s">
        <v>0</v>
      </c>
      <c r="B2" s="11" t="s">
        <v>1</v>
      </c>
      <c r="C2" s="11" t="s">
        <v>2</v>
      </c>
      <c r="D2" s="12" t="s">
        <v>3</v>
      </c>
      <c r="E2" s="11" t="s">
        <v>4</v>
      </c>
      <c r="F2" s="12" t="s">
        <v>5</v>
      </c>
      <c r="G2" s="22" t="s">
        <v>16</v>
      </c>
      <c r="H2" s="11" t="s">
        <v>13</v>
      </c>
    </row>
    <row r="3" spans="1:8" ht="18" x14ac:dyDescent="0.3">
      <c r="A3" s="91" t="s">
        <v>92</v>
      </c>
      <c r="B3" s="92"/>
      <c r="C3" s="92"/>
      <c r="D3" s="92"/>
      <c r="E3" s="92"/>
      <c r="F3" s="92"/>
      <c r="G3" s="92"/>
      <c r="H3" s="93"/>
    </row>
    <row r="4" spans="1:8" x14ac:dyDescent="0.3">
      <c r="A4" s="13" t="s">
        <v>6</v>
      </c>
      <c r="B4" s="6" t="s">
        <v>7</v>
      </c>
      <c r="C4" s="6">
        <v>3400</v>
      </c>
      <c r="D4" s="7">
        <v>10</v>
      </c>
      <c r="E4" s="6">
        <v>1</v>
      </c>
      <c r="F4" s="7">
        <f>D4*E4</f>
        <v>10</v>
      </c>
      <c r="G4" s="23" t="s">
        <v>62</v>
      </c>
      <c r="H4" s="14"/>
    </row>
    <row r="5" spans="1:8" x14ac:dyDescent="0.3">
      <c r="A5" s="13" t="s">
        <v>8</v>
      </c>
      <c r="B5" s="6" t="s">
        <v>7</v>
      </c>
      <c r="C5" s="6">
        <v>2856</v>
      </c>
      <c r="D5" s="7">
        <v>11.95</v>
      </c>
      <c r="E5" s="6">
        <v>1</v>
      </c>
      <c r="F5" s="7">
        <f t="shared" ref="F5:F25" si="0">D5*E5</f>
        <v>11.95</v>
      </c>
      <c r="G5" s="23" t="s">
        <v>74</v>
      </c>
      <c r="H5" s="14"/>
    </row>
    <row r="6" spans="1:8" x14ac:dyDescent="0.3">
      <c r="A6" s="13" t="s">
        <v>9</v>
      </c>
      <c r="B6" s="6" t="s">
        <v>7</v>
      </c>
      <c r="C6" s="6">
        <v>3203</v>
      </c>
      <c r="D6" s="7">
        <v>4.5</v>
      </c>
      <c r="E6" s="6">
        <v>1</v>
      </c>
      <c r="F6" s="7">
        <f t="shared" si="0"/>
        <v>4.5</v>
      </c>
      <c r="G6" s="23" t="s">
        <v>75</v>
      </c>
      <c r="H6" s="14"/>
    </row>
    <row r="7" spans="1:8" x14ac:dyDescent="0.3">
      <c r="A7" s="13" t="s">
        <v>10</v>
      </c>
      <c r="B7" s="6" t="s">
        <v>7</v>
      </c>
      <c r="C7" s="6">
        <v>3157</v>
      </c>
      <c r="D7" s="7">
        <v>5.95</v>
      </c>
      <c r="E7" s="6">
        <v>1</v>
      </c>
      <c r="F7" s="7">
        <f t="shared" si="0"/>
        <v>5.95</v>
      </c>
      <c r="G7" s="23" t="s">
        <v>76</v>
      </c>
      <c r="H7" s="14"/>
    </row>
    <row r="8" spans="1:8" x14ac:dyDescent="0.3">
      <c r="A8" s="13" t="s">
        <v>11</v>
      </c>
      <c r="B8" s="6" t="s">
        <v>7</v>
      </c>
      <c r="C8" s="6">
        <v>2223</v>
      </c>
      <c r="D8" s="7">
        <v>2.5</v>
      </c>
      <c r="E8" s="6">
        <v>1</v>
      </c>
      <c r="F8" s="7">
        <f t="shared" si="0"/>
        <v>2.5</v>
      </c>
      <c r="G8" s="23" t="s">
        <v>77</v>
      </c>
      <c r="H8" s="14"/>
    </row>
    <row r="9" spans="1:8" x14ac:dyDescent="0.3">
      <c r="A9" s="13" t="s">
        <v>12</v>
      </c>
      <c r="B9" s="6" t="s">
        <v>7</v>
      </c>
      <c r="C9" s="6">
        <v>1979</v>
      </c>
      <c r="D9" s="7">
        <v>2.95</v>
      </c>
      <c r="E9" s="6">
        <v>1</v>
      </c>
      <c r="F9" s="7">
        <f t="shared" si="0"/>
        <v>2.95</v>
      </c>
      <c r="G9" s="23" t="s">
        <v>78</v>
      </c>
      <c r="H9" s="14"/>
    </row>
    <row r="10" spans="1:8" x14ac:dyDescent="0.3">
      <c r="A10" s="13" t="s">
        <v>14</v>
      </c>
      <c r="B10" s="6" t="s">
        <v>7</v>
      </c>
      <c r="C10" s="6">
        <v>4282</v>
      </c>
      <c r="D10" s="7">
        <v>14.95</v>
      </c>
      <c r="E10" s="6">
        <v>1</v>
      </c>
      <c r="F10" s="7">
        <f t="shared" si="0"/>
        <v>14.95</v>
      </c>
      <c r="G10" s="23" t="s">
        <v>79</v>
      </c>
      <c r="H10" s="14"/>
    </row>
    <row r="11" spans="1:8" x14ac:dyDescent="0.3">
      <c r="A11" s="13" t="s">
        <v>15</v>
      </c>
      <c r="B11" s="6" t="s">
        <v>7</v>
      </c>
      <c r="C11" s="6">
        <v>4114</v>
      </c>
      <c r="D11" s="7">
        <v>19.95</v>
      </c>
      <c r="E11" s="6">
        <v>1</v>
      </c>
      <c r="F11" s="7">
        <f t="shared" si="0"/>
        <v>19.95</v>
      </c>
      <c r="G11" s="23" t="s">
        <v>80</v>
      </c>
      <c r="H11" s="14"/>
    </row>
    <row r="12" spans="1:8" x14ac:dyDescent="0.3">
      <c r="A12" s="13" t="s">
        <v>60</v>
      </c>
      <c r="B12" s="6" t="s">
        <v>7</v>
      </c>
      <c r="C12" s="6">
        <v>2141</v>
      </c>
      <c r="D12" s="7">
        <v>2.75</v>
      </c>
      <c r="E12" s="6">
        <v>1</v>
      </c>
      <c r="F12" s="7">
        <f t="shared" si="0"/>
        <v>2.75</v>
      </c>
      <c r="G12" s="23" t="s">
        <v>61</v>
      </c>
      <c r="H12" s="14"/>
    </row>
    <row r="13" spans="1:8" ht="28.8" x14ac:dyDescent="0.3">
      <c r="A13" s="13" t="s">
        <v>17</v>
      </c>
      <c r="B13" s="6" t="s">
        <v>18</v>
      </c>
      <c r="C13" s="6" t="s">
        <v>19</v>
      </c>
      <c r="D13" s="7">
        <v>12.99</v>
      </c>
      <c r="E13" s="6">
        <v>1</v>
      </c>
      <c r="F13" s="7">
        <f t="shared" si="0"/>
        <v>12.99</v>
      </c>
      <c r="G13" s="23" t="s">
        <v>73</v>
      </c>
      <c r="H13" s="14"/>
    </row>
    <row r="14" spans="1:8" x14ac:dyDescent="0.3">
      <c r="A14" s="13" t="s">
        <v>70</v>
      </c>
      <c r="B14" s="6" t="s">
        <v>18</v>
      </c>
      <c r="C14" s="6" t="s">
        <v>71</v>
      </c>
      <c r="D14" s="7">
        <v>5.49</v>
      </c>
      <c r="E14" s="6">
        <v>1</v>
      </c>
      <c r="F14" s="7">
        <f t="shared" si="0"/>
        <v>5.49</v>
      </c>
      <c r="G14" s="23" t="s">
        <v>72</v>
      </c>
      <c r="H14" s="14"/>
    </row>
    <row r="15" spans="1:8" ht="172.8" x14ac:dyDescent="0.3">
      <c r="A15" s="13" t="s">
        <v>20</v>
      </c>
      <c r="B15" s="6" t="s">
        <v>18</v>
      </c>
      <c r="C15" s="6" t="s">
        <v>21</v>
      </c>
      <c r="D15" s="7">
        <v>7.99</v>
      </c>
      <c r="E15" s="6">
        <v>1</v>
      </c>
      <c r="F15" s="7">
        <f t="shared" si="0"/>
        <v>7.99</v>
      </c>
      <c r="G15" s="23" t="s">
        <v>107</v>
      </c>
      <c r="H15" s="14"/>
    </row>
    <row r="16" spans="1:8" ht="15" x14ac:dyDescent="0.3">
      <c r="A16" s="13" t="s">
        <v>22</v>
      </c>
      <c r="B16" s="6" t="s">
        <v>23</v>
      </c>
      <c r="C16" s="8" t="s">
        <v>24</v>
      </c>
      <c r="D16" s="7">
        <v>24</v>
      </c>
      <c r="E16" s="6">
        <v>2</v>
      </c>
      <c r="F16" s="7">
        <f t="shared" si="0"/>
        <v>48</v>
      </c>
      <c r="G16" s="23" t="s">
        <v>81</v>
      </c>
      <c r="H16" s="14"/>
    </row>
    <row r="17" spans="1:8" ht="15" x14ac:dyDescent="0.3">
      <c r="A17" s="13" t="s">
        <v>25</v>
      </c>
      <c r="B17" s="6" t="s">
        <v>23</v>
      </c>
      <c r="C17" s="8" t="s">
        <v>26</v>
      </c>
      <c r="D17" s="7">
        <v>12</v>
      </c>
      <c r="E17" s="6">
        <v>1</v>
      </c>
      <c r="F17" s="7">
        <f t="shared" si="0"/>
        <v>12</v>
      </c>
      <c r="G17" s="23" t="s">
        <v>82</v>
      </c>
      <c r="H17" s="14"/>
    </row>
    <row r="18" spans="1:8" ht="15" x14ac:dyDescent="0.3">
      <c r="A18" s="13" t="s">
        <v>27</v>
      </c>
      <c r="B18" s="6" t="s">
        <v>23</v>
      </c>
      <c r="C18" s="9" t="s">
        <v>28</v>
      </c>
      <c r="D18" s="7">
        <v>10</v>
      </c>
      <c r="E18" s="6">
        <v>1</v>
      </c>
      <c r="F18" s="7">
        <f t="shared" si="0"/>
        <v>10</v>
      </c>
      <c r="G18" s="23" t="s">
        <v>82</v>
      </c>
      <c r="H18" s="14"/>
    </row>
    <row r="19" spans="1:8" ht="15" x14ac:dyDescent="0.3">
      <c r="A19" s="13" t="s">
        <v>29</v>
      </c>
      <c r="B19" s="6" t="s">
        <v>23</v>
      </c>
      <c r="C19" s="9" t="s">
        <v>30</v>
      </c>
      <c r="D19" s="7">
        <v>35</v>
      </c>
      <c r="E19" s="6">
        <v>1</v>
      </c>
      <c r="F19" s="7">
        <f t="shared" si="0"/>
        <v>35</v>
      </c>
      <c r="G19" s="23" t="s">
        <v>83</v>
      </c>
      <c r="H19" s="14"/>
    </row>
    <row r="20" spans="1:8" ht="15" x14ac:dyDescent="0.3">
      <c r="A20" s="13" t="s">
        <v>33</v>
      </c>
      <c r="B20" s="6" t="s">
        <v>23</v>
      </c>
      <c r="C20" s="9" t="s">
        <v>34</v>
      </c>
      <c r="D20" s="7">
        <v>15</v>
      </c>
      <c r="E20" s="6">
        <v>1</v>
      </c>
      <c r="F20" s="7">
        <f t="shared" si="0"/>
        <v>15</v>
      </c>
      <c r="G20" s="23" t="s">
        <v>84</v>
      </c>
      <c r="H20" s="14"/>
    </row>
    <row r="21" spans="1:8" ht="15" x14ac:dyDescent="0.3">
      <c r="A21" s="13" t="s">
        <v>35</v>
      </c>
      <c r="B21" s="6" t="s">
        <v>23</v>
      </c>
      <c r="C21" s="9" t="s">
        <v>36</v>
      </c>
      <c r="D21" s="7">
        <v>9</v>
      </c>
      <c r="E21" s="6">
        <v>1</v>
      </c>
      <c r="F21" s="7">
        <f t="shared" si="0"/>
        <v>9</v>
      </c>
      <c r="G21" s="23" t="s">
        <v>85</v>
      </c>
      <c r="H21" s="14"/>
    </row>
    <row r="22" spans="1:8" ht="15" x14ac:dyDescent="0.3">
      <c r="A22" s="13" t="s">
        <v>37</v>
      </c>
      <c r="B22" s="6" t="s">
        <v>23</v>
      </c>
      <c r="C22" s="9" t="s">
        <v>38</v>
      </c>
      <c r="D22" s="7">
        <v>4</v>
      </c>
      <c r="E22" s="6">
        <v>2</v>
      </c>
      <c r="F22" s="7">
        <f t="shared" si="0"/>
        <v>8</v>
      </c>
      <c r="G22" s="23" t="s">
        <v>86</v>
      </c>
      <c r="H22" s="14"/>
    </row>
    <row r="23" spans="1:8" x14ac:dyDescent="0.3">
      <c r="A23" s="13" t="s">
        <v>63</v>
      </c>
      <c r="B23" s="6" t="s">
        <v>64</v>
      </c>
      <c r="C23" s="10" t="s">
        <v>67</v>
      </c>
      <c r="D23" s="7">
        <v>69.989999999999995</v>
      </c>
      <c r="E23" s="6">
        <v>1</v>
      </c>
      <c r="F23" s="7">
        <f t="shared" si="0"/>
        <v>69.989999999999995</v>
      </c>
      <c r="G23" s="23" t="s">
        <v>65</v>
      </c>
      <c r="H23" s="14"/>
    </row>
    <row r="24" spans="1:8" x14ac:dyDescent="0.3">
      <c r="A24" s="13" t="s">
        <v>66</v>
      </c>
      <c r="B24" s="6" t="s">
        <v>68</v>
      </c>
      <c r="C24" s="10" t="s">
        <v>69</v>
      </c>
      <c r="D24" s="7">
        <v>17</v>
      </c>
      <c r="E24" s="6">
        <v>1</v>
      </c>
      <c r="F24" s="7">
        <f t="shared" si="0"/>
        <v>17</v>
      </c>
      <c r="G24" s="23" t="s">
        <v>98</v>
      </c>
      <c r="H24" s="14"/>
    </row>
    <row r="25" spans="1:8" ht="15" thickBot="1" x14ac:dyDescent="0.35">
      <c r="A25" s="15" t="s">
        <v>108</v>
      </c>
      <c r="B25" s="16" t="s">
        <v>18</v>
      </c>
      <c r="C25" s="17" t="s">
        <v>109</v>
      </c>
      <c r="D25" s="18">
        <v>21.99</v>
      </c>
      <c r="E25" s="16">
        <v>1</v>
      </c>
      <c r="F25" s="18">
        <f t="shared" si="0"/>
        <v>21.99</v>
      </c>
      <c r="G25" s="24"/>
      <c r="H25" s="19"/>
    </row>
    <row r="26" spans="1:8" ht="15" thickBot="1" x14ac:dyDescent="0.35"/>
    <row r="27" spans="1:8" ht="18.600000000000001" thickBot="1" x14ac:dyDescent="0.35">
      <c r="A27" s="87" t="s">
        <v>39</v>
      </c>
      <c r="B27" s="88"/>
      <c r="C27" s="88"/>
      <c r="D27" s="88"/>
      <c r="E27" s="88"/>
      <c r="F27" s="88"/>
      <c r="G27" s="88"/>
      <c r="H27" s="89"/>
    </row>
    <row r="28" spans="1:8" ht="18" x14ac:dyDescent="0.3">
      <c r="A28" s="49" t="s">
        <v>31</v>
      </c>
      <c r="B28" s="45" t="s">
        <v>23</v>
      </c>
      <c r="C28" s="46" t="s">
        <v>32</v>
      </c>
      <c r="D28" s="47">
        <v>3</v>
      </c>
      <c r="E28" s="45">
        <v>2</v>
      </c>
      <c r="F28" s="47"/>
      <c r="G28" s="48" t="s">
        <v>89</v>
      </c>
      <c r="H28" s="50"/>
    </row>
    <row r="29" spans="1:8" ht="18" x14ac:dyDescent="0.3">
      <c r="A29" s="51" t="s">
        <v>59</v>
      </c>
      <c r="B29" s="26" t="s">
        <v>23</v>
      </c>
      <c r="C29" s="26" t="s">
        <v>43</v>
      </c>
      <c r="D29" s="27"/>
      <c r="E29" s="26"/>
      <c r="F29" s="27"/>
      <c r="G29" s="28" t="s">
        <v>88</v>
      </c>
      <c r="H29" s="52"/>
    </row>
    <row r="30" spans="1:8" x14ac:dyDescent="0.3">
      <c r="A30" s="53" t="s">
        <v>99</v>
      </c>
      <c r="B30" s="29"/>
      <c r="C30" s="29"/>
      <c r="D30" s="30"/>
      <c r="E30" s="29"/>
      <c r="F30" s="30"/>
      <c r="G30" s="31" t="s">
        <v>87</v>
      </c>
      <c r="H30" s="54"/>
    </row>
    <row r="31" spans="1:8" x14ac:dyDescent="0.3">
      <c r="A31" s="53" t="s">
        <v>101</v>
      </c>
      <c r="B31" s="29"/>
      <c r="C31" s="29"/>
      <c r="D31" s="30"/>
      <c r="E31" s="29"/>
      <c r="F31" s="30"/>
      <c r="G31" s="31" t="s">
        <v>96</v>
      </c>
      <c r="H31" s="54"/>
    </row>
    <row r="32" spans="1:8" ht="15" thickBot="1" x14ac:dyDescent="0.35">
      <c r="A32" s="55" t="s">
        <v>100</v>
      </c>
      <c r="B32" s="56"/>
      <c r="C32" s="56"/>
      <c r="D32" s="57"/>
      <c r="E32" s="56"/>
      <c r="F32" s="57"/>
      <c r="G32" s="58" t="s">
        <v>95</v>
      </c>
      <c r="H32" s="59"/>
    </row>
    <row r="33" spans="1:8" ht="15" thickBot="1" x14ac:dyDescent="0.35"/>
    <row r="34" spans="1:8" ht="18.600000000000001" thickBot="1" x14ac:dyDescent="0.35">
      <c r="A34" s="81" t="s">
        <v>40</v>
      </c>
      <c r="B34" s="82"/>
      <c r="C34" s="82"/>
      <c r="D34" s="82"/>
      <c r="E34" s="82"/>
      <c r="F34" s="82"/>
      <c r="G34" s="82"/>
      <c r="H34" s="83"/>
    </row>
    <row r="35" spans="1:8" ht="43.2" x14ac:dyDescent="0.3">
      <c r="A35" s="60" t="s">
        <v>41</v>
      </c>
      <c r="B35" s="41" t="s">
        <v>23</v>
      </c>
      <c r="C35" s="42" t="s">
        <v>42</v>
      </c>
      <c r="D35" s="43">
        <v>13.99</v>
      </c>
      <c r="E35" s="41" t="s">
        <v>105</v>
      </c>
      <c r="F35" s="43"/>
      <c r="G35" s="44" t="s">
        <v>94</v>
      </c>
      <c r="H35" s="61"/>
    </row>
    <row r="36" spans="1:8" ht="28.8" x14ac:dyDescent="0.3">
      <c r="A36" s="62" t="s">
        <v>44</v>
      </c>
      <c r="B36" s="32"/>
      <c r="C36" s="32"/>
      <c r="D36" s="33"/>
      <c r="E36" s="32"/>
      <c r="F36" s="33"/>
      <c r="G36" s="34" t="s">
        <v>97</v>
      </c>
      <c r="H36" s="63"/>
    </row>
    <row r="37" spans="1:8" x14ac:dyDescent="0.3">
      <c r="A37" s="62" t="s">
        <v>45</v>
      </c>
      <c r="B37" s="32"/>
      <c r="C37" s="32"/>
      <c r="D37" s="33"/>
      <c r="E37" s="32"/>
      <c r="F37" s="33"/>
      <c r="G37" s="34" t="s">
        <v>102</v>
      </c>
      <c r="H37" s="63"/>
    </row>
    <row r="38" spans="1:8" x14ac:dyDescent="0.3">
      <c r="A38" s="64" t="s">
        <v>47</v>
      </c>
      <c r="B38" s="32"/>
      <c r="C38" s="32"/>
      <c r="D38" s="33"/>
      <c r="E38" s="32"/>
      <c r="F38" s="33"/>
      <c r="G38" s="34" t="s">
        <v>103</v>
      </c>
      <c r="H38" s="63"/>
    </row>
    <row r="39" spans="1:8" ht="15" thickBot="1" x14ac:dyDescent="0.35">
      <c r="A39" s="65" t="s">
        <v>46</v>
      </c>
      <c r="B39" s="66"/>
      <c r="C39" s="66"/>
      <c r="D39" s="67"/>
      <c r="E39" s="66"/>
      <c r="F39" s="67"/>
      <c r="G39" s="68" t="s">
        <v>104</v>
      </c>
      <c r="H39" s="69"/>
    </row>
    <row r="40" spans="1:8" ht="15" thickBot="1" x14ac:dyDescent="0.35"/>
    <row r="41" spans="1:8" ht="18.600000000000001" thickBot="1" x14ac:dyDescent="0.35">
      <c r="A41" s="84" t="s">
        <v>48</v>
      </c>
      <c r="B41" s="85"/>
      <c r="C41" s="85"/>
      <c r="D41" s="85"/>
      <c r="E41" s="85"/>
      <c r="F41" s="85"/>
      <c r="G41" s="85"/>
      <c r="H41" s="86"/>
    </row>
    <row r="42" spans="1:8" ht="57.6" x14ac:dyDescent="0.3">
      <c r="A42" s="70" t="s">
        <v>49</v>
      </c>
      <c r="B42" s="38" t="s">
        <v>18</v>
      </c>
      <c r="C42" s="38" t="s">
        <v>50</v>
      </c>
      <c r="D42" s="39">
        <v>17.989999999999998</v>
      </c>
      <c r="E42" s="38">
        <v>1</v>
      </c>
      <c r="F42" s="39"/>
      <c r="G42" s="40" t="s">
        <v>51</v>
      </c>
      <c r="H42" s="71"/>
    </row>
    <row r="43" spans="1:8" x14ac:dyDescent="0.3">
      <c r="A43" s="72" t="s">
        <v>52</v>
      </c>
      <c r="B43" s="35" t="s">
        <v>18</v>
      </c>
      <c r="C43" s="35" t="s">
        <v>55</v>
      </c>
      <c r="D43" s="36">
        <v>6.45</v>
      </c>
      <c r="E43" s="35">
        <v>1</v>
      </c>
      <c r="F43" s="36"/>
      <c r="G43" s="37" t="s">
        <v>90</v>
      </c>
      <c r="H43" s="73"/>
    </row>
    <row r="44" spans="1:8" x14ac:dyDescent="0.3">
      <c r="A44" s="74" t="s">
        <v>53</v>
      </c>
      <c r="B44" s="35" t="s">
        <v>18</v>
      </c>
      <c r="C44" s="35" t="s">
        <v>54</v>
      </c>
      <c r="D44" s="36">
        <v>4.99</v>
      </c>
      <c r="E44" s="35">
        <v>1</v>
      </c>
      <c r="F44" s="36"/>
      <c r="G44" s="37" t="s">
        <v>91</v>
      </c>
      <c r="H44" s="73"/>
    </row>
    <row r="45" spans="1:8" x14ac:dyDescent="0.3">
      <c r="A45" s="75" t="s">
        <v>56</v>
      </c>
      <c r="B45" s="35"/>
      <c r="C45" s="35"/>
      <c r="D45" s="36"/>
      <c r="E45" s="35"/>
      <c r="F45" s="36"/>
      <c r="G45" s="37" t="s">
        <v>106</v>
      </c>
      <c r="H45" s="73"/>
    </row>
    <row r="46" spans="1:8" x14ac:dyDescent="0.3">
      <c r="A46" s="75" t="s">
        <v>58</v>
      </c>
      <c r="B46" s="35"/>
      <c r="C46" s="35"/>
      <c r="D46" s="36"/>
      <c r="E46" s="35"/>
      <c r="F46" s="36"/>
      <c r="G46" s="37"/>
      <c r="H46" s="73"/>
    </row>
    <row r="47" spans="1:8" ht="15" thickBot="1" x14ac:dyDescent="0.35">
      <c r="A47" s="76" t="s">
        <v>57</v>
      </c>
      <c r="B47" s="77"/>
      <c r="C47" s="77"/>
      <c r="D47" s="78"/>
      <c r="E47" s="77"/>
      <c r="F47" s="78"/>
      <c r="G47" s="79"/>
      <c r="H47" s="80"/>
    </row>
    <row r="48" spans="1:8" x14ac:dyDescent="0.3">
      <c r="D48" s="2"/>
    </row>
    <row r="49" spans="4:4" x14ac:dyDescent="0.3">
      <c r="D49" s="2"/>
    </row>
    <row r="50" spans="4:4" x14ac:dyDescent="0.3">
      <c r="D50" s="2"/>
    </row>
    <row r="51" spans="4:4" x14ac:dyDescent="0.3">
      <c r="D51" s="2"/>
    </row>
    <row r="52" spans="4:4" x14ac:dyDescent="0.3">
      <c r="D52" s="2"/>
    </row>
    <row r="53" spans="4:4" x14ac:dyDescent="0.3">
      <c r="D53" s="2"/>
    </row>
    <row r="54" spans="4:4" x14ac:dyDescent="0.3">
      <c r="D54" s="2"/>
    </row>
  </sheetData>
  <mergeCells count="4">
    <mergeCell ref="A3:H3"/>
    <mergeCell ref="A34:H34"/>
    <mergeCell ref="A41:H41"/>
    <mergeCell ref="A27:H27"/>
  </mergeCells>
  <hyperlinks>
    <hyperlink ref="A4" r:id="rId1" xr:uid="{E0B9D346-82E6-4454-BB15-8EEC4E3472B3}"/>
    <hyperlink ref="A5" r:id="rId2" xr:uid="{C6E6662E-F067-4BDD-A479-C82070EECCCF}"/>
    <hyperlink ref="A6" r:id="rId3" xr:uid="{AF91BF95-B318-4728-9321-154770452E4D}"/>
    <hyperlink ref="A9" r:id="rId4" xr:uid="{793AB1C4-AACE-45D4-9E42-119E552E2A6D}"/>
    <hyperlink ref="A7" r:id="rId5" xr:uid="{C777F419-F6D6-4839-ADE3-9D3CC580A9A0}"/>
    <hyperlink ref="A8" r:id="rId6" xr:uid="{3B5E2438-E377-447A-89A7-005593CD72E0}"/>
    <hyperlink ref="A10" r:id="rId7" xr:uid="{2C72E92E-F1DB-4943-A94D-BF25F93C98A5}"/>
    <hyperlink ref="A11" r:id="rId8" xr:uid="{9C40534E-1A70-4398-B2BF-576716D8F161}"/>
    <hyperlink ref="A13" r:id="rId9" xr:uid="{0AEC0617-D886-4385-BD4B-8F509CF82AAA}"/>
    <hyperlink ref="A15" r:id="rId10" xr:uid="{D93BBF9B-964D-4F4B-95F6-99FCCFADE3FB}"/>
    <hyperlink ref="A18" r:id="rId11" xr:uid="{635EC579-FE8E-4C86-BE11-401C03AE77D1}"/>
    <hyperlink ref="A19" r:id="rId12" xr:uid="{023383FC-229D-4C7E-AEE3-DB1F332F8B1E}"/>
    <hyperlink ref="A16" r:id="rId13" xr:uid="{01B0B25D-780F-4456-AF4E-1953A35B88C0}"/>
    <hyperlink ref="A17" r:id="rId14" xr:uid="{36BEF4B1-C22A-4323-BDFB-39163AEFD519}"/>
    <hyperlink ref="A20" r:id="rId15" xr:uid="{3A1AFEA7-264C-4020-8F7E-62B80DB7D2BE}"/>
    <hyperlink ref="A21" r:id="rId16" xr:uid="{2E0F097F-92E7-4E01-AC6B-D2206BB40A7A}"/>
    <hyperlink ref="A22" r:id="rId17" xr:uid="{10C594D4-14A3-4741-B717-83052185FEA2}"/>
    <hyperlink ref="A35" r:id="rId18" xr:uid="{EFEC596A-A859-45C9-B449-B01D28E35B03}"/>
    <hyperlink ref="A42" r:id="rId19" xr:uid="{F62E95EC-7351-4F85-A428-89DE192C8D51}"/>
    <hyperlink ref="A43" r:id="rId20" xr:uid="{49FA5642-7626-4938-9193-15838A40663D}"/>
    <hyperlink ref="A44" r:id="rId21" xr:uid="{6AD9CC1F-D06C-4A23-8BF0-FE99D2E1252B}"/>
    <hyperlink ref="A12" r:id="rId22" xr:uid="{DB5C518D-15FA-4204-8BC2-54930BF3B26C}"/>
    <hyperlink ref="A23" r:id="rId23" xr:uid="{8EE85784-085F-4688-ADC8-AA7284874CB0}"/>
    <hyperlink ref="A24" r:id="rId24" xr:uid="{3208E0D2-CB66-4555-BEBD-A74C92F02198}"/>
    <hyperlink ref="A14" r:id="rId25" xr:uid="{61C10C14-0B88-4C20-8A08-A6C3B4DF4A0D}"/>
    <hyperlink ref="A31" r:id="rId26" display="AA Batteries " xr:uid="{3B42B57C-45AE-4882-963A-0FBA125919A9}"/>
    <hyperlink ref="A32" r:id="rId27" display="Kester 0.8mm Rosin Core Solder" xr:uid="{C398C1EC-55BA-4CCD-84EC-3838698C2676}"/>
    <hyperlink ref="A36" r:id="rId28" xr:uid="{B8FD3279-53D4-4426-83C7-BD61CC0ABDF0}"/>
    <hyperlink ref="A37" r:id="rId29" xr:uid="{FC28907E-1229-4D42-92B6-9ABD93CFAE70}"/>
    <hyperlink ref="A28" r:id="rId30" xr:uid="{C0A14886-01A4-4F3F-AE30-F712E50A7925}"/>
    <hyperlink ref="A25" r:id="rId31" xr:uid="{9C4A64D6-9CA5-4F0E-AB1D-71E88779E7A6}"/>
  </hyperlinks>
  <pageMargins left="0.7" right="0.7" top="0.75" bottom="0.75" header="0.3" footer="0.3"/>
  <pageSetup orientation="portrait" horizontalDpi="4294967295" verticalDpi="4294967295"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Build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dc:creator>
  <cp:lastModifiedBy>Ian</cp:lastModifiedBy>
  <dcterms:created xsi:type="dcterms:W3CDTF">2020-04-06T03:23:39Z</dcterms:created>
  <dcterms:modified xsi:type="dcterms:W3CDTF">2020-04-06T05:12:51Z</dcterms:modified>
</cp:coreProperties>
</file>