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Ian\Documents\GitHub\corona_cam\documentation\"/>
    </mc:Choice>
  </mc:AlternateContent>
  <xr:revisionPtr revIDLastSave="0" documentId="13_ncr:1_{DBCD36E8-699C-41E9-877C-4F1883A2D319}" xr6:coauthVersionLast="44" xr6:coauthVersionMax="44" xr10:uidLastSave="{00000000-0000-0000-0000-000000000000}"/>
  <bookViews>
    <workbookView xWindow="-108" yWindow="-108" windowWidth="23256" windowHeight="12576" xr2:uid="{BFA8654B-9BE4-4811-B5B6-CC71729ADED4}"/>
  </bookViews>
  <sheets>
    <sheet name="Build"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24" i="1" l="1"/>
  <c r="F5" i="1" l="1"/>
  <c r="F6" i="1"/>
  <c r="F7" i="1"/>
  <c r="F8" i="1"/>
  <c r="F9" i="1"/>
  <c r="F10" i="1"/>
  <c r="F11" i="1"/>
  <c r="F12" i="1"/>
  <c r="F13" i="1"/>
  <c r="F14" i="1"/>
  <c r="F15" i="1"/>
  <c r="F16" i="1"/>
  <c r="F17" i="1"/>
  <c r="F18" i="1"/>
  <c r="F19" i="1"/>
  <c r="F20" i="1"/>
  <c r="F21" i="1"/>
  <c r="F22" i="1"/>
  <c r="F23" i="1"/>
  <c r="F4" i="1"/>
  <c r="B1" i="1" l="1"/>
</calcChain>
</file>

<file path=xl/sharedStrings.xml><?xml version="1.0" encoding="utf-8"?>
<sst xmlns="http://schemas.openxmlformats.org/spreadsheetml/2006/main" count="131" uniqueCount="108">
  <si>
    <t>Part</t>
  </si>
  <si>
    <t>Vendor</t>
  </si>
  <si>
    <t>Part ID</t>
  </si>
  <si>
    <t>Price Per Unit</t>
  </si>
  <si>
    <t>Units</t>
  </si>
  <si>
    <t>Subtotal</t>
  </si>
  <si>
    <t>Raspberry Pi Zero W</t>
  </si>
  <si>
    <t>Adafruit</t>
  </si>
  <si>
    <t>NeoPixel Ring - 16 RGBW</t>
  </si>
  <si>
    <t>Adafruit Perma Proto Bonnet Mini Kit</t>
  </si>
  <si>
    <t>Raspberry Pi Zero v1.3 Camera Cable</t>
  </si>
  <si>
    <t>GPIO Stacking Header for Pi - Extra Long</t>
  </si>
  <si>
    <t>Stacking Header for Pi - Extra Tall</t>
  </si>
  <si>
    <t>Check</t>
  </si>
  <si>
    <t>Adafruit PiRTC - DS3231</t>
  </si>
  <si>
    <t>Comment</t>
  </si>
  <si>
    <t>Nylon Hex Standoffs - M2.5</t>
  </si>
  <si>
    <t>Amazon</t>
  </si>
  <si>
    <t>NLLZLM320PM25</t>
  </si>
  <si>
    <t>AA Battery Holders (6 batteries per)</t>
  </si>
  <si>
    <t>B019P0VDRO</t>
  </si>
  <si>
    <t>3" Flange</t>
  </si>
  <si>
    <t>Blue Robotics</t>
  </si>
  <si>
    <t>WTE3-M-FLANGE-SEAL-R2-RP</t>
  </si>
  <si>
    <t>3" Aluminum End Cap - 4 Holes</t>
  </si>
  <si>
    <t>WTE3-M-END-CAP-4-HOLE-R1-RP</t>
  </si>
  <si>
    <t xml:space="preserve">3" Acrylic End Cap </t>
  </si>
  <si>
    <t>WTE3-P-END-CAP-R1-RP</t>
  </si>
  <si>
    <t>3" Acrylic Tube - 8.75"</t>
  </si>
  <si>
    <t>WTE3-P-TUBE-8P75-R1-RP</t>
  </si>
  <si>
    <t>Spare O-Rings</t>
  </si>
  <si>
    <t>WTE3-O-RING-SET-R1-RP</t>
  </si>
  <si>
    <t>Switch</t>
  </si>
  <si>
    <t>SWITCH-10-5A-R1-RP</t>
  </si>
  <si>
    <t>Enclosure Vent Plug</t>
  </si>
  <si>
    <t>VENT-ASM-R3-RP</t>
  </si>
  <si>
    <t>M10 Blank Penetrator</t>
  </si>
  <si>
    <t>PENETRATOR-M-BLANK-10-25-R3-RP</t>
  </si>
  <si>
    <t>Consumables</t>
  </si>
  <si>
    <t>Tools</t>
  </si>
  <si>
    <t>Penetrator Wrench</t>
  </si>
  <si>
    <t>TOOL-PENETRATOR-WRENCH-R1-RP</t>
  </si>
  <si>
    <t>By Request</t>
  </si>
  <si>
    <t>Soldering Iron</t>
  </si>
  <si>
    <t>Wire Strippers</t>
  </si>
  <si>
    <t>Flush Cutters</t>
  </si>
  <si>
    <t>Forceps</t>
  </si>
  <si>
    <t>Electronics</t>
  </si>
  <si>
    <t>Powered USB 2.0 Hub</t>
  </si>
  <si>
    <t>B07W3M16C1</t>
  </si>
  <si>
    <t>The Pi Zero can be tricky when hooking up peripherals. It only likes USB 2.0 and it can't really supply enough power for peripherals like a keyboard and mouse, so a separately powered USB 2.0 hub is required.</t>
  </si>
  <si>
    <t>Mini-HDMI to HDMI</t>
  </si>
  <si>
    <t>Micro-USB to USB</t>
  </si>
  <si>
    <t>B00LN3LQKQ</t>
  </si>
  <si>
    <t>B014I8UAPE</t>
  </si>
  <si>
    <t>Monitor</t>
  </si>
  <si>
    <t>Mouse</t>
  </si>
  <si>
    <t>Keyboard</t>
  </si>
  <si>
    <t>316SS M3 Hardware (Extra - 10mm long)</t>
  </si>
  <si>
    <t>8-Pin Terminal Block</t>
  </si>
  <si>
    <t>For connecting NeoPixel to protoboard.</t>
  </si>
  <si>
    <t>Brains of the camera.</t>
  </si>
  <si>
    <t>IMX219 - 8.0 MP Camera With M12 Mount</t>
  </si>
  <si>
    <t>DLS Corp</t>
  </si>
  <si>
    <t>Choose M12 Metal Mount - 16.5mm, No IR Filter</t>
  </si>
  <si>
    <t>M12 1/2.5" 4mm Lens</t>
  </si>
  <si>
    <t>B0152</t>
  </si>
  <si>
    <t>M12 Lenses</t>
  </si>
  <si>
    <t> PT-0420CW-5MP</t>
  </si>
  <si>
    <t>CR1220 Coin Cell</t>
  </si>
  <si>
    <t> B00N9HRAAO</t>
  </si>
  <si>
    <t>For powering PiRTC.</t>
  </si>
  <si>
    <t>For connecting camera and RPi components to 3D printed camera mount.</t>
  </si>
  <si>
    <t>Lights for the camera.</t>
  </si>
  <si>
    <t>For connecting the NeoPixel/peripherals.</t>
  </si>
  <si>
    <t>For connecting the camera to the RPi.</t>
  </si>
  <si>
    <t>For connecting the Zero2Go Omini to the Pi.</t>
  </si>
  <si>
    <t>For connecting the Protoboard to the Pi.</t>
  </si>
  <si>
    <t>For keeping time.</t>
  </si>
  <si>
    <t>Dual o-ring seal against the tube.</t>
  </si>
  <si>
    <t>Single o-ring seal against the flange</t>
  </si>
  <si>
    <t>Main body of the camera.</t>
  </si>
  <si>
    <t>For turning the camera on and off.</t>
  </si>
  <si>
    <t>For venting the camera.</t>
  </si>
  <si>
    <t>Placeholder for other sensors.</t>
  </si>
  <si>
    <t>Really just need three colors (V+,GND,signal).</t>
  </si>
  <si>
    <t>Extras for connecting 3D prints to flanges.</t>
  </si>
  <si>
    <t>You never know.</t>
  </si>
  <si>
    <t>RPi Zero to monitor.</t>
  </si>
  <si>
    <t>Rpi Zero to powered USB 2.0 Hub to keyboard and mouse.</t>
  </si>
  <si>
    <t>Build</t>
  </si>
  <si>
    <t>Total (Build)</t>
  </si>
  <si>
    <t>Not necessary, but prevents marring of the aluminum during installation. Exposed aluminum will corrode when exposed to seawater for long periods of time.</t>
  </si>
  <si>
    <t>For soldering wires.</t>
  </si>
  <si>
    <t>For powering the camera.</t>
  </si>
  <si>
    <t>The XYTronic 258 will do what you need it to do. Nothing fancy.</t>
  </si>
  <si>
    <t>For taking video of tiny things.</t>
  </si>
  <si>
    <t>22 AWG Wire</t>
  </si>
  <si>
    <t>Rosin Core Solder</t>
  </si>
  <si>
    <t>AA Batteries</t>
  </si>
  <si>
    <t>Just need to be able to strip 22 AWG.</t>
  </si>
  <si>
    <t>Helps when forming solder joints.</t>
  </si>
  <si>
    <t>Helps when trimming pins and solder joints.</t>
  </si>
  <si>
    <t>1 or 2</t>
  </si>
  <si>
    <t>Helps with initial set up , unless you are SSH savvy.</t>
  </si>
  <si>
    <t>I used two 6x holders tied in parallel. If you use rechargeable AAs, the Zero2Go might complain because the input voltage would be 7.2v instead of 9v. The upside of lithium ion batteries is that they maintain a steady voltage then drop off rapidly, while alkaline batteries tend to decrease steadily. If you want to use lithium ion rechargeables, you might be able to get away with fitting two 8x holders in the case https://www.amazon.com/LAMPVPATH-Pack-Battery-Holder-Leads/dp/B07BX5C6K5/ref=sr_1_10?dchild=1&amp;keywords=8+aa+holder&amp;qid=1586144621&amp;s=electronics&amp;sr=1-10.</t>
  </si>
  <si>
    <t>microSD card - 128GB</t>
  </si>
  <si>
    <t>B06XWZWYVP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</si>
</sst>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u/>
      <sz val="11"/>
      <color theme="10"/>
      <name val="Calibri"/>
      <family val="2"/>
      <scheme val="minor"/>
    </font>
    <font>
      <sz val="10"/>
      <color rgb="FF1D252C"/>
      <name val="Segoe UI"/>
      <family val="2"/>
    </font>
    <font>
      <sz val="10"/>
      <color rgb="FF252525"/>
      <name val="Arial"/>
      <family val="2"/>
    </font>
    <font>
      <sz val="14"/>
      <color theme="1"/>
      <name val="Calibri"/>
      <family val="2"/>
      <scheme val="minor"/>
    </font>
    <font>
      <b/>
      <sz val="14"/>
      <color theme="1"/>
      <name val="Calibri"/>
      <family val="2"/>
      <scheme val="minor"/>
    </font>
    <font>
      <sz val="12"/>
      <color theme="1"/>
      <name val="Calibri"/>
      <family val="2"/>
      <scheme val="minor"/>
    </font>
    <font>
      <sz val="11"/>
      <color theme="10"/>
      <name val="Calibri"/>
      <family val="2"/>
      <scheme val="minor"/>
    </font>
  </fonts>
  <fills count="6">
    <fill>
      <patternFill patternType="none"/>
    </fill>
    <fill>
      <patternFill patternType="gray125"/>
    </fill>
    <fill>
      <patternFill patternType="solid">
        <fgColor theme="5"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4" tint="0.79998168889431442"/>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s>
  <cellStyleXfs count="2">
    <xf numFmtId="0" fontId="0" fillId="0" borderId="0"/>
    <xf numFmtId="0" fontId="1" fillId="0" borderId="0" applyNumberFormat="0" applyFill="0" applyBorder="0" applyAlignment="0" applyProtection="0"/>
  </cellStyleXfs>
  <cellXfs count="94">
    <xf numFmtId="0" fontId="0" fillId="0" borderId="0" xfId="0"/>
    <xf numFmtId="0" fontId="5" fillId="0" borderId="0" xfId="0" applyFont="1" applyAlignment="1">
      <alignment horizontal="center" vertical="center" wrapText="1"/>
    </xf>
    <xf numFmtId="0" fontId="0" fillId="0" borderId="0" xfId="0" applyAlignment="1">
      <alignment horizontal="center" vertical="center" wrapText="1"/>
    </xf>
    <xf numFmtId="2" fontId="0" fillId="0" borderId="0" xfId="0" applyNumberFormat="1" applyAlignment="1">
      <alignment horizontal="center" vertical="center" wrapText="1"/>
    </xf>
    <xf numFmtId="0" fontId="0" fillId="0" borderId="1" xfId="0" applyBorder="1" applyAlignment="1">
      <alignment horizontal="center" vertical="center" wrapText="1"/>
    </xf>
    <xf numFmtId="2" fontId="0" fillId="0" borderId="1" xfId="0" applyNumberFormat="1" applyBorder="1" applyAlignment="1">
      <alignment horizontal="center" vertical="center" wrapText="1"/>
    </xf>
    <xf numFmtId="0" fontId="0" fillId="2" borderId="1" xfId="0" applyFill="1" applyBorder="1" applyAlignment="1">
      <alignment horizontal="center" vertical="center" wrapText="1"/>
    </xf>
    <xf numFmtId="2" fontId="0" fillId="2" borderId="1" xfId="0" applyNumberFormat="1" applyFill="1" applyBorder="1" applyAlignment="1">
      <alignment horizontal="center" vertical="center" wrapText="1"/>
    </xf>
    <xf numFmtId="0" fontId="2" fillId="2" borderId="1" xfId="0" applyFont="1" applyFill="1" applyBorder="1" applyAlignment="1">
      <alignment horizontal="center" vertical="center" wrapText="1"/>
    </xf>
    <xf numFmtId="0" fontId="2" fillId="2" borderId="1" xfId="0" applyFont="1" applyFill="1" applyBorder="1" applyAlignment="1">
      <alignment horizontal="center" vertical="center"/>
    </xf>
    <xf numFmtId="0" fontId="3" fillId="2" borderId="1" xfId="0" applyFont="1" applyFill="1" applyBorder="1" applyAlignment="1">
      <alignment horizontal="center" vertical="center"/>
    </xf>
    <xf numFmtId="0" fontId="5" fillId="0" borderId="2" xfId="0" applyFont="1" applyBorder="1" applyAlignment="1">
      <alignment horizontal="center" vertical="center" wrapText="1"/>
    </xf>
    <xf numFmtId="2" fontId="5" fillId="0" borderId="2" xfId="0" applyNumberFormat="1" applyFont="1" applyBorder="1" applyAlignment="1">
      <alignment horizontal="center" vertical="center" wrapText="1"/>
    </xf>
    <xf numFmtId="0" fontId="1" fillId="2" borderId="3" xfId="1" applyFill="1" applyBorder="1" applyAlignment="1">
      <alignment horizontal="center" vertical="center" wrapText="1"/>
    </xf>
    <xf numFmtId="0" fontId="0" fillId="2" borderId="4" xfId="0" applyFill="1" applyBorder="1" applyAlignment="1">
      <alignment horizontal="center" vertical="center" wrapText="1"/>
    </xf>
    <xf numFmtId="0" fontId="1" fillId="2" borderId="5" xfId="1" applyFill="1" applyBorder="1" applyAlignment="1">
      <alignment horizontal="center" vertical="center" wrapText="1"/>
    </xf>
    <xf numFmtId="0" fontId="0" fillId="2" borderId="6" xfId="0" applyFill="1" applyBorder="1" applyAlignment="1">
      <alignment horizontal="center" vertical="center" wrapText="1"/>
    </xf>
    <xf numFmtId="0" fontId="3" fillId="2" borderId="6" xfId="0" applyFont="1" applyFill="1" applyBorder="1" applyAlignment="1">
      <alignment horizontal="center" vertical="center"/>
    </xf>
    <xf numFmtId="2" fontId="0" fillId="2" borderId="6" xfId="0" applyNumberFormat="1" applyFill="1" applyBorder="1" applyAlignment="1">
      <alignment horizontal="center" vertical="center" wrapText="1"/>
    </xf>
    <xf numFmtId="0" fontId="0" fillId="2" borderId="7" xfId="0" applyFill="1" applyBorder="1" applyAlignment="1">
      <alignment horizontal="center" vertical="center" wrapText="1"/>
    </xf>
    <xf numFmtId="0" fontId="6" fillId="0" borderId="1" xfId="0" applyFont="1" applyBorder="1" applyAlignment="1">
      <alignment horizontal="center" vertical="center" wrapText="1"/>
    </xf>
    <xf numFmtId="0" fontId="0" fillId="0" borderId="1" xfId="0" applyBorder="1" applyAlignment="1">
      <alignment horizontal="left" vertical="center" wrapText="1"/>
    </xf>
    <xf numFmtId="0" fontId="5" fillId="0" borderId="2" xfId="0" applyFont="1" applyBorder="1" applyAlignment="1">
      <alignment horizontal="left" vertical="center" wrapText="1"/>
    </xf>
    <xf numFmtId="0" fontId="0" fillId="2" borderId="1" xfId="0" applyFill="1" applyBorder="1" applyAlignment="1">
      <alignment horizontal="left" vertical="center" wrapText="1"/>
    </xf>
    <xf numFmtId="0" fontId="0" fillId="2" borderId="6" xfId="0" applyFill="1" applyBorder="1" applyAlignment="1">
      <alignment horizontal="left" vertical="center" wrapText="1"/>
    </xf>
    <xf numFmtId="0" fontId="0" fillId="0" borderId="0" xfId="0" applyAlignment="1">
      <alignment horizontal="left" vertical="center" wrapText="1"/>
    </xf>
    <xf numFmtId="0" fontId="0" fillId="3" borderId="1" xfId="0" applyFont="1" applyFill="1" applyBorder="1" applyAlignment="1">
      <alignment horizontal="center" vertical="center" wrapText="1"/>
    </xf>
    <xf numFmtId="2" fontId="0" fillId="3" borderId="1" xfId="0" applyNumberFormat="1" applyFont="1" applyFill="1" applyBorder="1" applyAlignment="1">
      <alignment horizontal="center" vertical="center" wrapText="1"/>
    </xf>
    <xf numFmtId="0" fontId="0" fillId="3" borderId="1" xfId="0" applyFont="1" applyFill="1" applyBorder="1" applyAlignment="1">
      <alignment horizontal="left" vertical="center" wrapText="1"/>
    </xf>
    <xf numFmtId="0" fontId="0" fillId="3" borderId="1" xfId="0" applyFill="1" applyBorder="1" applyAlignment="1">
      <alignment horizontal="center" vertical="center" wrapText="1"/>
    </xf>
    <xf numFmtId="2" fontId="0" fillId="3" borderId="1" xfId="0" applyNumberFormat="1" applyFill="1" applyBorder="1" applyAlignment="1">
      <alignment horizontal="center" vertical="center" wrapText="1"/>
    </xf>
    <xf numFmtId="0" fontId="0" fillId="3" borderId="1" xfId="0" applyFill="1" applyBorder="1" applyAlignment="1">
      <alignment horizontal="left" vertical="center" wrapText="1"/>
    </xf>
    <xf numFmtId="0" fontId="0" fillId="4" borderId="1" xfId="0" applyFill="1" applyBorder="1" applyAlignment="1">
      <alignment horizontal="center" vertical="center" wrapText="1"/>
    </xf>
    <xf numFmtId="2" fontId="0" fillId="4" borderId="1" xfId="0" applyNumberFormat="1" applyFill="1" applyBorder="1" applyAlignment="1">
      <alignment horizontal="center" vertical="center" wrapText="1"/>
    </xf>
    <xf numFmtId="0" fontId="0" fillId="4" borderId="1" xfId="0" applyFill="1" applyBorder="1" applyAlignment="1">
      <alignment horizontal="left" vertical="center" wrapText="1"/>
    </xf>
    <xf numFmtId="0" fontId="0" fillId="5" borderId="1" xfId="0" applyFill="1" applyBorder="1" applyAlignment="1">
      <alignment horizontal="center" vertical="center" wrapText="1"/>
    </xf>
    <xf numFmtId="2" fontId="0" fillId="5" borderId="1" xfId="0" applyNumberFormat="1" applyFill="1" applyBorder="1" applyAlignment="1">
      <alignment horizontal="center" vertical="center" wrapText="1"/>
    </xf>
    <xf numFmtId="0" fontId="0" fillId="5" borderId="1" xfId="0" applyFill="1" applyBorder="1" applyAlignment="1">
      <alignment horizontal="left" vertical="center" wrapText="1"/>
    </xf>
    <xf numFmtId="0" fontId="0" fillId="5" borderId="9" xfId="0" applyFill="1" applyBorder="1" applyAlignment="1">
      <alignment horizontal="center" vertical="center" wrapText="1"/>
    </xf>
    <xf numFmtId="2" fontId="0" fillId="5" borderId="9" xfId="0" applyNumberFormat="1" applyFill="1" applyBorder="1" applyAlignment="1">
      <alignment horizontal="center" vertical="center" wrapText="1"/>
    </xf>
    <xf numFmtId="0" fontId="0" fillId="5" borderId="9" xfId="0" applyFill="1" applyBorder="1" applyAlignment="1">
      <alignment horizontal="left" vertical="center" wrapText="1"/>
    </xf>
    <xf numFmtId="0" fontId="0" fillId="4" borderId="9" xfId="0" applyFill="1" applyBorder="1" applyAlignment="1">
      <alignment horizontal="center" vertical="center" wrapText="1"/>
    </xf>
    <xf numFmtId="0" fontId="2" fillId="4" borderId="9" xfId="0" applyFont="1" applyFill="1" applyBorder="1" applyAlignment="1">
      <alignment horizontal="center" vertical="center"/>
    </xf>
    <xf numFmtId="2" fontId="0" fillId="4" borderId="9" xfId="0" applyNumberFormat="1" applyFill="1" applyBorder="1" applyAlignment="1">
      <alignment horizontal="center" vertical="center" wrapText="1"/>
    </xf>
    <xf numFmtId="0" fontId="0" fillId="4" borderId="9" xfId="0" applyFill="1" applyBorder="1" applyAlignment="1">
      <alignment horizontal="left" vertical="center" wrapText="1"/>
    </xf>
    <xf numFmtId="0" fontId="0" fillId="3" borderId="9" xfId="0" applyFont="1" applyFill="1" applyBorder="1" applyAlignment="1">
      <alignment horizontal="center" vertical="center" wrapText="1"/>
    </xf>
    <xf numFmtId="0" fontId="2" fillId="3" borderId="9" xfId="0" applyFont="1" applyFill="1" applyBorder="1" applyAlignment="1">
      <alignment horizontal="center" vertical="center"/>
    </xf>
    <xf numFmtId="2" fontId="0" fillId="3" borderId="9" xfId="0" applyNumberFormat="1" applyFont="1" applyFill="1" applyBorder="1" applyAlignment="1">
      <alignment horizontal="center" vertical="center" wrapText="1"/>
    </xf>
    <xf numFmtId="0" fontId="0" fillId="3" borderId="9" xfId="0" applyFont="1" applyFill="1" applyBorder="1" applyAlignment="1">
      <alignment horizontal="left" vertical="center" wrapText="1"/>
    </xf>
    <xf numFmtId="0" fontId="1" fillId="3" borderId="8" xfId="1" applyFont="1" applyFill="1" applyBorder="1" applyAlignment="1">
      <alignment horizontal="center" vertical="center" wrapText="1"/>
    </xf>
    <xf numFmtId="0" fontId="5" fillId="3" borderId="10" xfId="0" applyFont="1" applyFill="1" applyBorder="1" applyAlignment="1">
      <alignment horizontal="center" vertical="center" wrapText="1"/>
    </xf>
    <xf numFmtId="0" fontId="0" fillId="3" borderId="3" xfId="0" applyFont="1" applyFill="1" applyBorder="1" applyAlignment="1">
      <alignment horizontal="center" vertical="center" wrapText="1"/>
    </xf>
    <xf numFmtId="0" fontId="5" fillId="3" borderId="4" xfId="0" applyFont="1" applyFill="1" applyBorder="1" applyAlignment="1">
      <alignment horizontal="center" vertical="center" wrapText="1"/>
    </xf>
    <xf numFmtId="0" fontId="7" fillId="3" borderId="3" xfId="1" applyFont="1" applyFill="1" applyBorder="1" applyAlignment="1">
      <alignment horizontal="center" vertical="center" wrapText="1"/>
    </xf>
    <xf numFmtId="0" fontId="0" fillId="3" borderId="4" xfId="0" applyFill="1" applyBorder="1" applyAlignment="1">
      <alignment horizontal="center" vertical="center" wrapText="1"/>
    </xf>
    <xf numFmtId="0" fontId="7" fillId="3" borderId="5" xfId="1" applyFont="1" applyFill="1" applyBorder="1" applyAlignment="1">
      <alignment horizontal="center" vertical="center" wrapText="1"/>
    </xf>
    <xf numFmtId="0" fontId="0" fillId="3" borderId="6" xfId="0" applyFill="1" applyBorder="1" applyAlignment="1">
      <alignment horizontal="center" vertical="center" wrapText="1"/>
    </xf>
    <xf numFmtId="2" fontId="0" fillId="3" borderId="6" xfId="0" applyNumberFormat="1" applyFill="1" applyBorder="1" applyAlignment="1">
      <alignment horizontal="center" vertical="center" wrapText="1"/>
    </xf>
    <xf numFmtId="0" fontId="0" fillId="3" borderId="6" xfId="0" applyFill="1" applyBorder="1" applyAlignment="1">
      <alignment horizontal="left" vertical="center" wrapText="1"/>
    </xf>
    <xf numFmtId="0" fontId="0" fillId="3" borderId="7" xfId="0" applyFill="1" applyBorder="1" applyAlignment="1">
      <alignment horizontal="center" vertical="center" wrapText="1"/>
    </xf>
    <xf numFmtId="0" fontId="1" fillId="4" borderId="8" xfId="1" applyFill="1" applyBorder="1" applyAlignment="1">
      <alignment horizontal="center" vertical="center" wrapText="1"/>
    </xf>
    <xf numFmtId="0" fontId="0" fillId="4" borderId="10" xfId="0" applyFill="1" applyBorder="1" applyAlignment="1">
      <alignment horizontal="center" vertical="center" wrapText="1"/>
    </xf>
    <xf numFmtId="0" fontId="7" fillId="4" borderId="3" xfId="1" applyFont="1" applyFill="1" applyBorder="1" applyAlignment="1">
      <alignment horizontal="center" vertical="center" wrapText="1"/>
    </xf>
    <xf numFmtId="0" fontId="0" fillId="4" borderId="4" xfId="0" applyFill="1" applyBorder="1" applyAlignment="1">
      <alignment horizontal="center" vertical="center" wrapText="1"/>
    </xf>
    <xf numFmtId="0" fontId="0" fillId="4" borderId="3" xfId="0" applyFill="1" applyBorder="1" applyAlignment="1">
      <alignment horizontal="center" vertical="center" wrapText="1"/>
    </xf>
    <xf numFmtId="0" fontId="0" fillId="4" borderId="5" xfId="0" applyFill="1" applyBorder="1" applyAlignment="1">
      <alignment horizontal="center" vertical="center" wrapText="1"/>
    </xf>
    <xf numFmtId="0" fontId="0" fillId="4" borderId="6" xfId="0" applyFill="1" applyBorder="1" applyAlignment="1">
      <alignment horizontal="center" vertical="center" wrapText="1"/>
    </xf>
    <xf numFmtId="2" fontId="0" fillId="4" borderId="6" xfId="0" applyNumberFormat="1" applyFill="1" applyBorder="1" applyAlignment="1">
      <alignment horizontal="center" vertical="center" wrapText="1"/>
    </xf>
    <xf numFmtId="0" fontId="0" fillId="4" borderId="6" xfId="0" applyFill="1" applyBorder="1" applyAlignment="1">
      <alignment horizontal="left" vertical="center" wrapText="1"/>
    </xf>
    <xf numFmtId="0" fontId="0" fillId="4" borderId="7" xfId="0" applyFill="1" applyBorder="1" applyAlignment="1">
      <alignment horizontal="center" vertical="center" wrapText="1"/>
    </xf>
    <xf numFmtId="0" fontId="1" fillId="5" borderId="8" xfId="1" applyFill="1" applyBorder="1" applyAlignment="1">
      <alignment horizontal="center" vertical="center" wrapText="1"/>
    </xf>
    <xf numFmtId="0" fontId="0" fillId="5" borderId="10" xfId="0" applyFill="1" applyBorder="1" applyAlignment="1">
      <alignment horizontal="center" vertical="center" wrapText="1"/>
    </xf>
    <xf numFmtId="0" fontId="1" fillId="5" borderId="3" xfId="1" applyFill="1" applyBorder="1" applyAlignment="1">
      <alignment horizontal="center" vertical="center"/>
    </xf>
    <xf numFmtId="0" fontId="0" fillId="5" borderId="4" xfId="0" applyFill="1" applyBorder="1" applyAlignment="1">
      <alignment horizontal="center" vertical="center" wrapText="1"/>
    </xf>
    <xf numFmtId="0" fontId="1" fillId="5" borderId="3" xfId="1" applyFill="1" applyBorder="1" applyAlignment="1">
      <alignment horizontal="center" vertical="center" wrapText="1"/>
    </xf>
    <xf numFmtId="0" fontId="0" fillId="5" borderId="3" xfId="0" applyFill="1" applyBorder="1" applyAlignment="1">
      <alignment horizontal="center" vertical="center" wrapText="1"/>
    </xf>
    <xf numFmtId="0" fontId="0" fillId="5" borderId="5" xfId="0" applyFill="1" applyBorder="1" applyAlignment="1">
      <alignment horizontal="center" vertical="center" wrapText="1"/>
    </xf>
    <xf numFmtId="0" fontId="0" fillId="5" borderId="6" xfId="0" applyFill="1" applyBorder="1" applyAlignment="1">
      <alignment horizontal="center" vertical="center" wrapText="1"/>
    </xf>
    <xf numFmtId="2" fontId="0" fillId="5" borderId="6" xfId="0" applyNumberFormat="1" applyFill="1" applyBorder="1" applyAlignment="1">
      <alignment horizontal="center" vertical="center" wrapText="1"/>
    </xf>
    <xf numFmtId="0" fontId="0" fillId="5" borderId="6" xfId="0" applyFill="1" applyBorder="1" applyAlignment="1">
      <alignment horizontal="left" vertical="center" wrapText="1"/>
    </xf>
    <xf numFmtId="0" fontId="0" fillId="5" borderId="7" xfId="0" applyFill="1" applyBorder="1" applyAlignment="1">
      <alignment horizontal="center" vertical="center" wrapText="1"/>
    </xf>
    <xf numFmtId="2" fontId="4" fillId="0" borderId="1" xfId="0" applyNumberFormat="1" applyFont="1" applyBorder="1" applyAlignment="1">
      <alignment horizontal="center" vertical="center" wrapText="1"/>
    </xf>
    <xf numFmtId="0" fontId="5" fillId="2" borderId="14" xfId="0" applyFont="1" applyFill="1" applyBorder="1" applyAlignment="1">
      <alignment horizontal="center" vertical="center" wrapText="1"/>
    </xf>
    <xf numFmtId="0" fontId="5" fillId="2" borderId="15" xfId="0" applyFont="1" applyFill="1" applyBorder="1" applyAlignment="1">
      <alignment horizontal="center" vertical="center" wrapText="1"/>
    </xf>
    <xf numFmtId="0" fontId="5" fillId="2" borderId="16" xfId="0" applyFont="1" applyFill="1" applyBorder="1" applyAlignment="1">
      <alignment horizontal="center" vertical="center" wrapText="1"/>
    </xf>
    <xf numFmtId="0" fontId="5" fillId="4" borderId="11" xfId="0" applyFont="1" applyFill="1" applyBorder="1" applyAlignment="1">
      <alignment horizontal="center" vertical="center" wrapText="1"/>
    </xf>
    <xf numFmtId="0" fontId="5" fillId="4" borderId="12" xfId="0" applyFont="1" applyFill="1" applyBorder="1" applyAlignment="1">
      <alignment horizontal="center" vertical="center" wrapText="1"/>
    </xf>
    <xf numFmtId="0" fontId="5" fillId="4" borderId="13" xfId="0" applyFont="1" applyFill="1" applyBorder="1" applyAlignment="1">
      <alignment horizontal="center" vertical="center" wrapText="1"/>
    </xf>
    <xf numFmtId="0" fontId="5" fillId="5" borderId="11" xfId="0" applyFont="1" applyFill="1" applyBorder="1" applyAlignment="1">
      <alignment horizontal="center" vertical="center" wrapText="1"/>
    </xf>
    <xf numFmtId="0" fontId="5" fillId="5" borderId="12" xfId="0" applyFont="1" applyFill="1" applyBorder="1" applyAlignment="1">
      <alignment horizontal="center" vertical="center" wrapText="1"/>
    </xf>
    <xf numFmtId="0" fontId="5" fillId="5" borderId="13" xfId="0" applyFont="1" applyFill="1" applyBorder="1" applyAlignment="1">
      <alignment horizontal="center" vertical="center" wrapText="1"/>
    </xf>
    <xf numFmtId="0" fontId="5" fillId="3" borderId="11" xfId="0" applyFont="1" applyFill="1" applyBorder="1" applyAlignment="1">
      <alignment horizontal="center" vertical="center" wrapText="1"/>
    </xf>
    <xf numFmtId="0" fontId="5" fillId="3" borderId="12" xfId="0" applyFont="1" applyFill="1" applyBorder="1" applyAlignment="1">
      <alignment horizontal="center" vertical="center" wrapText="1"/>
    </xf>
    <xf numFmtId="0" fontId="5" fillId="3" borderId="13" xfId="0" applyFont="1" applyFill="1" applyBorder="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amazon.com/gp/product/B06XKWDSPT/ref=ppx_yo_dt_b_asin_title_o01_s00?ie=UTF8&amp;psc=1" TargetMode="External"/><Relationship Id="rId13" Type="http://schemas.openxmlformats.org/officeDocument/2006/relationships/hyperlink" Target="https://bluerobotics.com/store/watertight-enclosures/3-series/wte3-m-end-cap-4-hole-r1/" TargetMode="External"/><Relationship Id="rId18" Type="http://schemas.openxmlformats.org/officeDocument/2006/relationships/hyperlink" Target="https://www.amazon.com/gp/product/B07W3M16C1/ref=ppx_yo_dt_b_asin_title_o00_s00?ie=UTF8&amp;psc=1" TargetMode="External"/><Relationship Id="rId26" Type="http://schemas.openxmlformats.org/officeDocument/2006/relationships/hyperlink" Target="https://www.amazon.com/Kester-solder-Rosin-Core-Spool/dp/B001W2XZOS/ref=sr_1_2?dchild=1&amp;keywords=kester+rosin+core+.8&amp;qid=1586147759&amp;sr=8-2" TargetMode="External"/><Relationship Id="rId3" Type="http://schemas.openxmlformats.org/officeDocument/2006/relationships/hyperlink" Target="https://www.adafruit.com/product/3203" TargetMode="External"/><Relationship Id="rId21" Type="http://schemas.openxmlformats.org/officeDocument/2006/relationships/hyperlink" Target="https://www.adafruit.com/product/2141" TargetMode="External"/><Relationship Id="rId7" Type="http://schemas.openxmlformats.org/officeDocument/2006/relationships/hyperlink" Target="https://www.adafruit.com/product/4282" TargetMode="External"/><Relationship Id="rId12" Type="http://schemas.openxmlformats.org/officeDocument/2006/relationships/hyperlink" Target="https://bluerobotics.com/store/watertight-enclosures/3-series/o-ring-flange-3-series/" TargetMode="External"/><Relationship Id="rId17" Type="http://schemas.openxmlformats.org/officeDocument/2006/relationships/hyperlink" Target="https://bluerobotics.com/store/cables-connectors/tools/tool-penetrator-wrench-r1/" TargetMode="External"/><Relationship Id="rId25" Type="http://schemas.openxmlformats.org/officeDocument/2006/relationships/hyperlink" Target="https://www.amazon.com/Energizer-Batteries-Battery-Alkaline-E91BP-24/dp/B004U429AQ?ref_=s9_apbd_simh_hd_bw_bQMcmB&amp;pf_rd_r=N4D8W4G2KWC57VXRT4VG&amp;pf_rd_p=0a951764-b1fa-5fcf-b7e2-c866ac40fbfa&amp;pf_rd_s=merchandised-search-10&amp;pf_rd_t=BROWSE&amp;pf_rd_i=389577011" TargetMode="External"/><Relationship Id="rId2" Type="http://schemas.openxmlformats.org/officeDocument/2006/relationships/hyperlink" Target="https://www.adafruit.com/product/2856" TargetMode="External"/><Relationship Id="rId16" Type="http://schemas.openxmlformats.org/officeDocument/2006/relationships/hyperlink" Target="https://bluerobotics.com/store/cables-connectors/penetrators/penetrator-blank-10-25-a-r2/" TargetMode="External"/><Relationship Id="rId20" Type="http://schemas.openxmlformats.org/officeDocument/2006/relationships/hyperlink" Target="https://www.amazon.com/gp/product/B00LN3LQKQ/ref=ppx_yo_dt_b_asin_title_o02_s00?ie=UTF8&amp;psc=1" TargetMode="External"/><Relationship Id="rId29" Type="http://schemas.openxmlformats.org/officeDocument/2006/relationships/hyperlink" Target="https://bluerobotics.com/store/watertight-enclosures/3-series/wte3-o-ring-set-r1/" TargetMode="External"/><Relationship Id="rId1" Type="http://schemas.openxmlformats.org/officeDocument/2006/relationships/hyperlink" Target="https://www.adafruit.com/product/3400" TargetMode="External"/><Relationship Id="rId6" Type="http://schemas.openxmlformats.org/officeDocument/2006/relationships/hyperlink" Target="https://www.adafruit.com/product/2223" TargetMode="External"/><Relationship Id="rId11" Type="http://schemas.openxmlformats.org/officeDocument/2006/relationships/hyperlink" Target="https://bluerobotics.com/store/watertight-enclosures/3-series/wte3-p-tube-8p75-r1/" TargetMode="External"/><Relationship Id="rId24" Type="http://schemas.openxmlformats.org/officeDocument/2006/relationships/hyperlink" Target="https://www.amazon.com/Energizer-Lithium-Watch-Mercury-Batteries/dp/B00N9HRAAO/ref=sr_1_5?dchild=1&amp;keywords=CR1220&amp;qid=1586146742&amp;sr=8-5" TargetMode="External"/><Relationship Id="rId5" Type="http://schemas.openxmlformats.org/officeDocument/2006/relationships/hyperlink" Target="https://www.adafruit.com/product/3157" TargetMode="External"/><Relationship Id="rId15" Type="http://schemas.openxmlformats.org/officeDocument/2006/relationships/hyperlink" Target="https://bluerobotics.com/store/cables-connectors/penetrators/vent-asm-r1/" TargetMode="External"/><Relationship Id="rId23" Type="http://schemas.openxmlformats.org/officeDocument/2006/relationships/hyperlink" Target="http://www.m12lenses.com/4-0mm-F2-0-5MP-M12-Mount-CCTV-Lens-p/pt-0420cw-5mp.htm" TargetMode="External"/><Relationship Id="rId28" Type="http://schemas.openxmlformats.org/officeDocument/2006/relationships/hyperlink" Target="https://www.amazon.com/Stripper-Stranded-Klein-Tools-11057/dp/B000XEUPMQ/ref=sr_1_2?dchild=1&amp;keywords=wire+strippers+klein+22+awg&amp;qid=1586148043&amp;sr=8-2" TargetMode="External"/><Relationship Id="rId10" Type="http://schemas.openxmlformats.org/officeDocument/2006/relationships/hyperlink" Target="https://bluerobotics.com/store/watertight-enclosures/3-series/wte3-p-end-cap-r1/" TargetMode="External"/><Relationship Id="rId19" Type="http://schemas.openxmlformats.org/officeDocument/2006/relationships/hyperlink" Target="https://www.amazon.com/gp/product/B014I8UAPE/ref=ppx_yo_dt_b_asin_title_o02_s00?ie=UTF8&amp;th=1" TargetMode="External"/><Relationship Id="rId31" Type="http://schemas.openxmlformats.org/officeDocument/2006/relationships/printerSettings" Target="../printerSettings/printerSettings1.bin"/><Relationship Id="rId4" Type="http://schemas.openxmlformats.org/officeDocument/2006/relationships/hyperlink" Target="https://www.adafruit.com/product/1979" TargetMode="External"/><Relationship Id="rId9" Type="http://schemas.openxmlformats.org/officeDocument/2006/relationships/hyperlink" Target="https://www.amazon.com/Hilitchi-Thicken-Battery-Standard-Connector/dp/B019P0VDRO/ref=sr_1_3?dchild=1&amp;keywords=aa+battery+holder+6&amp;qid=1586107899&amp;sr=8-3" TargetMode="External"/><Relationship Id="rId14" Type="http://schemas.openxmlformats.org/officeDocument/2006/relationships/hyperlink" Target="https://bluerobotics.com/store/comm-control-power/switch/switch-10-5a-r1/" TargetMode="External"/><Relationship Id="rId22" Type="http://schemas.openxmlformats.org/officeDocument/2006/relationships/hyperlink" Target="https://dlscorp.com/shop/imx219-8-0-mp-raspberry-pi-compatible-camera-module/" TargetMode="External"/><Relationship Id="rId27" Type="http://schemas.openxmlformats.org/officeDocument/2006/relationships/hyperlink" Target="https://www.amazon.com/gp/product/B00EO4CUHY/ref=ppx_yo_dt_b_search_asin_title?ie=UTF8&amp;psc=1" TargetMode="External"/><Relationship Id="rId30" Type="http://schemas.openxmlformats.org/officeDocument/2006/relationships/hyperlink" Target="https://www.amazon.com/Samsung-MicroSDXC-Adapter-MB-ME128GA-AM/dp/B06XWZWYVP/ref=sr_1_1?crid=3RPRCN8HACMVV&amp;dchild=1&amp;keywords=128gb+micro+sd+card&amp;qid=1586149811&amp;sprefix=128+GB%2Caps%2C213&amp;sr=8-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939F0E-BC23-4F8A-AA1D-D2FCDAD892C2}">
  <dimension ref="A1:H53"/>
  <sheetViews>
    <sheetView tabSelected="1" workbookViewId="0">
      <pane ySplit="2" topLeftCell="A3" activePane="bottomLeft" state="frozen"/>
      <selection pane="bottomLeft" activeCell="A11" sqref="A11:XFD11"/>
    </sheetView>
  </sheetViews>
  <sheetFormatPr defaultRowHeight="14.4" x14ac:dyDescent="0.3"/>
  <cols>
    <col min="1" max="1" width="47.21875" style="2" customWidth="1"/>
    <col min="2" max="2" width="14.33203125" style="2" customWidth="1"/>
    <col min="3" max="3" width="35.44140625" style="2" customWidth="1"/>
    <col min="4" max="4" width="15.44140625" style="3" customWidth="1"/>
    <col min="5" max="5" width="6.77734375" style="2" customWidth="1"/>
    <col min="6" max="6" width="14" style="3" customWidth="1"/>
    <col min="7" max="7" width="49.77734375" style="25" customWidth="1"/>
    <col min="8" max="8" width="18.88671875" style="2" customWidth="1"/>
    <col min="9" max="9" width="8.88671875" style="2" customWidth="1"/>
    <col min="10" max="16384" width="8.88671875" style="2"/>
  </cols>
  <sheetData>
    <row r="1" spans="1:8" ht="18" x14ac:dyDescent="0.3">
      <c r="A1" s="20" t="s">
        <v>91</v>
      </c>
      <c r="B1" s="81">
        <f>SUM(F4:F24)</f>
        <v>330.95</v>
      </c>
      <c r="C1" s="4"/>
      <c r="D1" s="5"/>
      <c r="E1" s="4"/>
      <c r="F1" s="5"/>
      <c r="G1" s="21"/>
      <c r="H1" s="4"/>
    </row>
    <row r="2" spans="1:8" s="1" customFormat="1" ht="36.6" thickBot="1" x14ac:dyDescent="0.35">
      <c r="A2" s="11" t="s">
        <v>0</v>
      </c>
      <c r="B2" s="11" t="s">
        <v>1</v>
      </c>
      <c r="C2" s="11" t="s">
        <v>2</v>
      </c>
      <c r="D2" s="12" t="s">
        <v>3</v>
      </c>
      <c r="E2" s="11" t="s">
        <v>4</v>
      </c>
      <c r="F2" s="12" t="s">
        <v>5</v>
      </c>
      <c r="G2" s="22" t="s">
        <v>15</v>
      </c>
      <c r="H2" s="11" t="s">
        <v>13</v>
      </c>
    </row>
    <row r="3" spans="1:8" ht="18" x14ac:dyDescent="0.3">
      <c r="A3" s="82" t="s">
        <v>90</v>
      </c>
      <c r="B3" s="83"/>
      <c r="C3" s="83"/>
      <c r="D3" s="83"/>
      <c r="E3" s="83"/>
      <c r="F3" s="83"/>
      <c r="G3" s="83"/>
      <c r="H3" s="84"/>
    </row>
    <row r="4" spans="1:8" x14ac:dyDescent="0.3">
      <c r="A4" s="13" t="s">
        <v>6</v>
      </c>
      <c r="B4" s="6" t="s">
        <v>7</v>
      </c>
      <c r="C4" s="6">
        <v>3400</v>
      </c>
      <c r="D4" s="7">
        <v>10</v>
      </c>
      <c r="E4" s="6">
        <v>1</v>
      </c>
      <c r="F4" s="7">
        <f>D4*E4</f>
        <v>10</v>
      </c>
      <c r="G4" s="23" t="s">
        <v>61</v>
      </c>
      <c r="H4" s="14"/>
    </row>
    <row r="5" spans="1:8" x14ac:dyDescent="0.3">
      <c r="A5" s="13" t="s">
        <v>8</v>
      </c>
      <c r="B5" s="6" t="s">
        <v>7</v>
      </c>
      <c r="C5" s="6">
        <v>2856</v>
      </c>
      <c r="D5" s="7">
        <v>11.95</v>
      </c>
      <c r="E5" s="6">
        <v>1</v>
      </c>
      <c r="F5" s="7">
        <f t="shared" ref="F5:F24" si="0">D5*E5</f>
        <v>11.95</v>
      </c>
      <c r="G5" s="23" t="s">
        <v>73</v>
      </c>
      <c r="H5" s="14"/>
    </row>
    <row r="6" spans="1:8" x14ac:dyDescent="0.3">
      <c r="A6" s="13" t="s">
        <v>9</v>
      </c>
      <c r="B6" s="6" t="s">
        <v>7</v>
      </c>
      <c r="C6" s="6">
        <v>3203</v>
      </c>
      <c r="D6" s="7">
        <v>4.5</v>
      </c>
      <c r="E6" s="6">
        <v>1</v>
      </c>
      <c r="F6" s="7">
        <f t="shared" si="0"/>
        <v>4.5</v>
      </c>
      <c r="G6" s="23" t="s">
        <v>74</v>
      </c>
      <c r="H6" s="14"/>
    </row>
    <row r="7" spans="1:8" x14ac:dyDescent="0.3">
      <c r="A7" s="13" t="s">
        <v>10</v>
      </c>
      <c r="B7" s="6" t="s">
        <v>7</v>
      </c>
      <c r="C7" s="6">
        <v>3157</v>
      </c>
      <c r="D7" s="7">
        <v>5.95</v>
      </c>
      <c r="E7" s="6">
        <v>1</v>
      </c>
      <c r="F7" s="7">
        <f t="shared" si="0"/>
        <v>5.95</v>
      </c>
      <c r="G7" s="23" t="s">
        <v>75</v>
      </c>
      <c r="H7" s="14"/>
    </row>
    <row r="8" spans="1:8" x14ac:dyDescent="0.3">
      <c r="A8" s="13" t="s">
        <v>11</v>
      </c>
      <c r="B8" s="6" t="s">
        <v>7</v>
      </c>
      <c r="C8" s="6">
        <v>2223</v>
      </c>
      <c r="D8" s="7">
        <v>2.5</v>
      </c>
      <c r="E8" s="6">
        <v>1</v>
      </c>
      <c r="F8" s="7">
        <f t="shared" si="0"/>
        <v>2.5</v>
      </c>
      <c r="G8" s="23" t="s">
        <v>76</v>
      </c>
      <c r="H8" s="14"/>
    </row>
    <row r="9" spans="1:8" x14ac:dyDescent="0.3">
      <c r="A9" s="13" t="s">
        <v>12</v>
      </c>
      <c r="B9" s="6" t="s">
        <v>7</v>
      </c>
      <c r="C9" s="6">
        <v>1979</v>
      </c>
      <c r="D9" s="7">
        <v>2.95</v>
      </c>
      <c r="E9" s="6">
        <v>2</v>
      </c>
      <c r="F9" s="7">
        <f t="shared" si="0"/>
        <v>5.9</v>
      </c>
      <c r="G9" s="23" t="s">
        <v>77</v>
      </c>
      <c r="H9" s="14"/>
    </row>
    <row r="10" spans="1:8" x14ac:dyDescent="0.3">
      <c r="A10" s="13" t="s">
        <v>14</v>
      </c>
      <c r="B10" s="6" t="s">
        <v>7</v>
      </c>
      <c r="C10" s="6">
        <v>4282</v>
      </c>
      <c r="D10" s="7">
        <v>14.95</v>
      </c>
      <c r="E10" s="6">
        <v>1</v>
      </c>
      <c r="F10" s="7">
        <f t="shared" si="0"/>
        <v>14.95</v>
      </c>
      <c r="G10" s="23" t="s">
        <v>78</v>
      </c>
      <c r="H10" s="14"/>
    </row>
    <row r="11" spans="1:8" x14ac:dyDescent="0.3">
      <c r="A11" s="13" t="s">
        <v>59</v>
      </c>
      <c r="B11" s="6" t="s">
        <v>7</v>
      </c>
      <c r="C11" s="6">
        <v>2141</v>
      </c>
      <c r="D11" s="7">
        <v>2.75</v>
      </c>
      <c r="E11" s="6">
        <v>1</v>
      </c>
      <c r="F11" s="7">
        <f t="shared" si="0"/>
        <v>2.75</v>
      </c>
      <c r="G11" s="23" t="s">
        <v>60</v>
      </c>
      <c r="H11" s="14"/>
    </row>
    <row r="12" spans="1:8" ht="28.8" x14ac:dyDescent="0.3">
      <c r="A12" s="13" t="s">
        <v>16</v>
      </c>
      <c r="B12" s="6" t="s">
        <v>17</v>
      </c>
      <c r="C12" s="6" t="s">
        <v>18</v>
      </c>
      <c r="D12" s="7">
        <v>12.99</v>
      </c>
      <c r="E12" s="6">
        <v>1</v>
      </c>
      <c r="F12" s="7">
        <f t="shared" si="0"/>
        <v>12.99</v>
      </c>
      <c r="G12" s="23" t="s">
        <v>72</v>
      </c>
      <c r="H12" s="14"/>
    </row>
    <row r="13" spans="1:8" x14ac:dyDescent="0.3">
      <c r="A13" s="13" t="s">
        <v>69</v>
      </c>
      <c r="B13" s="6" t="s">
        <v>17</v>
      </c>
      <c r="C13" s="6" t="s">
        <v>70</v>
      </c>
      <c r="D13" s="7">
        <v>5.49</v>
      </c>
      <c r="E13" s="6">
        <v>1</v>
      </c>
      <c r="F13" s="7">
        <f t="shared" si="0"/>
        <v>5.49</v>
      </c>
      <c r="G13" s="23" t="s">
        <v>71</v>
      </c>
      <c r="H13" s="14"/>
    </row>
    <row r="14" spans="1:8" ht="172.8" x14ac:dyDescent="0.3">
      <c r="A14" s="13" t="s">
        <v>19</v>
      </c>
      <c r="B14" s="6" t="s">
        <v>17</v>
      </c>
      <c r="C14" s="6" t="s">
        <v>20</v>
      </c>
      <c r="D14" s="7">
        <v>7.99</v>
      </c>
      <c r="E14" s="6">
        <v>1</v>
      </c>
      <c r="F14" s="7">
        <f t="shared" si="0"/>
        <v>7.99</v>
      </c>
      <c r="G14" s="23" t="s">
        <v>105</v>
      </c>
      <c r="H14" s="14"/>
    </row>
    <row r="15" spans="1:8" ht="15" x14ac:dyDescent="0.3">
      <c r="A15" s="13" t="s">
        <v>21</v>
      </c>
      <c r="B15" s="6" t="s">
        <v>22</v>
      </c>
      <c r="C15" s="8" t="s">
        <v>23</v>
      </c>
      <c r="D15" s="7">
        <v>24</v>
      </c>
      <c r="E15" s="6">
        <v>2</v>
      </c>
      <c r="F15" s="7">
        <f t="shared" si="0"/>
        <v>48</v>
      </c>
      <c r="G15" s="23" t="s">
        <v>79</v>
      </c>
      <c r="H15" s="14"/>
    </row>
    <row r="16" spans="1:8" ht="15" x14ac:dyDescent="0.3">
      <c r="A16" s="13" t="s">
        <v>24</v>
      </c>
      <c r="B16" s="6" t="s">
        <v>22</v>
      </c>
      <c r="C16" s="8" t="s">
        <v>25</v>
      </c>
      <c r="D16" s="7">
        <v>12</v>
      </c>
      <c r="E16" s="6">
        <v>1</v>
      </c>
      <c r="F16" s="7">
        <f t="shared" si="0"/>
        <v>12</v>
      </c>
      <c r="G16" s="23" t="s">
        <v>80</v>
      </c>
      <c r="H16" s="14"/>
    </row>
    <row r="17" spans="1:8" ht="15" x14ac:dyDescent="0.3">
      <c r="A17" s="13" t="s">
        <v>26</v>
      </c>
      <c r="B17" s="6" t="s">
        <v>22</v>
      </c>
      <c r="C17" s="9" t="s">
        <v>27</v>
      </c>
      <c r="D17" s="7">
        <v>10</v>
      </c>
      <c r="E17" s="6">
        <v>1</v>
      </c>
      <c r="F17" s="7">
        <f t="shared" si="0"/>
        <v>10</v>
      </c>
      <c r="G17" s="23" t="s">
        <v>80</v>
      </c>
      <c r="H17" s="14"/>
    </row>
    <row r="18" spans="1:8" ht="15" x14ac:dyDescent="0.3">
      <c r="A18" s="13" t="s">
        <v>28</v>
      </c>
      <c r="B18" s="6" t="s">
        <v>22</v>
      </c>
      <c r="C18" s="9" t="s">
        <v>29</v>
      </c>
      <c r="D18" s="7">
        <v>35</v>
      </c>
      <c r="E18" s="6">
        <v>1</v>
      </c>
      <c r="F18" s="7">
        <f t="shared" si="0"/>
        <v>35</v>
      </c>
      <c r="G18" s="23" t="s">
        <v>81</v>
      </c>
      <c r="H18" s="14"/>
    </row>
    <row r="19" spans="1:8" ht="15" x14ac:dyDescent="0.3">
      <c r="A19" s="13" t="s">
        <v>32</v>
      </c>
      <c r="B19" s="6" t="s">
        <v>22</v>
      </c>
      <c r="C19" s="9" t="s">
        <v>33</v>
      </c>
      <c r="D19" s="7">
        <v>15</v>
      </c>
      <c r="E19" s="6">
        <v>1</v>
      </c>
      <c r="F19" s="7">
        <f t="shared" si="0"/>
        <v>15</v>
      </c>
      <c r="G19" s="23" t="s">
        <v>82</v>
      </c>
      <c r="H19" s="14"/>
    </row>
    <row r="20" spans="1:8" ht="15" x14ac:dyDescent="0.3">
      <c r="A20" s="13" t="s">
        <v>34</v>
      </c>
      <c r="B20" s="6" t="s">
        <v>22</v>
      </c>
      <c r="C20" s="9" t="s">
        <v>35</v>
      </c>
      <c r="D20" s="7">
        <v>9</v>
      </c>
      <c r="E20" s="6">
        <v>1</v>
      </c>
      <c r="F20" s="7">
        <f t="shared" si="0"/>
        <v>9</v>
      </c>
      <c r="G20" s="23" t="s">
        <v>83</v>
      </c>
      <c r="H20" s="14"/>
    </row>
    <row r="21" spans="1:8" ht="15" x14ac:dyDescent="0.3">
      <c r="A21" s="13" t="s">
        <v>36</v>
      </c>
      <c r="B21" s="6" t="s">
        <v>22</v>
      </c>
      <c r="C21" s="9" t="s">
        <v>37</v>
      </c>
      <c r="D21" s="7">
        <v>4</v>
      </c>
      <c r="E21" s="6">
        <v>2</v>
      </c>
      <c r="F21" s="7">
        <f t="shared" si="0"/>
        <v>8</v>
      </c>
      <c r="G21" s="23" t="s">
        <v>84</v>
      </c>
      <c r="H21" s="14"/>
    </row>
    <row r="22" spans="1:8" x14ac:dyDescent="0.3">
      <c r="A22" s="13" t="s">
        <v>62</v>
      </c>
      <c r="B22" s="6" t="s">
        <v>63</v>
      </c>
      <c r="C22" s="10" t="s">
        <v>66</v>
      </c>
      <c r="D22" s="7">
        <v>69.989999999999995</v>
      </c>
      <c r="E22" s="6">
        <v>1</v>
      </c>
      <c r="F22" s="7">
        <f t="shared" si="0"/>
        <v>69.989999999999995</v>
      </c>
      <c r="G22" s="23" t="s">
        <v>64</v>
      </c>
      <c r="H22" s="14"/>
    </row>
    <row r="23" spans="1:8" x14ac:dyDescent="0.3">
      <c r="A23" s="13" t="s">
        <v>65</v>
      </c>
      <c r="B23" s="6" t="s">
        <v>67</v>
      </c>
      <c r="C23" s="10" t="s">
        <v>68</v>
      </c>
      <c r="D23" s="7">
        <v>17</v>
      </c>
      <c r="E23" s="6">
        <v>1</v>
      </c>
      <c r="F23" s="7">
        <f t="shared" si="0"/>
        <v>17</v>
      </c>
      <c r="G23" s="23" t="s">
        <v>96</v>
      </c>
      <c r="H23" s="14"/>
    </row>
    <row r="24" spans="1:8" ht="15" thickBot="1" x14ac:dyDescent="0.35">
      <c r="A24" s="15" t="s">
        <v>106</v>
      </c>
      <c r="B24" s="16" t="s">
        <v>17</v>
      </c>
      <c r="C24" s="17" t="s">
        <v>107</v>
      </c>
      <c r="D24" s="18">
        <v>21.99</v>
      </c>
      <c r="E24" s="16">
        <v>1</v>
      </c>
      <c r="F24" s="18">
        <f t="shared" si="0"/>
        <v>21.99</v>
      </c>
      <c r="G24" s="24"/>
      <c r="H24" s="19"/>
    </row>
    <row r="25" spans="1:8" ht="15" thickBot="1" x14ac:dyDescent="0.35"/>
    <row r="26" spans="1:8" ht="18.600000000000001" thickBot="1" x14ac:dyDescent="0.35">
      <c r="A26" s="91" t="s">
        <v>38</v>
      </c>
      <c r="B26" s="92"/>
      <c r="C26" s="92"/>
      <c r="D26" s="92"/>
      <c r="E26" s="92"/>
      <c r="F26" s="92"/>
      <c r="G26" s="92"/>
      <c r="H26" s="93"/>
    </row>
    <row r="27" spans="1:8" ht="18" x14ac:dyDescent="0.3">
      <c r="A27" s="49" t="s">
        <v>30</v>
      </c>
      <c r="B27" s="45" t="s">
        <v>22</v>
      </c>
      <c r="C27" s="46" t="s">
        <v>31</v>
      </c>
      <c r="D27" s="47">
        <v>3</v>
      </c>
      <c r="E27" s="45">
        <v>2</v>
      </c>
      <c r="F27" s="47"/>
      <c r="G27" s="48" t="s">
        <v>87</v>
      </c>
      <c r="H27" s="50"/>
    </row>
    <row r="28" spans="1:8" ht="18" x14ac:dyDescent="0.3">
      <c r="A28" s="51" t="s">
        <v>58</v>
      </c>
      <c r="B28" s="26" t="s">
        <v>22</v>
      </c>
      <c r="C28" s="26" t="s">
        <v>42</v>
      </c>
      <c r="D28" s="27"/>
      <c r="E28" s="26"/>
      <c r="F28" s="27"/>
      <c r="G28" s="28" t="s">
        <v>86</v>
      </c>
      <c r="H28" s="52"/>
    </row>
    <row r="29" spans="1:8" x14ac:dyDescent="0.3">
      <c r="A29" s="53" t="s">
        <v>97</v>
      </c>
      <c r="B29" s="29"/>
      <c r="C29" s="29"/>
      <c r="D29" s="30"/>
      <c r="E29" s="29"/>
      <c r="F29" s="30"/>
      <c r="G29" s="31" t="s">
        <v>85</v>
      </c>
      <c r="H29" s="54"/>
    </row>
    <row r="30" spans="1:8" x14ac:dyDescent="0.3">
      <c r="A30" s="53" t="s">
        <v>99</v>
      </c>
      <c r="B30" s="29"/>
      <c r="C30" s="29"/>
      <c r="D30" s="30"/>
      <c r="E30" s="29"/>
      <c r="F30" s="30"/>
      <c r="G30" s="31" t="s">
        <v>94</v>
      </c>
      <c r="H30" s="54"/>
    </row>
    <row r="31" spans="1:8" ht="15" thickBot="1" x14ac:dyDescent="0.35">
      <c r="A31" s="55" t="s">
        <v>98</v>
      </c>
      <c r="B31" s="56"/>
      <c r="C31" s="56"/>
      <c r="D31" s="57"/>
      <c r="E31" s="56"/>
      <c r="F31" s="57"/>
      <c r="G31" s="58" t="s">
        <v>93</v>
      </c>
      <c r="H31" s="59"/>
    </row>
    <row r="32" spans="1:8" ht="15" thickBot="1" x14ac:dyDescent="0.35"/>
    <row r="33" spans="1:8" ht="18.600000000000001" thickBot="1" x14ac:dyDescent="0.35">
      <c r="A33" s="85" t="s">
        <v>39</v>
      </c>
      <c r="B33" s="86"/>
      <c r="C33" s="86"/>
      <c r="D33" s="86"/>
      <c r="E33" s="86"/>
      <c r="F33" s="86"/>
      <c r="G33" s="86"/>
      <c r="H33" s="87"/>
    </row>
    <row r="34" spans="1:8" ht="43.2" x14ac:dyDescent="0.3">
      <c r="A34" s="60" t="s">
        <v>40</v>
      </c>
      <c r="B34" s="41" t="s">
        <v>22</v>
      </c>
      <c r="C34" s="42" t="s">
        <v>41</v>
      </c>
      <c r="D34" s="43">
        <v>13.99</v>
      </c>
      <c r="E34" s="41" t="s">
        <v>103</v>
      </c>
      <c r="F34" s="43"/>
      <c r="G34" s="44" t="s">
        <v>92</v>
      </c>
      <c r="H34" s="61"/>
    </row>
    <row r="35" spans="1:8" ht="28.8" x14ac:dyDescent="0.3">
      <c r="A35" s="62" t="s">
        <v>43</v>
      </c>
      <c r="B35" s="32"/>
      <c r="C35" s="32"/>
      <c r="D35" s="33"/>
      <c r="E35" s="32"/>
      <c r="F35" s="33"/>
      <c r="G35" s="34" t="s">
        <v>95</v>
      </c>
      <c r="H35" s="63"/>
    </row>
    <row r="36" spans="1:8" x14ac:dyDescent="0.3">
      <c r="A36" s="62" t="s">
        <v>44</v>
      </c>
      <c r="B36" s="32"/>
      <c r="C36" s="32"/>
      <c r="D36" s="33"/>
      <c r="E36" s="32"/>
      <c r="F36" s="33"/>
      <c r="G36" s="34" t="s">
        <v>100</v>
      </c>
      <c r="H36" s="63"/>
    </row>
    <row r="37" spans="1:8" x14ac:dyDescent="0.3">
      <c r="A37" s="64" t="s">
        <v>46</v>
      </c>
      <c r="B37" s="32"/>
      <c r="C37" s="32"/>
      <c r="D37" s="33"/>
      <c r="E37" s="32"/>
      <c r="F37" s="33"/>
      <c r="G37" s="34" t="s">
        <v>101</v>
      </c>
      <c r="H37" s="63"/>
    </row>
    <row r="38" spans="1:8" ht="15" thickBot="1" x14ac:dyDescent="0.35">
      <c r="A38" s="65" t="s">
        <v>45</v>
      </c>
      <c r="B38" s="66"/>
      <c r="C38" s="66"/>
      <c r="D38" s="67"/>
      <c r="E38" s="66"/>
      <c r="F38" s="67"/>
      <c r="G38" s="68" t="s">
        <v>102</v>
      </c>
      <c r="H38" s="69"/>
    </row>
    <row r="39" spans="1:8" ht="15" thickBot="1" x14ac:dyDescent="0.35"/>
    <row r="40" spans="1:8" ht="18.600000000000001" thickBot="1" x14ac:dyDescent="0.35">
      <c r="A40" s="88" t="s">
        <v>47</v>
      </c>
      <c r="B40" s="89"/>
      <c r="C40" s="89"/>
      <c r="D40" s="89"/>
      <c r="E40" s="89"/>
      <c r="F40" s="89"/>
      <c r="G40" s="89"/>
      <c r="H40" s="90"/>
    </row>
    <row r="41" spans="1:8" ht="57.6" x14ac:dyDescent="0.3">
      <c r="A41" s="70" t="s">
        <v>48</v>
      </c>
      <c r="B41" s="38" t="s">
        <v>17</v>
      </c>
      <c r="C41" s="38" t="s">
        <v>49</v>
      </c>
      <c r="D41" s="39">
        <v>17.989999999999998</v>
      </c>
      <c r="E41" s="38">
        <v>1</v>
      </c>
      <c r="F41" s="39"/>
      <c r="G41" s="40" t="s">
        <v>50</v>
      </c>
      <c r="H41" s="71"/>
    </row>
    <row r="42" spans="1:8" x14ac:dyDescent="0.3">
      <c r="A42" s="72" t="s">
        <v>51</v>
      </c>
      <c r="B42" s="35" t="s">
        <v>17</v>
      </c>
      <c r="C42" s="35" t="s">
        <v>54</v>
      </c>
      <c r="D42" s="36">
        <v>6.45</v>
      </c>
      <c r="E42" s="35">
        <v>1</v>
      </c>
      <c r="F42" s="36"/>
      <c r="G42" s="37" t="s">
        <v>88</v>
      </c>
      <c r="H42" s="73"/>
    </row>
    <row r="43" spans="1:8" x14ac:dyDescent="0.3">
      <c r="A43" s="74" t="s">
        <v>52</v>
      </c>
      <c r="B43" s="35" t="s">
        <v>17</v>
      </c>
      <c r="C43" s="35" t="s">
        <v>53</v>
      </c>
      <c r="D43" s="36">
        <v>4.99</v>
      </c>
      <c r="E43" s="35">
        <v>1</v>
      </c>
      <c r="F43" s="36"/>
      <c r="G43" s="37" t="s">
        <v>89</v>
      </c>
      <c r="H43" s="73"/>
    </row>
    <row r="44" spans="1:8" x14ac:dyDescent="0.3">
      <c r="A44" s="75" t="s">
        <v>55</v>
      </c>
      <c r="B44" s="35"/>
      <c r="C44" s="35"/>
      <c r="D44" s="36"/>
      <c r="E44" s="35"/>
      <c r="F44" s="36"/>
      <c r="G44" s="37" t="s">
        <v>104</v>
      </c>
      <c r="H44" s="73"/>
    </row>
    <row r="45" spans="1:8" x14ac:dyDescent="0.3">
      <c r="A45" s="75" t="s">
        <v>57</v>
      </c>
      <c r="B45" s="35"/>
      <c r="C45" s="35"/>
      <c r="D45" s="36"/>
      <c r="E45" s="35"/>
      <c r="F45" s="36"/>
      <c r="G45" s="37"/>
      <c r="H45" s="73"/>
    </row>
    <row r="46" spans="1:8" ht="15" thickBot="1" x14ac:dyDescent="0.35">
      <c r="A46" s="76" t="s">
        <v>56</v>
      </c>
      <c r="B46" s="77"/>
      <c r="C46" s="77"/>
      <c r="D46" s="78"/>
      <c r="E46" s="77"/>
      <c r="F46" s="78"/>
      <c r="G46" s="79"/>
      <c r="H46" s="80"/>
    </row>
    <row r="47" spans="1:8" x14ac:dyDescent="0.3">
      <c r="D47" s="2"/>
    </row>
    <row r="48" spans="1:8" x14ac:dyDescent="0.3">
      <c r="D48" s="2"/>
    </row>
    <row r="49" spans="4:4" x14ac:dyDescent="0.3">
      <c r="D49" s="2"/>
    </row>
    <row r="50" spans="4:4" x14ac:dyDescent="0.3">
      <c r="D50" s="2"/>
    </row>
    <row r="51" spans="4:4" x14ac:dyDescent="0.3">
      <c r="D51" s="2"/>
    </row>
    <row r="52" spans="4:4" x14ac:dyDescent="0.3">
      <c r="D52" s="2"/>
    </row>
    <row r="53" spans="4:4" x14ac:dyDescent="0.3">
      <c r="D53" s="2"/>
    </row>
  </sheetData>
  <mergeCells count="4">
    <mergeCell ref="A3:H3"/>
    <mergeCell ref="A33:H33"/>
    <mergeCell ref="A40:H40"/>
    <mergeCell ref="A26:H26"/>
  </mergeCells>
  <hyperlinks>
    <hyperlink ref="A4" r:id="rId1" xr:uid="{E0B9D346-82E6-4454-BB15-8EEC4E3472B3}"/>
    <hyperlink ref="A5" r:id="rId2" xr:uid="{C6E6662E-F067-4BDD-A479-C82070EECCCF}"/>
    <hyperlink ref="A6" r:id="rId3" xr:uid="{AF91BF95-B318-4728-9321-154770452E4D}"/>
    <hyperlink ref="A9" r:id="rId4" xr:uid="{793AB1C4-AACE-45D4-9E42-119E552E2A6D}"/>
    <hyperlink ref="A7" r:id="rId5" xr:uid="{C777F419-F6D6-4839-ADE3-9D3CC580A9A0}"/>
    <hyperlink ref="A8" r:id="rId6" xr:uid="{3B5E2438-E377-447A-89A7-005593CD72E0}"/>
    <hyperlink ref="A10" r:id="rId7" xr:uid="{2C72E92E-F1DB-4943-A94D-BF25F93C98A5}"/>
    <hyperlink ref="A12" r:id="rId8" xr:uid="{0AEC0617-D886-4385-BD4B-8F509CF82AAA}"/>
    <hyperlink ref="A14" r:id="rId9" xr:uid="{D93BBF9B-964D-4F4B-95F6-99FCCFADE3FB}"/>
    <hyperlink ref="A17" r:id="rId10" xr:uid="{635EC579-FE8E-4C86-BE11-401C03AE77D1}"/>
    <hyperlink ref="A18" r:id="rId11" xr:uid="{023383FC-229D-4C7E-AEE3-DB1F332F8B1E}"/>
    <hyperlink ref="A15" r:id="rId12" xr:uid="{01B0B25D-780F-4456-AF4E-1953A35B88C0}"/>
    <hyperlink ref="A16" r:id="rId13" xr:uid="{36BEF4B1-C22A-4323-BDFB-39163AEFD519}"/>
    <hyperlink ref="A19" r:id="rId14" xr:uid="{3A1AFEA7-264C-4020-8F7E-62B80DB7D2BE}"/>
    <hyperlink ref="A20" r:id="rId15" xr:uid="{2E0F097F-92E7-4E01-AC6B-D2206BB40A7A}"/>
    <hyperlink ref="A21" r:id="rId16" xr:uid="{10C594D4-14A3-4741-B717-83052185FEA2}"/>
    <hyperlink ref="A34" r:id="rId17" xr:uid="{EFEC596A-A859-45C9-B449-B01D28E35B03}"/>
    <hyperlink ref="A41" r:id="rId18" xr:uid="{F62E95EC-7351-4F85-A428-89DE192C8D51}"/>
    <hyperlink ref="A42" r:id="rId19" xr:uid="{49FA5642-7626-4938-9193-15838A40663D}"/>
    <hyperlink ref="A43" r:id="rId20" xr:uid="{6AD9CC1F-D06C-4A23-8BF0-FE99D2E1252B}"/>
    <hyperlink ref="A11" r:id="rId21" xr:uid="{DB5C518D-15FA-4204-8BC2-54930BF3B26C}"/>
    <hyperlink ref="A22" r:id="rId22" xr:uid="{8EE85784-085F-4688-ADC8-AA7284874CB0}"/>
    <hyperlink ref="A23" r:id="rId23" xr:uid="{3208E0D2-CB66-4555-BEBD-A74C92F02198}"/>
    <hyperlink ref="A13" r:id="rId24" xr:uid="{61C10C14-0B88-4C20-8A08-A6C3B4DF4A0D}"/>
    <hyperlink ref="A30" r:id="rId25" display="AA Batteries " xr:uid="{3B42B57C-45AE-4882-963A-0FBA125919A9}"/>
    <hyperlink ref="A31" r:id="rId26" display="Kester 0.8mm Rosin Core Solder" xr:uid="{C398C1EC-55BA-4CCD-84EC-3838698C2676}"/>
    <hyperlink ref="A35" r:id="rId27" xr:uid="{B8FD3279-53D4-4426-83C7-BD61CC0ABDF0}"/>
    <hyperlink ref="A36" r:id="rId28" xr:uid="{FC28907E-1229-4D42-92B6-9ABD93CFAE70}"/>
    <hyperlink ref="A27" r:id="rId29" xr:uid="{C0A14886-01A4-4F3F-AE30-F712E50A7925}"/>
    <hyperlink ref="A24" r:id="rId30" xr:uid="{9C4A64D6-9CA5-4F0E-AB1D-71E88779E7A6}"/>
  </hyperlinks>
  <pageMargins left="0.7" right="0.7" top="0.75" bottom="0.75" header="0.3" footer="0.3"/>
  <pageSetup orientation="portrait" horizontalDpi="4294967295" verticalDpi="4294967295" r:id="rId3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Build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Ian</dc:creator>
  <cp:lastModifiedBy>Ian</cp:lastModifiedBy>
  <dcterms:created xsi:type="dcterms:W3CDTF">2020-04-06T03:23:39Z</dcterms:created>
  <dcterms:modified xsi:type="dcterms:W3CDTF">2020-04-10T23:42:01Z</dcterms:modified>
</cp:coreProperties>
</file>