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Ian Chou\Desktop\"/>
    </mc:Choice>
  </mc:AlternateContent>
  <xr:revisionPtr revIDLastSave="0" documentId="13_ncr:1_{201AAA83-AE8D-4FD4-B862-BC798943C1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" i="2" l="1"/>
  <c r="AJ1" i="2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J31" i="2"/>
  <c r="K31" i="2"/>
  <c r="L31" i="2"/>
  <c r="M31" i="2"/>
  <c r="N31" i="2"/>
  <c r="O31" i="2"/>
  <c r="J32" i="2"/>
  <c r="K32" i="2"/>
  <c r="L32" i="2"/>
  <c r="M32" i="2"/>
  <c r="N32" i="2"/>
  <c r="O32" i="2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D31" i="2"/>
  <c r="E31" i="2"/>
  <c r="F31" i="2"/>
  <c r="G31" i="2"/>
  <c r="H31" i="2"/>
  <c r="I31" i="2"/>
  <c r="D32" i="2"/>
  <c r="E32" i="2"/>
  <c r="F32" i="2"/>
  <c r="G32" i="2"/>
  <c r="H32" i="2"/>
  <c r="I32" i="2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P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2" i="2" l="1"/>
  <c r="P31" i="2"/>
  <c r="P30" i="2"/>
  <c r="AK30" i="2" s="1"/>
  <c r="P27" i="2"/>
  <c r="P52" i="2"/>
  <c r="P60" i="2"/>
  <c r="P56" i="2"/>
  <c r="P54" i="2"/>
  <c r="P50" i="2"/>
  <c r="P36" i="2"/>
  <c r="P34" i="2"/>
  <c r="P28" i="2"/>
  <c r="AG28" i="2" s="1"/>
  <c r="P26" i="2"/>
  <c r="P58" i="2"/>
  <c r="P57" i="2"/>
  <c r="P33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<sst xmlns="http://schemas.openxmlformats.org/spreadsheetml/2006/main" count="167" uniqueCount="126">
  <si>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</si>
  <si>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</si>
  <si>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</si>
  <si>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</si>
  <si>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</si>
  <si>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</si>
  <si>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</si>
  <si>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</si>
  <si>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</si>
  <si>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</si>
  <si>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</si>
  <si>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</si>
  <si>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</si>
  <si>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</si>
  <si>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</si>
  <si>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</si>
  <si>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</si>
  <si>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</si>
  <si>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</si>
  <si>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</si>
  <si>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</si>
  <si>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</si>
  <si>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</si>
  <si>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</si>
  <si>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</si>
  <si>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</si>
  <si>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</si>
  <si>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</si>
  <si>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</si>
  <si>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</si>
  <si>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</si>
  <si>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</si>
  <si>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</si>
  <si>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</si>
  <si>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</si>
  <si>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</si>
  <si>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</si>
  <si>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</si>
  <si>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</si>
  <si>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</si>
  <si>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</si>
  <si>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</si>
  <si>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</si>
  <si>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</si>
  <si>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</si>
  <si>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</si>
  <si>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</si>
  <si>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</si>
  <si>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</si>
  <si>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</si>
  <si>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</si>
  <si>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</si>
  <si>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</si>
  <si>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</si>
  <si>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</si>
  <si>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</si>
  <si>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</si>
  <si>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</si>
  <si>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</si>
  <si>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</si>
  <si>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</si>
  <si>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</si>
  <si>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</si>
  <si>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</si>
  <si>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</si>
  <si>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</si>
  <si>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</si>
  <si>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</si>
  <si>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</si>
  <si>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</si>
  <si>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</si>
  <si>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</si>
  <si>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</si>
  <si>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</si>
  <si>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</si>
  <si>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</si>
  <si>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</si>
  <si>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</si>
  <si>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</si>
  <si>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</si>
  <si>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</si>
  <si>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</si>
  <si>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</si>
  <si>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</si>
  <si>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</si>
  <si>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</si>
  <si>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</si>
  <si>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</si>
  <si>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</si>
  <si>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</si>
  <si>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</si>
  <si>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</si>
  <si>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</si>
  <si>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</si>
  <si>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</si>
  <si>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</si>
  <si>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</si>
  <si>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</si>
  <si>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</si>
  <si>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</si>
  <si>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</si>
  <si>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</si>
  <si>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</si>
  <si>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</si>
  <si>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</si>
  <si>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</si>
  <si>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</si>
  <si>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</si>
  <si>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</si>
  <si>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</si>
  <si>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</si>
  <si>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</si>
  <si>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</si>
  <si>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</si>
  <si>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</si>
  <si>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</si>
  <si>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SRAV</t>
    <phoneticPr fontId="28" type="noConversion"/>
  </si>
  <si>
    <t>XOR</t>
    <phoneticPr fontId="28" type="noConversion"/>
  </si>
  <si>
    <t>LB</t>
    <phoneticPr fontId="28" type="noConversion"/>
  </si>
  <si>
    <t>X</t>
    <phoneticPr fontId="28" type="noConversion"/>
  </si>
  <si>
    <t>BLTZ</t>
    <phoneticPr fontId="28" type="noConversion"/>
  </si>
  <si>
    <t>rs</t>
    <phoneticPr fontId="28" type="noConversion"/>
  </si>
  <si>
    <t>rt</t>
    <phoneticPr fontId="28" type="noConversion"/>
  </si>
  <si>
    <t>ERET</t>
    <phoneticPr fontId="28" type="noConversion"/>
  </si>
  <si>
    <t>X</t>
    <phoneticPr fontId="28" type="noConversion"/>
  </si>
  <si>
    <t>eret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</si>
</sst>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Normal="100" workbookViewId="0">
      <pane xSplit="2" ySplit="1" topLeftCell="AC14" activePane="bottomRight" state="frozen"/>
      <selection pane="topRight" activeCell="C1" sqref="C1"/>
      <selection pane="bottomLeft" activeCell="A2" sqref="A2"/>
      <selection pane="bottomRight" activeCell="AN17" sqref="AN17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5" customWidth="1"/>
    <col min="4" max="4" width="10.625" style="35" customWidth="1"/>
    <col min="5" max="9" width="4.625" style="35" customWidth="1"/>
    <col min="10" max="10" width="4.25" style="35" customWidth="1"/>
    <col min="11" max="16" width="4.625" style="35" customWidth="1"/>
    <col min="17" max="17" width="8.875" style="35" customWidth="1"/>
    <col min="18" max="21" width="3.625" style="35" hidden="1" customWidth="1"/>
    <col min="22" max="22" width="10.25" style="35" customWidth="1"/>
    <col min="23" max="23" width="9.25" style="35" customWidth="1"/>
    <col min="24" max="24" width="10.625" style="35" customWidth="1"/>
    <col min="25" max="25" width="9.5" style="35" customWidth="1"/>
    <col min="26" max="27" width="9.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4.75" x14ac:dyDescent="0.2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118</v>
      </c>
      <c r="AI1" s="34" t="s">
        <v>120</v>
      </c>
      <c r="AJ1" s="34" t="s">
        <v>121</v>
      </c>
      <c r="AK1" s="34" t="s">
        <v>122</v>
      </c>
      <c r="AL1" s="34" t="s">
        <v>125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3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>
        <v>1</v>
      </c>
      <c r="AK2" s="44">
        <v>1</v>
      </c>
      <c r="AL2" s="44"/>
      <c r="AM2" s="44"/>
      <c r="AN2" s="44"/>
      <c r="AO2" s="44"/>
      <c r="AP2" s="44"/>
      <c r="AQ2" s="44"/>
      <c r="AR2" s="44"/>
    </row>
    <row r="3" spans="1:44" x14ac:dyDescent="0.3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40">
        <v>1</v>
      </c>
      <c r="Z3" s="27"/>
      <c r="AA3" s="27"/>
      <c r="AB3" s="40">
        <v>1</v>
      </c>
      <c r="AC3" s="27"/>
      <c r="AD3" s="27"/>
      <c r="AE3" s="27"/>
      <c r="AF3" s="27"/>
      <c r="AG3" s="27"/>
      <c r="AH3" s="28"/>
      <c r="AI3" s="28"/>
      <c r="AJ3" s="28">
        <v>1</v>
      </c>
      <c r="AK3" s="28">
        <v>1</v>
      </c>
      <c r="AL3" s="28"/>
      <c r="AM3" s="28"/>
      <c r="AN3" s="28"/>
      <c r="AO3" s="28"/>
      <c r="AP3" s="28"/>
      <c r="AQ3" s="28"/>
      <c r="AR3" s="28"/>
    </row>
    <row r="4" spans="1:44" x14ac:dyDescent="0.3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>
        <v>1</v>
      </c>
      <c r="AK4" s="44">
        <v>1</v>
      </c>
      <c r="AL4" s="44"/>
      <c r="AM4" s="44"/>
      <c r="AN4" s="44"/>
      <c r="AO4" s="44"/>
      <c r="AP4" s="44"/>
      <c r="AQ4" s="44"/>
      <c r="AR4" s="44"/>
    </row>
    <row r="5" spans="1:44" x14ac:dyDescent="0.3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28">
        <v>1</v>
      </c>
      <c r="AK5" s="28">
        <v>1</v>
      </c>
      <c r="AL5" s="28"/>
      <c r="AM5" s="28"/>
      <c r="AN5" s="28"/>
      <c r="AO5" s="28"/>
      <c r="AP5" s="28"/>
      <c r="AQ5" s="28"/>
      <c r="AR5" s="28"/>
    </row>
    <row r="6" spans="1:44" x14ac:dyDescent="0.3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>
        <v>1</v>
      </c>
      <c r="AK6" s="44">
        <v>1</v>
      </c>
      <c r="AL6" s="44"/>
      <c r="AM6" s="44"/>
      <c r="AN6" s="44"/>
      <c r="AO6" s="44"/>
      <c r="AP6" s="44"/>
      <c r="AQ6" s="44"/>
      <c r="AR6" s="44"/>
    </row>
    <row r="7" spans="1:44" x14ac:dyDescent="0.3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28">
        <v>1</v>
      </c>
      <c r="AK7" s="28">
        <v>1</v>
      </c>
      <c r="AL7" s="28"/>
      <c r="AM7" s="28"/>
      <c r="AN7" s="28"/>
      <c r="AO7" s="28"/>
      <c r="AP7" s="28"/>
      <c r="AQ7" s="28"/>
      <c r="AR7" s="28"/>
    </row>
    <row r="8" spans="1:44" x14ac:dyDescent="0.3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>
        <v>1</v>
      </c>
      <c r="AK8" s="44">
        <v>1</v>
      </c>
      <c r="AL8" s="44"/>
      <c r="AM8" s="44"/>
      <c r="AN8" s="44"/>
      <c r="AO8" s="44"/>
      <c r="AP8" s="44"/>
      <c r="AQ8" s="44"/>
      <c r="AR8" s="44"/>
    </row>
    <row r="9" spans="1:44" x14ac:dyDescent="0.3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28">
        <v>1</v>
      </c>
      <c r="AK9" s="28">
        <v>1</v>
      </c>
      <c r="AL9" s="28"/>
      <c r="AM9" s="28"/>
      <c r="AN9" s="28"/>
      <c r="AO9" s="28"/>
      <c r="AP9" s="28"/>
      <c r="AQ9" s="28"/>
      <c r="AR9" s="28"/>
    </row>
    <row r="10" spans="1:44" x14ac:dyDescent="0.3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>
        <v>1</v>
      </c>
      <c r="AK10" s="44">
        <v>1</v>
      </c>
      <c r="AL10" s="44"/>
      <c r="AM10" s="44"/>
      <c r="AN10" s="44"/>
      <c r="AO10" s="44"/>
      <c r="AP10" s="44"/>
      <c r="AQ10" s="44"/>
      <c r="AR10" s="44"/>
    </row>
    <row r="11" spans="1:44" x14ac:dyDescent="0.3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28">
        <v>1</v>
      </c>
      <c r="AK11" s="28">
        <v>1</v>
      </c>
      <c r="AL11" s="28"/>
      <c r="AM11" s="28"/>
      <c r="AN11" s="28"/>
      <c r="AO11" s="28"/>
      <c r="AP11" s="28"/>
      <c r="AQ11" s="28"/>
      <c r="AR11" s="28"/>
    </row>
    <row r="12" spans="1:44" x14ac:dyDescent="0.3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>
        <v>1</v>
      </c>
      <c r="AK12" s="44">
        <v>1</v>
      </c>
      <c r="AL12" s="44"/>
      <c r="AM12" s="44"/>
      <c r="AN12" s="44"/>
      <c r="AO12" s="44"/>
      <c r="AP12" s="44"/>
      <c r="AQ12" s="44"/>
      <c r="AR12" s="44"/>
    </row>
    <row r="13" spans="1:44" x14ac:dyDescent="0.3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119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/>
      <c r="AG13" s="27"/>
      <c r="AH13" s="28"/>
      <c r="AI13" s="28"/>
      <c r="AJ13" s="28">
        <v>1</v>
      </c>
      <c r="AK13" s="28"/>
      <c r="AL13" s="28"/>
      <c r="AM13" s="28"/>
      <c r="AN13" s="28"/>
      <c r="AO13" s="28"/>
      <c r="AP13" s="28"/>
      <c r="AQ13" s="28"/>
      <c r="AR13" s="28"/>
    </row>
    <row r="14" spans="1:44" x14ac:dyDescent="0.3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>
        <v>14</v>
      </c>
      <c r="R14" s="47">
        <f t="shared" si="12"/>
        <v>1</v>
      </c>
      <c r="S14" s="47">
        <f t="shared" si="13"/>
        <v>1</v>
      </c>
      <c r="T14" s="47">
        <f t="shared" si="14"/>
        <v>1</v>
      </c>
      <c r="U14" s="47">
        <f t="shared" si="15"/>
        <v>0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3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119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3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119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3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 t="s">
        <v>119</v>
      </c>
      <c r="R17" s="38" t="str">
        <f t="shared" si="12"/>
        <v>X</v>
      </c>
      <c r="S17" s="38" t="str">
        <f t="shared" si="13"/>
        <v>X</v>
      </c>
      <c r="T17" s="38" t="str">
        <f t="shared" si="14"/>
        <v>X</v>
      </c>
      <c r="U17" s="38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  <c r="AL17" s="28"/>
      <c r="AM17" s="28"/>
      <c r="AN17" s="28"/>
      <c r="AO17" s="28"/>
      <c r="AP17" s="28"/>
      <c r="AQ17" s="28"/>
      <c r="AR17" s="28"/>
    </row>
    <row r="18" spans="1:44" x14ac:dyDescent="0.3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 t="s">
        <v>119</v>
      </c>
      <c r="R18" s="47" t="str">
        <f t="shared" si="12"/>
        <v>X</v>
      </c>
      <c r="S18" s="47" t="str">
        <f t="shared" si="13"/>
        <v>X</v>
      </c>
      <c r="T18" s="47" t="str">
        <f t="shared" si="14"/>
        <v>X</v>
      </c>
      <c r="U18" s="47" t="str">
        <f t="shared" si="15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>
        <v>1</v>
      </c>
      <c r="AK18" s="44">
        <v>1</v>
      </c>
      <c r="AL18" s="44"/>
      <c r="AM18" s="44"/>
      <c r="AN18" s="44"/>
      <c r="AO18" s="44"/>
      <c r="AP18" s="44"/>
      <c r="AQ18" s="44"/>
      <c r="AR18" s="44"/>
    </row>
    <row r="19" spans="1:44" x14ac:dyDescent="0.3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  <c r="AL19" s="28"/>
      <c r="AM19" s="28"/>
      <c r="AN19" s="28"/>
      <c r="AO19" s="28"/>
      <c r="AP19" s="28"/>
      <c r="AQ19" s="28"/>
      <c r="AR19" s="28"/>
    </row>
    <row r="20" spans="1:44" x14ac:dyDescent="0.3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>
        <v>1</v>
      </c>
      <c r="AK20" s="44"/>
      <c r="AL20" s="44"/>
      <c r="AM20" s="44"/>
      <c r="AN20" s="44"/>
      <c r="AO20" s="44"/>
      <c r="AP20" s="44"/>
      <c r="AQ20" s="44"/>
      <c r="AR20" s="44"/>
    </row>
    <row r="21" spans="1:44" x14ac:dyDescent="0.3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  <c r="AL21" s="28"/>
      <c r="AM21" s="28"/>
      <c r="AN21" s="28"/>
      <c r="AO21" s="28"/>
      <c r="AP21" s="28"/>
      <c r="AQ21" s="28"/>
      <c r="AR21" s="28"/>
    </row>
    <row r="22" spans="1:44" x14ac:dyDescent="0.3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>
        <v>1</v>
      </c>
      <c r="AK22" s="44"/>
      <c r="AL22" s="44"/>
      <c r="AM22" s="44"/>
      <c r="AN22" s="44"/>
      <c r="AO22" s="44"/>
      <c r="AP22" s="44"/>
      <c r="AQ22" s="44"/>
      <c r="AR22" s="44"/>
    </row>
    <row r="23" spans="1:44" x14ac:dyDescent="0.3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  <c r="AL23" s="28"/>
      <c r="AM23" s="28"/>
      <c r="AN23" s="28"/>
      <c r="AO23" s="28"/>
      <c r="AP23" s="28"/>
      <c r="AQ23" s="28"/>
      <c r="AR23" s="28"/>
    </row>
    <row r="24" spans="1:44" x14ac:dyDescent="0.3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>
        <v>1</v>
      </c>
      <c r="AK24" s="44"/>
      <c r="AL24" s="44"/>
      <c r="AM24" s="44"/>
      <c r="AN24" s="44"/>
      <c r="AO24" s="44"/>
      <c r="AP24" s="44"/>
      <c r="AQ24" s="44"/>
      <c r="AR24" s="44"/>
    </row>
    <row r="25" spans="1:44" x14ac:dyDescent="0.3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>
        <v>1</v>
      </c>
      <c r="AL25" s="28"/>
      <c r="AM25" s="28"/>
      <c r="AN25" s="28"/>
      <c r="AO25" s="28"/>
      <c r="AP25" s="28"/>
      <c r="AQ25" s="28"/>
      <c r="AR25" s="28"/>
    </row>
    <row r="26" spans="1:44" x14ac:dyDescent="0.3">
      <c r="A26" s="43">
        <v>25</v>
      </c>
      <c r="B26" s="40" t="s">
        <v>116</v>
      </c>
      <c r="C26" s="44">
        <v>0</v>
      </c>
      <c r="D26" s="45">
        <v>7</v>
      </c>
      <c r="E26" s="44">
        <f t="shared" si="0"/>
        <v>0</v>
      </c>
      <c r="F26" s="44">
        <f t="shared" si="1"/>
        <v>0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0</v>
      </c>
      <c r="L26" s="45">
        <f t="shared" si="7"/>
        <v>0</v>
      </c>
      <c r="M26" s="45">
        <f t="shared" si="8"/>
        <v>0</v>
      </c>
      <c r="N26" s="45">
        <f t="shared" si="9"/>
        <v>1</v>
      </c>
      <c r="O26" s="45">
        <f t="shared" si="10"/>
        <v>1</v>
      </c>
      <c r="P26" s="25">
        <f t="shared" si="11"/>
        <v>1</v>
      </c>
      <c r="Q26" s="46">
        <v>13</v>
      </c>
      <c r="R26" s="38">
        <f t="shared" si="12"/>
        <v>1</v>
      </c>
      <c r="S26" s="38">
        <f t="shared" si="13"/>
        <v>1</v>
      </c>
      <c r="T26" s="38">
        <f t="shared" si="14"/>
        <v>0</v>
      </c>
      <c r="U26" s="38">
        <f t="shared" si="15"/>
        <v>1</v>
      </c>
      <c r="V26" s="40"/>
      <c r="W26" s="40"/>
      <c r="X26" s="40"/>
      <c r="Y26" s="40">
        <v>1</v>
      </c>
      <c r="Z26" s="40"/>
      <c r="AA26" s="40"/>
      <c r="AB26" s="40">
        <v>1</v>
      </c>
      <c r="AC26" s="40"/>
      <c r="AD26" s="40"/>
      <c r="AE26" s="40"/>
      <c r="AF26" s="40"/>
      <c r="AG26" s="40"/>
      <c r="AH26" s="44"/>
      <c r="AI26" s="44"/>
      <c r="AJ26" s="44">
        <v>1</v>
      </c>
      <c r="AK26" s="44">
        <v>1</v>
      </c>
      <c r="AL26" s="44"/>
      <c r="AM26" s="44"/>
      <c r="AN26" s="44"/>
      <c r="AO26" s="44"/>
      <c r="AP26" s="44"/>
      <c r="AQ26" s="44"/>
      <c r="AR26" s="44"/>
    </row>
    <row r="27" spans="1:44" x14ac:dyDescent="0.3">
      <c r="A27" s="27">
        <v>26</v>
      </c>
      <c r="B27" s="58" t="s">
        <v>117</v>
      </c>
      <c r="C27" s="52">
        <v>0</v>
      </c>
      <c r="D27" s="53">
        <v>38</v>
      </c>
      <c r="E27" s="59">
        <f t="shared" si="0"/>
        <v>0</v>
      </c>
      <c r="F27" s="59">
        <f t="shared" si="1"/>
        <v>0</v>
      </c>
      <c r="G27" s="59">
        <f t="shared" si="2"/>
        <v>0</v>
      </c>
      <c r="H27" s="59">
        <f t="shared" si="3"/>
        <v>0</v>
      </c>
      <c r="I27" s="59">
        <f t="shared" si="4"/>
        <v>0</v>
      </c>
      <c r="J27" s="59">
        <f t="shared" si="5"/>
        <v>0</v>
      </c>
      <c r="K27" s="60">
        <f t="shared" si="6"/>
        <v>1</v>
      </c>
      <c r="L27" s="60">
        <f t="shared" si="7"/>
        <v>0</v>
      </c>
      <c r="M27" s="60">
        <f t="shared" si="8"/>
        <v>0</v>
      </c>
      <c r="N27" s="60">
        <f t="shared" si="9"/>
        <v>1</v>
      </c>
      <c r="O27" s="60">
        <f t="shared" si="10"/>
        <v>1</v>
      </c>
      <c r="P27" s="53">
        <f t="shared" si="11"/>
        <v>0</v>
      </c>
      <c r="Q27" s="61">
        <v>9</v>
      </c>
      <c r="R27" s="38">
        <f t="shared" si="12"/>
        <v>1</v>
      </c>
      <c r="S27" s="38">
        <f t="shared" si="13"/>
        <v>0</v>
      </c>
      <c r="T27" s="38">
        <f t="shared" si="14"/>
        <v>0</v>
      </c>
      <c r="U27" s="38">
        <f t="shared" si="15"/>
        <v>1</v>
      </c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28"/>
      <c r="AI27" s="28"/>
      <c r="AJ27" s="28">
        <v>1</v>
      </c>
      <c r="AK27" s="28">
        <v>1</v>
      </c>
      <c r="AL27" s="28"/>
      <c r="AM27" s="28"/>
      <c r="AN27" s="28"/>
      <c r="AO27" s="28"/>
      <c r="AP27" s="28"/>
      <c r="AQ27" s="28"/>
      <c r="AR27" s="28"/>
    </row>
    <row r="28" spans="1:44" x14ac:dyDescent="0.3">
      <c r="A28" s="43">
        <v>27</v>
      </c>
      <c r="B28" s="40" t="s">
        <v>118</v>
      </c>
      <c r="C28" s="44">
        <v>32</v>
      </c>
      <c r="D28" s="45" t="s">
        <v>119</v>
      </c>
      <c r="E28" s="44">
        <f t="shared" si="0"/>
        <v>1</v>
      </c>
      <c r="F28" s="44">
        <f t="shared" si="1"/>
        <v>0</v>
      </c>
      <c r="G28" s="44">
        <f t="shared" si="2"/>
        <v>0</v>
      </c>
      <c r="H28" s="44">
        <f t="shared" si="3"/>
        <v>0</v>
      </c>
      <c r="I28" s="44">
        <f t="shared" si="4"/>
        <v>0</v>
      </c>
      <c r="J28" s="44">
        <f t="shared" si="5"/>
        <v>0</v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>
        <v>5</v>
      </c>
      <c r="R28" s="38">
        <f t="shared" si="12"/>
        <v>0</v>
      </c>
      <c r="S28" s="38">
        <f t="shared" si="13"/>
        <v>1</v>
      </c>
      <c r="T28" s="38">
        <f t="shared" si="14"/>
        <v>0</v>
      </c>
      <c r="U28" s="38">
        <f t="shared" si="15"/>
        <v>1</v>
      </c>
      <c r="V28" s="40">
        <v>1</v>
      </c>
      <c r="W28" s="40"/>
      <c r="X28" s="40">
        <v>1</v>
      </c>
      <c r="Y28" s="40">
        <v>1</v>
      </c>
      <c r="Z28" s="40"/>
      <c r="AA28" s="40">
        <v>1</v>
      </c>
      <c r="AB28" s="40"/>
      <c r="AC28" s="40"/>
      <c r="AD28" s="40"/>
      <c r="AE28" s="40"/>
      <c r="AF28" s="40"/>
      <c r="AG28" s="40"/>
      <c r="AH28" s="44">
        <v>1</v>
      </c>
      <c r="AI28" s="44"/>
      <c r="AJ28" s="44">
        <v>1</v>
      </c>
      <c r="AK28" s="44"/>
      <c r="AL28" s="44"/>
      <c r="AM28" s="44"/>
      <c r="AN28" s="44"/>
      <c r="AO28" s="44"/>
      <c r="AP28" s="44"/>
      <c r="AQ28" s="44"/>
      <c r="AR28" s="44"/>
    </row>
    <row r="29" spans="1:44" x14ac:dyDescent="0.3">
      <c r="A29" s="27">
        <v>28</v>
      </c>
      <c r="B29" s="58" t="s">
        <v>120</v>
      </c>
      <c r="C29" s="52">
        <v>1</v>
      </c>
      <c r="D29" s="53" t="s">
        <v>119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1</v>
      </c>
      <c r="K29" s="60" t="str">
        <f t="shared" si="6"/>
        <v/>
      </c>
      <c r="L29" s="60" t="str">
        <f t="shared" si="7"/>
        <v/>
      </c>
      <c r="M29" s="60" t="str">
        <f t="shared" si="8"/>
        <v/>
      </c>
      <c r="N29" s="60" t="str">
        <f t="shared" si="9"/>
        <v/>
      </c>
      <c r="O29" s="60" t="str">
        <f t="shared" si="10"/>
        <v/>
      </c>
      <c r="P29" s="53" t="str">
        <f t="shared" si="11"/>
        <v/>
      </c>
      <c r="Q29" s="61" t="s">
        <v>119</v>
      </c>
      <c r="R29" s="38" t="str">
        <f t="shared" si="12"/>
        <v>X</v>
      </c>
      <c r="S29" s="38" t="str">
        <f t="shared" si="13"/>
        <v>X</v>
      </c>
      <c r="T29" s="38" t="str">
        <f t="shared" si="14"/>
        <v>X</v>
      </c>
      <c r="U29" s="38" t="str">
        <f t="shared" si="15"/>
        <v>X</v>
      </c>
      <c r="V29" s="27"/>
      <c r="W29" s="27"/>
      <c r="X29" s="27"/>
      <c r="Y29" s="27"/>
      <c r="Z29" s="27"/>
      <c r="AA29" s="27">
        <v>1</v>
      </c>
      <c r="AB29" s="27"/>
      <c r="AC29" s="27"/>
      <c r="AD29" s="27"/>
      <c r="AE29" s="27"/>
      <c r="AF29" s="27"/>
      <c r="AG29" s="27"/>
      <c r="AH29" s="28"/>
      <c r="AI29" s="28">
        <v>1</v>
      </c>
      <c r="AJ29" s="28">
        <v>1</v>
      </c>
      <c r="AK29" s="28"/>
      <c r="AL29" s="28"/>
      <c r="AM29" s="28"/>
      <c r="AN29" s="28"/>
      <c r="AO29" s="28"/>
      <c r="AP29" s="28"/>
      <c r="AQ29" s="28"/>
      <c r="AR29" s="28"/>
    </row>
    <row r="30" spans="1:44" x14ac:dyDescent="0.3">
      <c r="A30" s="43">
        <v>29</v>
      </c>
      <c r="B30" s="40" t="s">
        <v>123</v>
      </c>
      <c r="C30" s="44">
        <v>16</v>
      </c>
      <c r="D30" s="45">
        <v>24</v>
      </c>
      <c r="E30" s="44">
        <f t="shared" si="0"/>
        <v>0</v>
      </c>
      <c r="F30" s="44">
        <f t="shared" si="1"/>
        <v>1</v>
      </c>
      <c r="G30" s="44">
        <f t="shared" si="2"/>
        <v>0</v>
      </c>
      <c r="H30" s="44">
        <f t="shared" si="3"/>
        <v>0</v>
      </c>
      <c r="I30" s="44">
        <f t="shared" si="4"/>
        <v>0</v>
      </c>
      <c r="J30" s="44">
        <f t="shared" si="5"/>
        <v>0</v>
      </c>
      <c r="K30" s="45">
        <f t="shared" si="6"/>
        <v>0</v>
      </c>
      <c r="L30" s="45">
        <f t="shared" si="7"/>
        <v>1</v>
      </c>
      <c r="M30" s="45">
        <f t="shared" si="8"/>
        <v>1</v>
      </c>
      <c r="N30" s="45">
        <f t="shared" si="9"/>
        <v>0</v>
      </c>
      <c r="O30" s="45">
        <f t="shared" si="10"/>
        <v>0</v>
      </c>
      <c r="P30" s="25">
        <f t="shared" si="11"/>
        <v>0</v>
      </c>
      <c r="Q30" s="46" t="s">
        <v>124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>
        <v>1</v>
      </c>
      <c r="AM30" s="44"/>
      <c r="AN30" s="44"/>
      <c r="AO30" s="44"/>
      <c r="AP30" s="44"/>
      <c r="AQ30" s="44"/>
      <c r="AR30" s="44"/>
    </row>
    <row r="31" spans="1:44" x14ac:dyDescent="0.3">
      <c r="A31" s="27"/>
      <c r="B31" s="58"/>
      <c r="C31" s="52"/>
      <c r="D31" s="53"/>
      <c r="E31" s="59"/>
      <c r="F31" s="59"/>
      <c r="G31" s="59"/>
      <c r="H31" s="59"/>
      <c r="I31" s="59"/>
      <c r="J31" s="59"/>
      <c r="K31" s="60"/>
      <c r="L31" s="60"/>
      <c r="M31" s="60"/>
      <c r="N31" s="60"/>
      <c r="O31" s="60"/>
      <c r="P31" s="53"/>
      <c r="Q31" s="61"/>
      <c r="R31" s="38"/>
      <c r="S31" s="38"/>
      <c r="T31" s="38"/>
      <c r="U31" s="3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3">
      <c r="A32" s="43"/>
      <c r="B32" s="40"/>
      <c r="C32" s="44"/>
      <c r="D32" s="45"/>
      <c r="E32" s="44"/>
      <c r="F32" s="44"/>
      <c r="G32" s="44"/>
      <c r="H32" s="44"/>
      <c r="I32" s="44"/>
      <c r="J32" s="44"/>
      <c r="K32" s="45"/>
      <c r="L32" s="45"/>
      <c r="M32" s="45"/>
      <c r="N32" s="45"/>
      <c r="O32" s="45"/>
      <c r="P32" s="25"/>
      <c r="Q32" s="46"/>
      <c r="R32" s="38"/>
      <c r="S32" s="38"/>
      <c r="T32" s="38"/>
      <c r="U32" s="38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3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3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3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3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3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3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3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3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3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3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3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3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3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3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3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3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3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3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3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3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3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3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3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3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3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3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3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3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3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V1:AG1 V62:AG1048576">
    <cfRule type="cellIs" priority="39" operator="notEqual">
      <formula>0</formula>
    </cfRule>
  </conditionalFormatting>
  <conditionalFormatting sqref="AK1:AL1 AK62:AL1048576">
    <cfRule type="cellIs" priority="33" operator="notEqual">
      <formula>0</formula>
    </cfRule>
  </conditionalFormatting>
  <conditionalFormatting sqref="AK2:AL3">
    <cfRule type="cellIs" dxfId="17" priority="31" operator="equal">
      <formula>1</formula>
    </cfRule>
  </conditionalFormatting>
  <conditionalFormatting sqref="AM2:AN3">
    <cfRule type="cellIs" dxfId="16" priority="28" operator="equal">
      <formula>1</formula>
    </cfRule>
  </conditionalFormatting>
  <conditionalFormatting sqref="AM62:AN1048576">
    <cfRule type="cellIs" priority="30" operator="notEqual">
      <formula>0</formula>
    </cfRule>
  </conditionalFormatting>
  <conditionalFormatting sqref="AJ1">
    <cfRule type="cellIs" priority="19" operator="notEqual">
      <formula>0</formula>
    </cfRule>
  </conditionalFormatting>
  <conditionalFormatting sqref="AH1:AI1 AH62:AI1048576">
    <cfRule type="cellIs" priority="25" operator="notEqual">
      <formula>0</formula>
    </cfRule>
  </conditionalFormatting>
  <conditionalFormatting sqref="AH2:AI3">
    <cfRule type="cellIs" dxfId="15" priority="23" operator="equal">
      <formula>1</formula>
    </cfRule>
  </conditionalFormatting>
  <conditionalFormatting sqref="AJ2:AJ3">
    <cfRule type="cellIs" dxfId="14" priority="20" operator="equal">
      <formula>1</formula>
    </cfRule>
  </conditionalFormatting>
  <conditionalFormatting sqref="AJ62:AJ1048576">
    <cfRule type="cellIs" priority="22" operator="notEqual">
      <formula>0</formula>
    </cfRule>
  </conditionalFormatting>
  <conditionalFormatting sqref="V2:AG2 V3:X3 Z3:AA3 Y3:Y12 AC3:AG3 AB3:AB12">
    <cfRule type="cellIs" dxfId="13" priority="18" operator="equal">
      <formula>1</formula>
    </cfRule>
  </conditionalFormatting>
  <conditionalFormatting sqref="AQ1">
    <cfRule type="cellIs" priority="11" operator="notEqual">
      <formula>0</formula>
    </cfRule>
  </conditionalFormatting>
  <conditionalFormatting sqref="AR1">
    <cfRule type="cellIs" priority="10" operator="notEqual">
      <formula>0</formula>
    </cfRule>
  </conditionalFormatting>
  <conditionalFormatting sqref="AO1:AP1 AO62:AP1048576">
    <cfRule type="cellIs" priority="17" operator="notEqual">
      <formula>0</formula>
    </cfRule>
  </conditionalFormatting>
  <conditionalFormatting sqref="AO2:AP3">
    <cfRule type="cellIs" dxfId="12" priority="15" operator="equal">
      <formula>1</formula>
    </cfRule>
  </conditionalFormatting>
  <conditionalFormatting sqref="AQ2:AR3">
    <cfRule type="cellIs" dxfId="11" priority="12" operator="equal">
      <formula>1</formula>
    </cfRule>
  </conditionalFormatting>
  <conditionalFormatting sqref="AQ62:AR1048576">
    <cfRule type="cellIs" priority="14" operator="notEqual">
      <formula>0</formula>
    </cfRule>
  </conditionalFormatting>
  <conditionalFormatting sqref="AK4:AL61">
    <cfRule type="cellIs" dxfId="10" priority="9" operator="equal">
      <formula>1</formula>
    </cfRule>
  </conditionalFormatting>
  <conditionalFormatting sqref="AM4:AN61">
    <cfRule type="cellIs" dxfId="9" priority="8" operator="equal">
      <formula>1</formula>
    </cfRule>
  </conditionalFormatting>
  <conditionalFormatting sqref="AH4:AI61">
    <cfRule type="cellIs" dxfId="8" priority="7" operator="equal">
      <formula>1</formula>
    </cfRule>
  </conditionalFormatting>
  <conditionalFormatting sqref="AJ4:AJ61">
    <cfRule type="cellIs" dxfId="7" priority="6" operator="equal">
      <formula>1</formula>
    </cfRule>
  </conditionalFormatting>
  <conditionalFormatting sqref="V13:AG61 V4:X12 Z4:AA12 AC4:AG12">
    <cfRule type="cellIs" dxfId="6" priority="5" operator="equal">
      <formula>1</formula>
    </cfRule>
  </conditionalFormatting>
  <conditionalFormatting sqref="AO4:AP61">
    <cfRule type="cellIs" dxfId="5" priority="4" operator="equal">
      <formula>1</formula>
    </cfRule>
  </conditionalFormatting>
  <conditionalFormatting sqref="AQ4:AR61">
    <cfRule type="cellIs" dxfId="4" priority="3" operator="equal">
      <formula>1</formula>
    </cfRule>
  </conditionalFormatting>
  <conditionalFormatting sqref="AM1">
    <cfRule type="cellIs" priority="2" operator="notEqual">
      <formula>0</formula>
    </cfRule>
  </conditionalFormatting>
  <conditionalFormatting sqref="AN1">
    <cfRule type="cellIs" priority="1" operator="notEqual">
      <formula>0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P1" workbookViewId="0">
      <pane ySplit="1" topLeftCell="A23" activePane="bottomLeft" state="frozen"/>
      <selection pane="bottomLeft" activeCell="T62" sqref="T62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LB</v>
      </c>
      <c r="AH1" s="34" t="str">
        <f>真值表!AI1</f>
        <v>BLTZ</v>
      </c>
      <c r="AI1" s="34" t="str">
        <f>真值表!AJ1</f>
        <v>rs</v>
      </c>
      <c r="AJ1" s="34" t="str">
        <f>真值表!AK1</f>
        <v>rt</v>
      </c>
      <c r="AK1" s="34" t="str">
        <f>真值表!AL1</f>
        <v>eret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>~OP5&amp;~OP4&amp;~OP3&amp;~OP2&amp;~OP1&amp;~OP0&amp;~F5&amp;~F4&amp;~F3&amp;~F2&amp;~F1&amp;~F0+</v>
      </c>
      <c r="AJ2" s="33" t="str">
        <f>IF(真值表!AK2=1,$P2&amp;"+","")</f>
        <v>~OP5&amp;~OP4&amp;~OP3&amp;~OP2&amp;~OP1&amp;~OP0&amp;~F5&amp;~F4&amp;~F3&amp;~F2&amp;~F1&amp;~F0+</v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5" x14ac:dyDescent="0.3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>~OP5&amp;~OP4&amp;~OP3&amp;~OP2&amp;~OP1&amp;~OP0&amp;~F5&amp;~F4&amp;~F3&amp;~F2&amp; F1&amp; F0+</v>
      </c>
      <c r="AJ3" s="57" t="str">
        <f>IF(真值表!AK3=1,$P3&amp;"+","")</f>
        <v>~OP5&amp;~OP4&amp;~OP3&amp;~OP2&amp;~OP1&amp;~OP0&amp;~F5&amp;~F4&amp;~F3&amp;~F2&amp; F1&amp; F0+</v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>~OP5&amp;~OP4&amp;~OP3&amp;~OP2&amp;~OP1&amp;~OP0&amp;~F5&amp;~F4&amp;~F3&amp;~F2&amp; F1&amp;~F0+</v>
      </c>
      <c r="AJ4" s="33" t="str">
        <f>IF(真值表!AK4=1,$P4&amp;"+","")</f>
        <v>~OP5&amp;~OP4&amp;~OP3&amp;~OP2&amp;~OP1&amp;~OP0&amp;~F5&amp;~F4&amp;~F3&amp;~F2&amp; F1&amp;~F0+</v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5" x14ac:dyDescent="0.3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>~OP5&amp;~OP4&amp;~OP3&amp;~OP2&amp;~OP1&amp;~OP0&amp; F5&amp;~F4&amp;~F3&amp;~F2&amp;~F1&amp;~F0+</v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>~OP5&amp;~OP4&amp;~OP3&amp;~OP2&amp;~OP1&amp;~OP0&amp; F5&amp;~F4&amp;~F3&amp;~F2&amp;~F1&amp; F0+</v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5" x14ac:dyDescent="0.3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>~OP5&amp;~OP4&amp;~OP3&amp;~OP2&amp;~OP1&amp;~OP0&amp; F5&amp;~F4&amp;~F3&amp;~F2&amp; F1&amp;~F0+</v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>~OP5&amp;~OP4&amp;~OP3&amp;~OP2&amp;~OP1&amp;~OP0&amp; F5&amp;~F4&amp;~F3&amp; F2&amp;~F1&amp;~F0+</v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5" x14ac:dyDescent="0.3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>~OP5&amp;~OP4&amp;~OP3&amp;~OP2&amp;~OP1&amp;~OP0&amp; F5&amp;~F4&amp;~F3&amp; F2&amp;~F1&amp; F0+</v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>~OP5&amp;~OP4&amp;~OP3&amp;~OP2&amp;~OP1&amp;~OP0&amp; F5&amp;~F4&amp;~F3&amp; F2&amp; F1&amp; F0+</v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5" x14ac:dyDescent="0.3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>~OP5&amp;~OP4&amp;~OP3&amp;~OP2&amp;~OP1&amp;~OP0&amp; F5&amp;~F4&amp; F3&amp;~F2&amp; F1&amp;~F0+</v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>~OP5&amp;~OP4&amp;~OP3&amp;~OP2&amp;~OP1&amp;~OP0&amp; F5&amp;~F4&amp; F3&amp;~F2&amp; F1&amp; F0+</v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5" x14ac:dyDescent="0.3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>~OP5&amp;~OP4&amp;~OP3&amp;~OP2&amp;~OP1&amp;~OP0&amp;~F5&amp;~F4&amp; F3&amp;~F2&amp;~F1&amp;~F0+</v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>~OP5&amp;~OP4&amp;~OP3&amp;~OP2&amp;~OP1&amp;~OP0&amp;~F5&amp;~F4&amp; F3&amp; F2&amp;~F1&amp;~F0+</v>
      </c>
      <c r="R14" s="33" t="str">
        <f>IF(真值表!S14=1,$P14&amp;"+","")</f>
        <v>~OP5&amp;~OP4&amp;~OP3&amp;~OP2&amp;~OP1&amp;~OP0&amp;~F5&amp;~F4&amp; F3&amp; F2&amp;~F1&amp;~F0+</v>
      </c>
      <c r="S14" s="33" t="str">
        <f>IF(真值表!T14=1,$P14&amp;"+","")</f>
        <v>~OP5&amp;~OP4&amp;~OP3&amp;~OP2&amp;~OP1&amp;~OP0&amp;~F5&amp;~F4&amp; F3&amp; F2&amp;~F1&amp;~F0+</v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5" x14ac:dyDescent="0.3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5" x14ac:dyDescent="0.3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>~OP5&amp;~OP4&amp;~OP3&amp; OP2&amp;~OP1&amp;~OP0+</v>
      </c>
      <c r="AJ17" s="57" t="str">
        <f>IF(真值表!AK17=1,$P17&amp;"+","")</f>
        <v>~OP5&amp;~OP4&amp;~OP3&amp; OP2&amp;~OP1&amp;~OP0+</v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>~OP5&amp;~OP4&amp;~OP3&amp; OP2&amp;~OP1&amp; OP0+</v>
      </c>
      <c r="AJ18" s="33" t="str">
        <f>IF(真值表!AK18=1,$P18&amp;"+","")</f>
        <v>~OP5&amp;~OP4&amp;~OP3&amp; OP2&amp;~OP1&amp; OP0+</v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5" x14ac:dyDescent="0.3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>~OP5&amp;~OP4&amp; OP3&amp;~OP2&amp;~OP1&amp;~OP0+</v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>~OP5&amp;~OP4&amp; OP3&amp; OP2&amp;~OP1&amp;~OP0+</v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5" x14ac:dyDescent="0.3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>~OP5&amp;~OP4&amp; OP3&amp;~OP2&amp;~OP1&amp; OP0+</v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>~OP5&amp;~OP4&amp; OP3&amp;~OP2&amp; OP1&amp;~OP0+</v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5" x14ac:dyDescent="0.3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>~OP5&amp;~OP4&amp; OP3&amp; OP2&amp;~OP1&amp; OP0+</v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 xml:space="preserve"> OP5&amp;~OP4&amp;~OP3&amp;~OP2&amp; OP1&amp; OP0+</v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5" x14ac:dyDescent="0.3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 xml:space="preserve"> OP5&amp;~OP4&amp; OP3&amp;~OP2&amp; OP1&amp; OP0+</v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5" x14ac:dyDescent="0.3">
      <c r="A26" s="23" t="str">
        <f>真值表!B26</f>
        <v>SRAV</v>
      </c>
      <c r="B26" s="24">
        <f>真值表!C26</f>
        <v>0</v>
      </c>
      <c r="C26" s="25">
        <f>真值表!D26</f>
        <v>7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>~F5&amp;</v>
      </c>
      <c r="K26" s="63" t="str">
        <f>IF(真值表!L26=1," "&amp;真值表!L$1&amp;"&amp;",IF(真值表!L26=0,"~"&amp;真值表!L$1&amp;"&amp;",""))</f>
        <v>~F4&amp;</v>
      </c>
      <c r="L26" s="63" t="str">
        <f>IF(真值表!M26=1," "&amp;真值表!M$1&amp;"&amp;",IF(真值表!M26=0,"~"&amp;真值表!M$1&amp;"&amp;",""))</f>
        <v>~F3&amp;</v>
      </c>
      <c r="M26" s="63" t="str">
        <f>IF(真值表!N26=1," "&amp;真值表!N$1&amp;"&amp;",IF(真值表!N26=0,"~"&amp;真值表!N$1&amp;"&amp;",""))</f>
        <v xml:space="preserve"> F2&amp;</v>
      </c>
      <c r="N26" s="63" t="str">
        <f>IF(真值表!O26=1," "&amp;真值表!O$1&amp;"&amp;",IF(真值表!O26=0,"~"&amp;真值表!O$1&amp;"&amp;",""))</f>
        <v xml:space="preserve"> F1&amp;</v>
      </c>
      <c r="O26" s="63" t="str">
        <f>IF(真值表!P26=1," "&amp;真值表!P$1&amp;"&amp;",IF(真值表!P26=0,"~"&amp;真值表!P$1&amp;"&amp;",""))</f>
        <v xml:space="preserve"> F0&amp;</v>
      </c>
      <c r="P26" s="30" t="str">
        <f t="shared" si="0"/>
        <v>~OP5&amp;~OP4&amp;~OP3&amp;~OP2&amp;~OP1&amp;~OP0&amp;~F5&amp;~F4&amp;~F3&amp; F2&amp; F1&amp; F0</v>
      </c>
      <c r="Q26" s="33" t="str">
        <f>IF(真值表!R26=1,$P26&amp;"+","")</f>
        <v>~OP5&amp;~OP4&amp;~OP3&amp;~OP2&amp;~OP1&amp;~OP0&amp;~F5&amp;~F4&amp;~F3&amp; F2&amp; F1&amp; F0+</v>
      </c>
      <c r="R26" s="33" t="str">
        <f>IF(真值表!S26=1,$P26&amp;"+","")</f>
        <v>~OP5&amp;~OP4&amp;~OP3&amp;~OP2&amp;~OP1&amp;~OP0&amp;~F5&amp;~F4&amp;~F3&amp; F2&amp; F1&amp; F0+</v>
      </c>
      <c r="S26" s="33" t="str">
        <f>IF(真值表!T26=1,$P26&amp;"+","")</f>
        <v/>
      </c>
      <c r="T26" s="33" t="str">
        <f>IF(真值表!U26=1,$P26&amp;"+","")</f>
        <v>~OP5&amp;~OP4&amp;~OP3&amp;~OP2&amp;~OP1&amp;~OP0&amp;~F5&amp;~F4&amp;~F3&amp; F2&amp; F1&amp; F0+</v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>~OP5&amp;~OP4&amp;~OP3&amp;~OP2&amp;~OP1&amp;~OP0&amp;~F5&amp;~F4&amp;~F3&amp; F2&amp; F1&amp; F0+</v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>~OP5&amp;~OP4&amp;~OP3&amp;~OP2&amp;~OP1&amp;~OP0&amp;~F5&amp;~F4&amp;~F3&amp; F2&amp; F1&amp; F0+</v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>~OP5&amp;~OP4&amp;~OP3&amp;~OP2&amp;~OP1&amp;~OP0&amp;~F5&amp;~F4&amp;~F3&amp; F2&amp; F1&amp; F0+</v>
      </c>
      <c r="AJ26" s="33" t="str">
        <f>IF(真值表!AK26=1,$P26&amp;"+","")</f>
        <v>~OP5&amp;~OP4&amp;~OP3&amp;~OP2&amp;~OP1&amp;~OP0&amp;~F5&amp;~F4&amp;~F3&amp; F2&amp; F1&amp; F0+</v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5" x14ac:dyDescent="0.3">
      <c r="A27" s="27" t="str">
        <f>真值表!B27</f>
        <v>XOR</v>
      </c>
      <c r="B27" s="52">
        <f>真值表!C27</f>
        <v>0</v>
      </c>
      <c r="C27" s="53">
        <f>真值表!D27</f>
        <v>38</v>
      </c>
      <c r="D27" s="54" t="str">
        <f>IF(真值表!E27=1," "&amp;真值表!E$1&amp;"&amp;",IF(真值表!E27=0,"~"&amp;真值表!E$1&amp;"&amp;",""))</f>
        <v>~OP5&amp;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>~OP3&amp;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 xml:space="preserve"> F5&amp;</v>
      </c>
      <c r="K27" s="55" t="str">
        <f>IF(真值表!L27=1," "&amp;真值表!L$1&amp;"&amp;",IF(真值表!L27=0,"~"&amp;真值表!L$1&amp;"&amp;",""))</f>
        <v>~F4&amp;</v>
      </c>
      <c r="L27" s="55" t="str">
        <f>IF(真值表!M27=1," "&amp;真值表!M$1&amp;"&amp;",IF(真值表!M27=0,"~"&amp;真值表!M$1&amp;"&amp;",""))</f>
        <v>~F3&amp;</v>
      </c>
      <c r="M27" s="55" t="str">
        <f>IF(真值表!N27=1," "&amp;真值表!N$1&amp;"&amp;",IF(真值表!N27=0,"~"&amp;真值表!N$1&amp;"&amp;",""))</f>
        <v xml:space="preserve"> F2&amp;</v>
      </c>
      <c r="N27" s="55" t="str">
        <f>IF(真值表!O27=1," "&amp;真值表!O$1&amp;"&amp;",IF(真值表!O27=0,"~"&amp;真值表!O$1&amp;"&amp;",""))</f>
        <v xml:space="preserve"> F1&amp;</v>
      </c>
      <c r="O27" s="55" t="str">
        <f>IF(真值表!P27=1," "&amp;真值表!P$1&amp;"&amp;",IF(真值表!P27=0,"~"&amp;真值表!P$1&amp;"&amp;",""))</f>
        <v>~F0&amp;</v>
      </c>
      <c r="P27" s="56" t="str">
        <f t="shared" si="0"/>
        <v>~OP5&amp;~OP4&amp;~OP3&amp;~OP2&amp;~OP1&amp;~OP0&amp; F5&amp;~F4&amp;~F3&amp; F2&amp; F1&amp;~F0</v>
      </c>
      <c r="Q27" s="57" t="str">
        <f>IF(真值表!R27=1,$P27&amp;"+","")</f>
        <v>~OP5&amp;~OP4&amp;~OP3&amp;~OP2&amp;~OP1&amp;~OP0&amp; F5&amp;~F4&amp;~F3&amp; F2&amp; F1&amp;~F0+</v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>~OP5&amp;~OP4&amp;~OP3&amp;~OP2&amp;~OP1&amp;~OP0&amp; F5&amp;~F4&amp;~F3&amp; F2&amp; F1&amp;~F0+</v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>~OP5&amp;~OP4&amp;~OP3&amp;~OP2&amp;~OP1&amp;~OP0&amp; F5&amp;~F4&amp;~F3&amp; F2&amp; F1&amp;~F0+</v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>~OP5&amp;~OP4&amp;~OP3&amp;~OP2&amp;~OP1&amp;~OP0&amp; F5&amp;~F4&amp;~F3&amp; F2&amp; F1&amp;~F0+</v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>~OP5&amp;~OP4&amp;~OP3&amp;~OP2&amp;~OP1&amp;~OP0&amp; F5&amp;~F4&amp;~F3&amp; F2&amp; F1&amp;~F0+</v>
      </c>
      <c r="AJ27" s="57" t="str">
        <f>IF(真值表!AK27=1,$P27&amp;"+","")</f>
        <v>~OP5&amp;~OP4&amp;~OP3&amp;~OP2&amp;~OP1&amp;~OP0&amp; F5&amp;~F4&amp;~F3&amp; F2&amp; F1&amp;~F0+</v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5" x14ac:dyDescent="0.3">
      <c r="A28" s="23" t="str">
        <f>真值表!B28</f>
        <v>LB</v>
      </c>
      <c r="B28" s="24">
        <f>真值表!C28</f>
        <v>32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 xml:space="preserve"> OP5&amp;~OP4&amp;~OP3&amp;~OP2&amp;~OP1&amp;~OP0</v>
      </c>
      <c r="Q28" s="33" t="str">
        <f>IF(真值表!R28=1,$P28&amp;"+","")</f>
        <v/>
      </c>
      <c r="R28" s="33" t="str">
        <f>IF(真值表!S28=1,$P28&amp;"+","")</f>
        <v xml:space="preserve"> OP5&amp;~OP4&amp;~OP3&amp;~OP2&amp;~OP1&amp;~OP0+</v>
      </c>
      <c r="S28" s="33" t="str">
        <f>IF(真值表!T28=1,$P28&amp;"+","")</f>
        <v/>
      </c>
      <c r="T28" s="33" t="str">
        <f>IF(真值表!U28=1,$P28&amp;"+","")</f>
        <v xml:space="preserve"> OP5&amp;~OP4&amp;~OP3&amp;~OP2&amp;~OP1&amp;~OP0+</v>
      </c>
      <c r="U28" s="33" t="str">
        <f>IF(真值表!V28=1,$P28&amp;"+","")</f>
        <v xml:space="preserve"> OP5&amp;~OP4&amp;~OP3&amp;~OP2&amp;~OP1&amp;~OP0+</v>
      </c>
      <c r="V28" s="33" t="str">
        <f>IF(真值表!W28=1,$P28&amp;"+","")</f>
        <v/>
      </c>
      <c r="W28" s="33" t="str">
        <f>IF(真值表!X28=1,$P28&amp;"+","")</f>
        <v xml:space="preserve"> OP5&amp;~OP4&amp;~OP3&amp;~OP2&amp;~OP1&amp;~OP0+</v>
      </c>
      <c r="X28" s="33" t="str">
        <f>IF(真值表!Y28=1,$P28&amp;"+","")</f>
        <v xml:space="preserve"> OP5&amp;~OP4&amp;~OP3&amp;~OP2&amp;~OP1&amp;~OP0+</v>
      </c>
      <c r="Y28" s="33" t="str">
        <f>IF(真值表!Z28=1,$P28&amp;"+","")</f>
        <v/>
      </c>
      <c r="Z28" s="33" t="str">
        <f>IF(真值表!AA28=1,$P28&amp;"+","")</f>
        <v xml:space="preserve"> OP5&amp;~OP4&amp;~OP3&amp;~OP2&amp;~OP1&amp;~OP0+</v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 xml:space="preserve"> OP5&amp;~OP4&amp;~OP3&amp;~OP2&amp;~OP1&amp;~OP0+</v>
      </c>
      <c r="AH28" s="33" t="str">
        <f>IF(真值表!AI28=1,$P28&amp;"+","")</f>
        <v/>
      </c>
      <c r="AI28" s="33" t="str">
        <f>IF(真值表!AJ28=1,$P28&amp;"+","")</f>
        <v xml:space="preserve"> OP5&amp;~OP4&amp;~OP3&amp;~OP2&amp;~OP1&amp;~OP0+</v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5" x14ac:dyDescent="0.3">
      <c r="A29" s="27" t="str">
        <f>真值表!B29</f>
        <v>BLTZ</v>
      </c>
      <c r="B29" s="52">
        <f>真值表!C29</f>
        <v>1</v>
      </c>
      <c r="C29" s="53" t="str">
        <f>真值表!D29</f>
        <v>X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 xml:space="preserve"> OP0&amp;</v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>~OP5&amp;~OP4&amp;~OP3&amp;~OP2&amp;~OP1&amp; OP0</v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>~OP5&amp;~OP4&amp;~OP3&amp;~OP2&amp;~OP1&amp; OP0+</v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>~OP5&amp;~OP4&amp;~OP3&amp;~OP2&amp;~OP1&amp; OP0+</v>
      </c>
      <c r="AI29" s="57" t="str">
        <f>IF(真值表!AJ29=1,$P29&amp;"+","")</f>
        <v>~OP5&amp;~OP4&amp;~OP3&amp;~OP2&amp;~OP1&amp; OP0+</v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5" x14ac:dyDescent="0.3">
      <c r="A30" s="23" t="str">
        <f>真值表!B30</f>
        <v>ERET</v>
      </c>
      <c r="B30" s="24">
        <f>真值表!C30</f>
        <v>16</v>
      </c>
      <c r="C30" s="25">
        <f>真值表!D30</f>
        <v>24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 xml:space="preserve"> 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63" t="str">
        <f>IF(真值表!K30=1," "&amp;真值表!K$1&amp;"&amp;",IF(真值表!K30=0,"~"&amp;真值表!K$1&amp;"&amp;",""))</f>
        <v>~F5&amp;</v>
      </c>
      <c r="K30" s="63" t="str">
        <f>IF(真值表!L30=1," "&amp;真值表!L$1&amp;"&amp;",IF(真值表!L30=0,"~"&amp;真值表!L$1&amp;"&amp;",""))</f>
        <v xml:space="preserve"> F4&amp;</v>
      </c>
      <c r="L30" s="63" t="str">
        <f>IF(真值表!M30=1," "&amp;真值表!M$1&amp;"&amp;",IF(真值表!M30=0,"~"&amp;真值表!M$1&amp;"&amp;",""))</f>
        <v xml:space="preserve"> F3&amp;</v>
      </c>
      <c r="M30" s="63" t="str">
        <f>IF(真值表!N30=1," "&amp;真值表!N$1&amp;"&amp;",IF(真值表!N30=0,"~"&amp;真值表!N$1&amp;"&amp;",""))</f>
        <v>~F2&amp;</v>
      </c>
      <c r="N30" s="63" t="str">
        <f>IF(真值表!O30=1," "&amp;真值表!O$1&amp;"&amp;",IF(真值表!O30=0,"~"&amp;真值表!O$1&amp;"&amp;",""))</f>
        <v>~F1&amp;</v>
      </c>
      <c r="O30" s="63" t="str">
        <f>IF(真值表!P30=1," "&amp;真值表!P$1&amp;"&amp;",IF(真值表!P30=0,"~"&amp;真值表!P$1&amp;"&amp;",""))</f>
        <v>~F0&amp;</v>
      </c>
      <c r="P30" s="30" t="str">
        <f t="shared" si="0"/>
        <v>~OP5&amp; OP4&amp;~OP3&amp;~OP2&amp;~OP1&amp;~OP0&amp;~F5&amp; F4&amp; F3&amp;~F2&amp;~F1&amp;~F0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>~OP5&amp; OP4&amp;~OP3&amp;~OP2&amp;~OP1&amp;~OP0&amp;~F5&amp; F4&amp; F3&amp;~F2&amp;~F1&amp;~F0+</v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5" x14ac:dyDescent="0.3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>~OP5&amp;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>~F5&amp;</v>
      </c>
      <c r="K31" s="55" t="str">
        <f>IF(真值表!L31=1," "&amp;真值表!L$1&amp;"&amp;",IF(真值表!L31=0,"~"&amp;真值表!L$1&amp;"&amp;",""))</f>
        <v>~F4&amp;</v>
      </c>
      <c r="L31" s="55" t="str">
        <f>IF(真值表!M31=1," "&amp;真值表!M$1&amp;"&amp;",IF(真值表!M31=0,"~"&amp;真值表!M$1&amp;"&amp;",""))</f>
        <v>~F3&amp;</v>
      </c>
      <c r="M31" s="55" t="str">
        <f>IF(真值表!N31=1," "&amp;真值表!N$1&amp;"&amp;",IF(真值表!N31=0,"~"&amp;真值表!N$1&amp;"&amp;",""))</f>
        <v>~F2&amp;</v>
      </c>
      <c r="N31" s="55" t="str">
        <f>IF(真值表!O31=1," "&amp;真值表!O$1&amp;"&amp;",IF(真值表!O31=0,"~"&amp;真值表!O$1&amp;"&amp;",""))</f>
        <v>~F1&amp;</v>
      </c>
      <c r="O31" s="55" t="str">
        <f>IF(真值表!P31=1," "&amp;真值表!P$1&amp;"&amp;",IF(真值表!P31=0,"~"&amp;真值表!P$1&amp;"&amp;",""))</f>
        <v>~F0&amp;</v>
      </c>
      <c r="P31" s="56" t="str">
        <f t="shared" si="0"/>
        <v>~OP5&amp;~OP4&amp;~OP3&amp;~OP2&amp;~OP1&amp;~OP0&amp;~F5&amp;~F4&amp;~F3&amp;~F2&amp;~F1&amp;~F0</v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63" t="str">
        <f>IF(真值表!K32=1," "&amp;真值表!K$1&amp;"&amp;",IF(真值表!K32=0,"~"&amp;真值表!K$1&amp;"&amp;",""))</f>
        <v>~F5&amp;</v>
      </c>
      <c r="K32" s="63" t="str">
        <f>IF(真值表!L32=1," "&amp;真值表!L$1&amp;"&amp;",IF(真值表!L32=0,"~"&amp;真值表!L$1&amp;"&amp;",""))</f>
        <v>~F4&amp;</v>
      </c>
      <c r="L32" s="63" t="str">
        <f>IF(真值表!M32=1," "&amp;真值表!M$1&amp;"&amp;",IF(真值表!M32=0,"~"&amp;真值表!M$1&amp;"&amp;",""))</f>
        <v>~F3&amp;</v>
      </c>
      <c r="M32" s="63" t="str">
        <f>IF(真值表!N32=1," "&amp;真值表!N$1&amp;"&amp;",IF(真值表!N32=0,"~"&amp;真值表!N$1&amp;"&amp;",""))</f>
        <v>~F2&amp;</v>
      </c>
      <c r="N32" s="63" t="str">
        <f>IF(真值表!O32=1," "&amp;真值表!O$1&amp;"&amp;",IF(真值表!O32=0,"~"&amp;真值表!O$1&amp;"&amp;",""))</f>
        <v>~F1&amp;</v>
      </c>
      <c r="O32" s="63" t="str">
        <f>IF(真值表!P32=1," "&amp;真值表!P$1&amp;"&amp;",IF(真值表!P32=0,"~"&amp;真值表!P$1&amp;"&amp;",""))</f>
        <v>~F0&amp;</v>
      </c>
      <c r="P32" s="30" t="str">
        <f t="shared" si="0"/>
        <v>~OP5&amp;~OP4&amp;~OP3&amp;~OP2&amp;~OP1&amp;~OP0&amp;~F5&amp;~F4&amp;~F3&amp;~F2&amp;~F1&amp;~F0</v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5" hidden="1" x14ac:dyDescent="0.3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5" hidden="1" x14ac:dyDescent="0.3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5" hidden="1" x14ac:dyDescent="0.3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5" hidden="1" x14ac:dyDescent="0.3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5" hidden="1" x14ac:dyDescent="0.3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5" hidden="1" x14ac:dyDescent="0.3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5" hidden="1" x14ac:dyDescent="0.3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5" hidden="1" x14ac:dyDescent="0.3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5" hidden="1" x14ac:dyDescent="0.3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5" hidden="1" x14ac:dyDescent="0.3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5" hidden="1" x14ac:dyDescent="0.3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5" hidden="1" x14ac:dyDescent="0.3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5" hidden="1" x14ac:dyDescent="0.3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5" hidden="1" x14ac:dyDescent="0.3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5" hidden="1" x14ac:dyDescent="0.3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5" x14ac:dyDescent="0.25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 OP3&amp;~OP2&amp; OP1&amp;~OP0+~OP5&amp;~OP4&amp; OP3&amp; OP2&amp;~OP1&amp; OP0+~OP5&amp;~OP4&amp;~OP3&amp;~OP2&amp;~OP1&amp;~OP0&amp;~F5&amp;~F4&amp;~F3&amp; F2&amp; F1&amp; F0+~OP5&amp;~OP4&amp;~OP3&amp;~OP2&amp;~OP1&amp;~OP0&amp;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F0+~OP5&amp;~OP4&amp;~OP3&amp;~OP2&amp;~OP1&amp;~OP0&amp;~F5&amp;~F4&amp; F3&amp; F2&amp;~F1&amp;~F0+~OP5&amp;~OP4&amp;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OP0+~OP5&amp;~OP4&amp;~OP3&amp;~OP2&amp;~OP1&amp;~OP0&amp;~F5&amp;~F4&amp;~F3&amp; F2&amp; F1&amp; F0+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F1&amp;~F0+~OP5&amp;~OP4&amp;~OP3&amp;~OP2&amp;~OP1&amp;~OP0&amp;~F5&amp;~F4&amp; F3&amp; F2&amp;~F1&amp;~F0+~OP5&amp;~OP4&amp;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OP5&amp;~OP4&amp;~OP3&amp;~OP2&amp;~OP1&amp;~OP0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F0+~OP5&amp;~OP4&amp;~OP3&amp;~OP2&amp;~OP1&amp;~OP0&amp; F5&amp;~F4&amp;~F3&amp; F2&amp; F1&amp;~F0+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 xml:space="preserve"> OP5&amp;~OP4&amp;~OP3&amp;~OP2&amp;~OP1&amp;~OP0</v>
      </c>
      <c r="AH62" s="41" t="str">
        <f t="shared" si="1"/>
        <v>~OP5&amp;~OP4&amp;~OP3&amp;~OP2&amp;~OP1&amp; OP0</v>
      </c>
      <c r="AI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OP5&amp;~OP4&amp;~OP3&amp;~OP2&amp;~OP1&amp;~OP0+~OP5&amp;~OP4&amp;~OP3&amp;~OP2&amp;~OP1&amp; OP0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OP0+~OP5&amp;~OP4&amp;~OP3&amp;~OP2&amp;~OP1&amp;~OP0&amp;~F5&amp;~F4&amp;~F3&amp; F2&amp; F1&amp; F0+~OP5&amp;~OP4&amp;~OP3&amp;~OP2&amp;~OP1&amp;~OP0&amp; F5&amp;~F4&amp;~F3&amp; F2&amp; F1&amp;~F0</v>
      </c>
      <c r="AK62" s="41" t="str">
        <f t="shared" si="1"/>
        <v>~OP5&amp; OP4&amp;~OP3&amp;~OP2&amp;~OP1&amp;~OP0&amp;~F5&amp; F4&amp; F3&amp;~F2&amp;~F1&amp;~F0</v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 OP3&amp;~OP2&amp; OP1&amp;~OP0+~OP5&amp;~OP4&amp; OP3&amp; OP2&amp;~OP1&amp; OP0+~OP5&amp;~OP4&amp;~OP3&amp;~OP2&amp;~OP1&amp;~OP0&amp;~F5&amp;~F4&amp;~F3&amp; F2&amp; F1&amp; F0+~OP5&amp;~OP4&amp;~OP3&amp;~OP2&amp;~OP1&amp;~OP0&amp;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F0+~OP5&amp;~OP4&amp;~OP3&amp;~OP2&amp;~OP1&amp;~OP0&amp;~F5&amp;~F4&amp; F3&amp; F2&amp;~F1&amp;~F0+~OP5&amp;~OP4&amp; OP3&amp;~OP2&amp;~OP1&amp;~OP0+~OP5&amp;~OP4&amp; OP3&amp; OP2&amp;~OP1&amp;~OP0+~OP5&amp;~OP4&amp; OP3&amp;~OP2&amp;~OP1&amp; OP0+ OP5&amp;~OP4&amp;~OP3&amp;~OP2&amp; OP1&amp; OP0+ OP5&amp;~OP4&amp; OP3&amp;~OP2&amp; OP1&amp; OP0+~OP5&amp;~OP4&amp;~OP3&amp;~OP2&amp;~OP1&amp;~OP0&amp;~F5&amp;~F4&amp;~F3&amp; F2&amp; F1&amp; F0+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F1&amp;~F0+~OP5&amp;~OP4&amp;~OP3&amp;~OP2&amp;~OP1&amp;~OP0&amp;~F5&amp;~F4&amp; F3&amp; F2&amp;~F1&amp;~F0+~OP5&amp;~OP4&amp;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OP5&amp;~OP4&amp;~OP3&amp;~OP2&amp;~OP1&amp;~OP0+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F0+~OP5&amp;~OP4&amp;~OP3&amp;~OP2&amp;~OP1&amp;~OP0&amp; F5&amp;~F4&amp;~F3&amp; F2&amp; F1&amp;~F0+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OP5&amp;~OP4&amp;~OP3&amp;~OP2&amp;~OP1&amp;~OP0+~OP5&amp;~OP4&amp;~OP3&amp;~OP2&amp;~OP1&amp;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 xml:space="preserve"> OP5&amp;~OP4&amp;~OP3&amp;~OP2&amp;~OP1&amp;~OP0+</v>
      </c>
      <c r="AH63" t="str">
        <f t="shared" si="2"/>
        <v>~OP5&amp;~OP4&amp;~OP3&amp;~OP2&amp;~OP1&amp; OP0+</v>
      </c>
      <c r="AI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OP0+~OP5&amp;~OP4&amp;~OP3&amp;~OP2&amp;~OP1&amp;~OP0&amp;~F5&amp;~F4&amp;~F3&amp; F2&amp; F1&amp; F0+~OP5&amp;~OP4&amp;~OP3&amp;~OP2&amp;~OP1&amp;~OP0&amp; F5&amp;~F4&amp;~F3&amp; F2&amp; F1&amp;~F0+ OP5&amp;~OP4&amp;~OP3&amp;~OP2&amp;~OP1&amp;~OP0+~OP5&amp;~OP4&amp;~OP3&amp;~OP2&amp;~OP1&amp; OP0+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OP0+~OP5&amp;~OP4&amp;~OP3&amp;~OP2&amp;~OP1&amp;~OP0&amp;~F5&amp;~F4&amp;~F3&amp; F2&amp; F1&amp; F0+~OP5&amp;~OP4&amp;~OP3&amp;~OP2&amp;~OP1&amp;~OP0&amp; F5&amp;~F4&amp;~F3&amp; F2&amp; F1&amp;~F0+</v>
      </c>
      <c r="AK63" t="str">
        <f t="shared" si="2"/>
        <v>~OP5&amp; OP4&amp;~OP3&amp;~OP2&amp;~OP1&amp;~OP0&amp;~F5&amp; F4&amp; F3&amp;~F2&amp;~F1&amp;~F0+</v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5" x14ac:dyDescent="0.2">
      <c r="R67" s="42" t="s">
        <v>114</v>
      </c>
    </row>
  </sheetData>
  <sheetProtection sheet="1" objects="1" scenarios="1"/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周易</cp:lastModifiedBy>
  <dcterms:created xsi:type="dcterms:W3CDTF">2015-06-05T18:19:00Z</dcterms:created>
  <dcterms:modified xsi:type="dcterms:W3CDTF">2020-02-28T07:19:30Z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