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e6e1db52c29e3048/Programming/R/FF/"/>
    </mc:Choice>
  </mc:AlternateContent>
  <xr:revisionPtr revIDLastSave="3" documentId="8_{F6430F50-1F39-4228-9846-DA6B8C116F1F}" xr6:coauthVersionLast="45" xr6:coauthVersionMax="45" xr10:uidLastSave="{7D9FD66C-CA32-4DCE-AA59-F4D0C1F57B4F}"/>
  <bookViews>
    <workbookView xWindow="-120" yWindow="-120" windowWidth="29040" windowHeight="15840" xr2:uid="{BD39A44A-CFF8-4B15-A0E7-DF12001DF1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9" i="1" l="1" a="1"/>
  <c r="N128" i="1" a="1"/>
  <c r="N110" i="1" a="1"/>
  <c r="N94" i="1" a="1"/>
  <c r="N77" i="1" a="1"/>
  <c r="N61" i="1" a="1"/>
  <c r="N99" i="1" a="1"/>
  <c r="N68" i="1" a="1"/>
  <c r="N37" i="1" a="1"/>
  <c r="N109" i="1" a="1"/>
  <c r="N74" i="1" a="1"/>
  <c r="N39" i="1" a="1"/>
  <c r="N38" i="1" a="1"/>
  <c r="N32" i="1" a="1"/>
  <c r="N64" i="1" a="1"/>
  <c r="N105" i="1" a="1"/>
  <c r="N70" i="1" a="1"/>
  <c r="N35" i="1" a="1"/>
  <c r="N30" i="1" a="1"/>
  <c r="N63" i="1" a="1"/>
  <c r="N78" i="1" a="1"/>
  <c r="N27" i="1" a="1"/>
  <c r="N126" i="1" a="1"/>
  <c r="N108" i="1" a="1"/>
  <c r="N92" i="1" a="1"/>
  <c r="N75" i="1" a="1"/>
  <c r="N129" i="1" a="1"/>
  <c r="N95" i="1" a="1"/>
  <c r="N33" i="1" a="1"/>
  <c r="N57" i="1" a="1"/>
  <c r="N43" i="1" a="1"/>
  <c r="N23" i="1" a="1"/>
  <c r="N122" i="1" a="1"/>
  <c r="N106" i="1" a="1"/>
  <c r="N90" i="1" a="1"/>
  <c r="N73" i="1" a="1"/>
  <c r="N125" i="1" a="1"/>
  <c r="N91" i="1" a="1"/>
  <c r="N60" i="1" a="1"/>
  <c r="N28" i="1" a="1"/>
  <c r="N101" i="1" a="1"/>
  <c r="N66" i="1" a="1"/>
  <c r="N31" i="1" a="1"/>
  <c r="N48" i="1" a="1"/>
  <c r="N132" i="1" a="1"/>
  <c r="N65" i="1" a="1"/>
  <c r="N117" i="1" a="1"/>
  <c r="N22" i="1" a="1"/>
  <c r="N79" i="1" a="1"/>
  <c r="N72" i="1" a="1"/>
  <c r="N36" i="1" a="1"/>
  <c r="N25" i="1" a="1"/>
  <c r="N20" i="1" a="1"/>
  <c r="N120" i="1" a="1"/>
  <c r="N104" i="1" a="1"/>
  <c r="N87" i="1" a="1"/>
  <c r="N71" i="1" a="1"/>
  <c r="N119" i="1" a="1"/>
  <c r="N86" i="1" a="1"/>
  <c r="N56" i="1" a="1"/>
  <c r="N131" i="1" a="1"/>
  <c r="N97" i="1" a="1"/>
  <c r="N62" i="1" a="1"/>
  <c r="N59" i="1" a="1"/>
  <c r="N40" i="1" a="1"/>
  <c r="N98" i="1" a="1"/>
  <c r="N45" i="1" a="1"/>
  <c r="N46" i="1" a="1"/>
  <c r="N112" i="1" a="1"/>
  <c r="N41" i="1" a="1"/>
  <c r="N16" i="1" a="1"/>
  <c r="N18" i="1" a="1"/>
  <c r="N118" i="1" a="1"/>
  <c r="N102" i="1" a="1"/>
  <c r="N85" i="1" a="1"/>
  <c r="N69" i="1" a="1"/>
  <c r="N115" i="1" a="1"/>
  <c r="N82" i="1" a="1"/>
  <c r="N51" i="1" a="1"/>
  <c r="N127" i="1" a="1"/>
  <c r="N93" i="1" a="1"/>
  <c r="N58" i="1" a="1"/>
  <c r="N54" i="1" a="1"/>
  <c r="N34" i="1" a="1"/>
  <c r="N114" i="1" a="1"/>
  <c r="N81" i="1" a="1"/>
  <c r="N76" i="1" a="1"/>
  <c r="N47" i="1" a="1"/>
  <c r="N130" i="1" a="1"/>
  <c r="N113" i="1" a="1"/>
  <c r="N26" i="1" a="1"/>
  <c r="N17" i="1" a="1"/>
  <c r="N116" i="1" a="1"/>
  <c r="N100" i="1" a="1"/>
  <c r="N83" i="1" a="1"/>
  <c r="N67" i="1" a="1"/>
  <c r="N111" i="1" a="1"/>
  <c r="N80" i="1" a="1"/>
  <c r="N49" i="1" a="1"/>
  <c r="N121" i="1" a="1"/>
  <c r="N89" i="1" a="1"/>
  <c r="N53" i="1" a="1"/>
  <c r="N50" i="1" a="1"/>
  <c r="N52" i="1" a="1"/>
  <c r="N24" i="1" a="1"/>
  <c r="N107" i="1" a="1"/>
  <c r="N84" i="1" a="1"/>
  <c r="N44" i="1" a="1"/>
  <c r="N96" i="1" a="1"/>
  <c r="N103" i="1" a="1"/>
  <c r="N42" i="1" a="1"/>
  <c r="N17" i="1" l="1"/>
  <c r="N18" i="1"/>
  <c r="N20" i="1"/>
  <c r="N23" i="1"/>
  <c r="N27" i="1"/>
  <c r="N19" i="1"/>
  <c r="N22" i="1"/>
  <c r="N24" i="1"/>
  <c r="N26" i="1"/>
  <c r="N16" i="1"/>
  <c r="N25" i="1"/>
  <c r="N30" i="1"/>
  <c r="N32" i="1"/>
  <c r="N36" i="1"/>
  <c r="N44" i="1"/>
  <c r="N52" i="1"/>
  <c r="N34" i="1"/>
  <c r="N40" i="1"/>
  <c r="N48" i="1"/>
  <c r="N57" i="1"/>
  <c r="N38" i="1"/>
  <c r="N42" i="1"/>
  <c r="N46" i="1"/>
  <c r="N50" i="1"/>
  <c r="N54" i="1"/>
  <c r="N59" i="1"/>
  <c r="N31" i="1"/>
  <c r="N35" i="1"/>
  <c r="N39" i="1"/>
  <c r="N43" i="1"/>
  <c r="N47" i="1"/>
  <c r="N53" i="1"/>
  <c r="N58" i="1"/>
  <c r="N62" i="1"/>
  <c r="N66" i="1"/>
  <c r="N70" i="1"/>
  <c r="N74" i="1"/>
  <c r="N78" i="1"/>
  <c r="N84" i="1"/>
  <c r="N89" i="1"/>
  <c r="N93" i="1"/>
  <c r="N97" i="1"/>
  <c r="N101" i="1"/>
  <c r="N105" i="1"/>
  <c r="N109" i="1"/>
  <c r="N113" i="1"/>
  <c r="N117" i="1"/>
  <c r="N121" i="1"/>
  <c r="N127" i="1"/>
  <c r="N131" i="1"/>
  <c r="N28" i="1"/>
  <c r="N33" i="1"/>
  <c r="N37" i="1"/>
  <c r="N41" i="1"/>
  <c r="N45" i="1"/>
  <c r="N49" i="1"/>
  <c r="N51" i="1"/>
  <c r="N56" i="1"/>
  <c r="N60" i="1"/>
  <c r="N64" i="1"/>
  <c r="N68" i="1"/>
  <c r="N72" i="1"/>
  <c r="N76" i="1"/>
  <c r="N80" i="1"/>
  <c r="N82" i="1"/>
  <c r="N86" i="1"/>
  <c r="N91" i="1"/>
  <c r="N95" i="1"/>
  <c r="N99" i="1"/>
  <c r="N103" i="1"/>
  <c r="N107" i="1"/>
  <c r="N111" i="1"/>
  <c r="N115" i="1"/>
  <c r="N119" i="1"/>
  <c r="N125" i="1"/>
  <c r="N129" i="1"/>
  <c r="N61" i="1"/>
  <c r="N63" i="1"/>
  <c r="N65" i="1"/>
  <c r="N67" i="1"/>
  <c r="N69" i="1"/>
  <c r="N71" i="1"/>
  <c r="N73" i="1"/>
  <c r="N75" i="1"/>
  <c r="N77" i="1"/>
  <c r="N79" i="1"/>
  <c r="N81" i="1"/>
  <c r="N83" i="1"/>
  <c r="N85" i="1"/>
  <c r="N87" i="1"/>
  <c r="N90" i="1"/>
  <c r="N92" i="1"/>
  <c r="N94" i="1"/>
  <c r="N96" i="1"/>
  <c r="N98" i="1"/>
  <c r="N100" i="1"/>
  <c r="N102" i="1"/>
  <c r="N104" i="1"/>
  <c r="N106" i="1"/>
  <c r="N108" i="1"/>
  <c r="N110" i="1"/>
  <c r="N112" i="1"/>
  <c r="N114" i="1"/>
  <c r="N116" i="1"/>
  <c r="N118" i="1"/>
  <c r="N120" i="1"/>
  <c r="N122" i="1"/>
  <c r="N126" i="1"/>
  <c r="N128" i="1"/>
  <c r="N130" i="1"/>
  <c r="N13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<sst xmlns="http://schemas.openxmlformats.org/spreadsheetml/2006/main" count="786" uniqueCount="564">
  <si>
    <t>Saving Private Ryan (1998)</t>
  </si>
  <si>
    <t>Watched</t>
  </si>
  <si>
    <t>World War II: D-Day and subsequent rescue mission</t>
  </si>
  <si>
    <t>Run Silent, Run Deep (1958)</t>
  </si>
  <si>
    <t>World War II, submarine warfare in the Pacific Ocean</t>
  </si>
  <si>
    <t>Flying Leathernecks (1951)</t>
  </si>
  <si>
    <t>World War II: United States Marine Corps aviators</t>
  </si>
  <si>
    <t>First Blood (1982)</t>
  </si>
  <si>
    <t>Vietnam War: veteran John Rambo vs. small-town sheriff</t>
  </si>
  <si>
    <t>Master and Commander: The Far Side of the World (2003)</t>
  </si>
  <si>
    <t>N/a</t>
  </si>
  <si>
    <t>Napoleonic Wars: French vs. British Naval warfare</t>
  </si>
  <si>
    <t>Stalag 17 (1953)</t>
  </si>
  <si>
    <t>World War II: Luftwaffe POW camp</t>
  </si>
  <si>
    <t>Braveheart (1995)</t>
  </si>
  <si>
    <t>https://www.popcornflix.com/watch/channel/actionthrillers/movie/18-jsp5g6inwkzw-braveheart?autoplay=false</t>
  </si>
  <si>
    <t>popcornflix</t>
  </si>
  <si>
    <t>First War of Scottish Independence ca. 1280, William Wallace vs. English King Edward I</t>
  </si>
  <si>
    <t>Zulu (1964)</t>
  </si>
  <si>
    <t>Anglo-Zulu War: Battle of Rorke's Drift</t>
  </si>
  <si>
    <t>Fires on the Plain (1959)</t>
  </si>
  <si>
    <t>World War II: Japanese soldiers, Battle of Leyte</t>
  </si>
  <si>
    <t>Fury (2014)</t>
  </si>
  <si>
    <t>World War II: US tank crews in Nazi Germany</t>
  </si>
  <si>
    <t>Enemy at the Gates (2001)</t>
  </si>
  <si>
    <t>World War II: dueling snipers at Battle of Stalingrad</t>
  </si>
  <si>
    <t>MASH (1972)</t>
  </si>
  <si>
    <t>Hulu</t>
  </si>
  <si>
    <t>Korean War: Mobile Army Surgical Hospital</t>
  </si>
  <si>
    <t>Rambo: First Blood Part II (1985) (LIVE at SF Sketchfest) (MaxFunDrive 2018)</t>
  </si>
  <si>
    <t>Bonus</t>
  </si>
  <si>
    <t>Unwatched</t>
  </si>
  <si>
    <t>Starship Troopers (1997)</t>
  </si>
  <si>
    <t>Wonder Woman (2017)</t>
  </si>
  <si>
    <t>Terminator 2: Judgment Day (1991)</t>
  </si>
  <si>
    <t>Commando (1985) LIVE (post-MaxFunDrive 2019)</t>
  </si>
  <si>
    <t>Triple Frontier (2019) (post-MaxFunDrive 2019)</t>
  </si>
  <si>
    <t>Edge of Tomorrow (2014) (post-MaxFunDrive 2019)</t>
  </si>
  <si>
    <t>Spy Game (2001) (post-MaxFunDrive 2019)</t>
  </si>
  <si>
    <t>Lord of War (2005) (post-MaxFunDrive 2019)</t>
  </si>
  <si>
    <t>Rogue One: A Star Wars Story (2016)</t>
  </si>
  <si>
    <t>Rocky IV (1985) (post-MaxFunDrive 2019)</t>
  </si>
  <si>
    <t>Rambo III (1988)</t>
  </si>
  <si>
    <t>Outbreak (1995)</t>
  </si>
  <si>
    <t>7 Days in Entebbe (2018)</t>
  </si>
  <si>
    <t>War against terrorism (hijacking), Operation Entebbe, 1976</t>
  </si>
  <si>
    <t>Name</t>
  </si>
  <si>
    <t>AR</t>
  </si>
  <si>
    <t>BR</t>
  </si>
  <si>
    <t>JR</t>
  </si>
  <si>
    <t>Rating</t>
  </si>
  <si>
    <t>Reddit</t>
  </si>
  <si>
    <t>Rating notes</t>
  </si>
  <si>
    <t>Epnum</t>
  </si>
  <si>
    <t>@</t>
  </si>
  <si>
    <t>Availability</t>
  </si>
  <si>
    <t>Tags</t>
  </si>
  <si>
    <t>Plot/war</t>
  </si>
  <si>
    <t>IMDB</t>
  </si>
  <si>
    <t>Year</t>
  </si>
  <si>
    <t>Three KingsThree Kings (1999)</t>
  </si>
  <si>
    <t>Nerf footballs with explosives strapped to them</t>
  </si>
  <si>
    <t>John gave 2 + 1 Nerf baseball with an M-80 taped to it.
Ben gave 3 + 2 M-80 strapped baseballs
Conversion rate: 4 baseballs per football</t>
  </si>
  <si>
    <t>https://hdfy.to/movies/action/three-kings-1999-watch-online</t>
  </si>
  <si>
    <t>hdfy</t>
  </si>
  <si>
    <t>Gulf War I: Gold heist after end of war</t>
  </si>
  <si>
    <t>Force 10 from Navarone (1978)</t>
  </si>
  <si>
    <t>Pieces of exploding dog poop</t>
  </si>
  <si>
    <t>A:3.5; B:3.5; J:3.5</t>
  </si>
  <si>
    <t>Prime video</t>
  </si>
  <si>
    <t>Prime</t>
  </si>
  <si>
    <t>World War II: Hunting German spy in Yugoslavia (Sequel to Guns of Navarone)</t>
  </si>
  <si>
    <t>Red Dawn (1984)</t>
  </si>
  <si>
    <t>Daughters in a cellar</t>
  </si>
  <si>
    <t>A:2; B:2+1 leg; J:4</t>
  </si>
  <si>
    <t>https://hdfy.to/movies/action/red-dawn-1984-watch-online</t>
  </si>
  <si>
    <t>World War III: Invasion of central US by Nicaragua &amp; Cuba via Mexico</t>
  </si>
  <si>
    <t>Red Dawn (2012)</t>
  </si>
  <si>
    <t>Various Subway sandwiches</t>
  </si>
  <si>
    <t>A:1 6" sub; B:1 Italian sub+0.5 meatball subs; J:2 meatball sandwiches eaten in the bathtub at 2 am after smoking a really furry bowl of weed acquired at a bus stop for a 64-oz Mountain Dew</t>
  </si>
  <si>
    <t>https://hdfy.to/movies/action/red-dawn-2012-watch-online</t>
  </si>
  <si>
    <t>World War III: Invasion of Washington state by North Korea</t>
  </si>
  <si>
    <t>Glory (1989)</t>
  </si>
  <si>
    <t>Peaceful pelicans</t>
  </si>
  <si>
    <t>A:5; B:4; J:5</t>
  </si>
  <si>
    <t>https://hdfy.to/movies/biography/glory-1989-watch-online</t>
  </si>
  <si>
    <t>American Civil War: 54th Massachusetts Infantry, African-American regiment</t>
  </si>
  <si>
    <t>The Battle of Algiers (1966)</t>
  </si>
  <si>
    <t>Baskets containing explosives</t>
  </si>
  <si>
    <t>A:3.5; B:4; J:3.75 (1 (2?) basket with a bomb + 1 basket with dog, smaller basket in dog's mouth)</t>
  </si>
  <si>
    <t>https://www.youtube.com/watch?v=f_N2wyq7fCE</t>
  </si>
  <si>
    <t>Youtube</t>
  </si>
  <si>
    <t>Algerian War: French Army vs. FLN</t>
  </si>
  <si>
    <t>Rescue Dawn (2006)</t>
  </si>
  <si>
    <t>Fantasy fridges</t>
  </si>
  <si>
    <t>A:3.5; B:3.5; J:2.5</t>
  </si>
  <si>
    <t>https://hdfy.to/movies/adventure/rescue-dawn-2006-watch-online</t>
  </si>
  <si>
    <t>Vietnam War: Escape of downed pilot/POWs</t>
  </si>
  <si>
    <t>From Here to Eternity (1953)</t>
  </si>
  <si>
    <t>Pineapple Hawaiian (aloha) shirts</t>
  </si>
  <si>
    <t>B:4; J:3.5; A:4</t>
  </si>
  <si>
    <t>https://www.youtube.com/watch?v=v0suVmXWPfc</t>
  </si>
  <si>
    <t>World War II: Pearl Harbor and preceding drama</t>
  </si>
  <si>
    <t>The African Queen (1951)</t>
  </si>
  <si>
    <t>Bottles of Charlie's gin</t>
  </si>
  <si>
    <t>A:4; B:4+a G&amp;T on the side; J:3+1 broken boiler</t>
  </si>
  <si>
    <t>World War I: Novel adaptation, Brits/Canadians vs. Germans in Africa</t>
  </si>
  <si>
    <t>Clear and Present Danger (1994)</t>
  </si>
  <si>
    <t>Cutter's get-out-of-jail letter</t>
  </si>
  <si>
    <t>A:4; J:2.5; B:4</t>
  </si>
  <si>
    <t>https://www.popcornflix.com/watch/channel/actionthrillers_movies/movie/18-nxv8hss4ednd-clear-and-present-danger</t>
  </si>
  <si>
    <t>War on drugs, Colombian cartels</t>
  </si>
  <si>
    <t>The Dirty Dozen (1967)</t>
  </si>
  <si>
    <t>Donald Duck figurines</t>
  </si>
  <si>
    <t>B:3; J:4.5; A:4</t>
  </si>
  <si>
    <t>https://www.netflix.com/search?q=The%20Dirty%20Dozen</t>
  </si>
  <si>
    <t>Netflix</t>
  </si>
  <si>
    <t>World War II: Army convicts, suicide mission to support D-Day invasion</t>
  </si>
  <si>
    <t>Apocalypse Now (1979)</t>
  </si>
  <si>
    <t>Puppy that survives the sampan massacre</t>
  </si>
  <si>
    <t>A:4.5; B:4.5; J:4.5</t>
  </si>
  <si>
    <t>Vietnam War: Seek and destroy renegade Colonel</t>
  </si>
  <si>
    <t>The Last Of The Mohicans (1992)</t>
  </si>
  <si>
    <t>Monroe's carved-out heart</t>
  </si>
  <si>
    <t>A:4; B:4; J:2.5</t>
  </si>
  <si>
    <t>French and Indian War (Seven Years' War)</t>
  </si>
  <si>
    <t>https://www.imdb.com/title/tt0104691/?ref_=nv_sr_srsg_0</t>
  </si>
  <si>
    <t>Paradise Now (2005)</t>
  </si>
  <si>
    <t>Pieces of pita bread</t>
  </si>
  <si>
    <t>A:4; B:3; J:4.5</t>
  </si>
  <si>
    <t>https://www.youtube.com/watch?v=ZcESoSGU1gg</t>
  </si>
  <si>
    <t>Palestine</t>
  </si>
  <si>
    <t>Mongol (2007)</t>
  </si>
  <si>
    <t>Height-measuring wagon wheels</t>
  </si>
  <si>
    <t>B:4; J:4; A:4</t>
  </si>
  <si>
    <t>https://www.youtube.com/watch?v=MxGpFY6OJWg</t>
  </si>
  <si>
    <t>Rise of Genghis Khan, wars of Mongol consolidation/expansion</t>
  </si>
  <si>
    <t>Operation Dumbo Drop (1995)</t>
  </si>
  <si>
    <t>Tranquilizer suppositories</t>
  </si>
  <si>
    <t>A:1 (broken); B:2.5; J:1.5</t>
  </si>
  <si>
    <t>https://hdfy.to/movies/action/operation-dumbo-drop-1995-watch-online</t>
  </si>
  <si>
    <t>Vietnam War: Deliver elephant to village</t>
  </si>
  <si>
    <t>The Siege (1998)</t>
  </si>
  <si>
    <t>Oranges eaten weirdly like an apple</t>
  </si>
  <si>
    <t>A:3; B:3+1 peel; J:4 (should watch) or 2(good movie)</t>
  </si>
  <si>
    <t>https://123movies-free.club/-/player-branded/imdb/tt0133952/#/z=31133/c_img1=%2F%2Fi.imgur.com%2FTQP67jV.png/theme=white/c_color=0397D6/</t>
  </si>
  <si>
    <t>(pre-)War on Terror: Islamic terrorism and US response in NYC</t>
  </si>
  <si>
    <t>Platoon (1986)</t>
  </si>
  <si>
    <t>Tiny spaghetti-strapped gym backpacks full of explosives</t>
  </si>
  <si>
    <t>A:4.5; CB:4.5; B:4.5; J:5</t>
  </si>
  <si>
    <t>Prime Video</t>
  </si>
  <si>
    <t>Vietnam War: Infantry experience</t>
  </si>
  <si>
    <t>The Enemy Below (1957)</t>
  </si>
  <si>
    <t>Dismembered fingers</t>
  </si>
  <si>
    <t>A:4; B:4; J:4.5</t>
  </si>
  <si>
    <t>https://www.youtube.com/watch?v=ny6oZED1Hm8</t>
  </si>
  <si>
    <t>World War II: Anti-submarine warfare</t>
  </si>
  <si>
    <t>Paisan (1946)</t>
  </si>
  <si>
    <t>Cans of eggs</t>
  </si>
  <si>
    <t>A:1; B:2.5; J:2.5</t>
  </si>
  <si>
    <t>https://iupui.kanopy.com/video/paisan</t>
  </si>
  <si>
    <t>kanopy</t>
  </si>
  <si>
    <t>World War II: Italian campaign</t>
  </si>
  <si>
    <t>Star Wars (1977)</t>
  </si>
  <si>
    <t>Medals</t>
  </si>
  <si>
    <t>A:5; B:4.5; J:4.5</t>
  </si>
  <si>
    <t>Galactic Empire vs Rebel Alliance (SciFi)</t>
  </si>
  <si>
    <t>Aliens (1986)</t>
  </si>
  <si>
    <t>Ripley's Reeboks</t>
  </si>
  <si>
    <t>A:5; B:5; J:4</t>
  </si>
  <si>
    <t>Marines vs. Hostile xenomorphs (SciFi)</t>
  </si>
  <si>
    <t>Kelly’s Heroes (1970)</t>
  </si>
  <si>
    <t>Michelin Guides</t>
  </si>
  <si>
    <t>A:4; B:3+.75 (missing leather binding); J:1 (that has spent 7 years in a youth hostel, middle 30 pages torn out by some inconsiderate French guy, notes in the margins by a sorority girl, giant Sharpie dick on cover)</t>
  </si>
  <si>
    <t>https://hdfy.to/movies/adventure/kelly-s-heroes-1970-watch-online</t>
  </si>
  <si>
    <t>World War II (Comedy)</t>
  </si>
  <si>
    <t>Army of Shadows (L’armée des ombres) (1969)</t>
  </si>
  <si>
    <t>Cyanide capsules</t>
  </si>
  <si>
    <t>A:4; B:4.5; J:4.5</t>
  </si>
  <si>
    <t>https://hdfy.to/movies/drama/army-of-shadows-1969-watch-online</t>
  </si>
  <si>
    <t>World War II, French Resistance</t>
  </si>
  <si>
    <t>Dr. Strangelove (1964)</t>
  </si>
  <si>
    <t>Giant phallic cigar</t>
  </si>
  <si>
    <t>A:5 (unsmoked, unlit, unpunched); B:5; J:5</t>
  </si>
  <si>
    <t>https://hdfy.to/movies/comedy/dr-strangelove-or-how-i-learned-to-stop-worrying-and-love-the-bomb-1964-watch-online</t>
  </si>
  <si>
    <t>Cold War/World War III (Political satire)</t>
  </si>
  <si>
    <t>Sands of Iwo Jima (1949)</t>
  </si>
  <si>
    <t>Non-martial cans of formula</t>
  </si>
  <si>
    <t>A:3; B:2.5; J:2</t>
  </si>
  <si>
    <t>https://www.dailymotion.com/video/x3y8m4e</t>
  </si>
  <si>
    <t>Dailymotion</t>
  </si>
  <si>
    <t>World War II, Battle of Iwo Jima</t>
  </si>
  <si>
    <t>Sicario (2015)</t>
  </si>
  <si>
    <t>Cans of sand</t>
  </si>
  <si>
    <t>https://www.reddit.com/r/FriendlyFirePodcast/comments/9lkx2e/friendly_fire_ep_39_sicario/</t>
  </si>
  <si>
    <t>https://www.justwatch.com/us/movie/sicario</t>
  </si>
  <si>
    <t>War on drugs</t>
  </si>
  <si>
    <t>U-571 (2001)</t>
  </si>
  <si>
    <t>The raw eggs of fear</t>
  </si>
  <si>
    <t>A:2; B:3; J:2</t>
  </si>
  <si>
    <t>https://www.justwatch.com/us/movie/u571</t>
  </si>
  <si>
    <t>World War II, Submarine warfare, Enigma heist</t>
  </si>
  <si>
    <t>Von Ryan’s Express (1965)</t>
  </si>
  <si>
    <t>Pilot's watches</t>
  </si>
  <si>
    <t>A:3; B:3; J:2.75 (2+1 bought on eBay but it's been overwound and the spring is sprung)</t>
  </si>
  <si>
    <t>https://www.justwatch.com/us/movie/von-ryans-express</t>
  </si>
  <si>
    <t>World War II, POW camp</t>
  </si>
  <si>
    <t>Downfall (Der Untergang) (2004)</t>
  </si>
  <si>
    <t>Hitler's birthday cake</t>
  </si>
  <si>
    <t>A:4.5; B:4.5; J:4.8 (dinged by a dad-swipe at frosting)</t>
  </si>
  <si>
    <t>World War II, Hitler's final ten days in Berlin</t>
  </si>
  <si>
    <t>RAN (乱) (1985)</t>
  </si>
  <si>
    <t>Antagonistic salted fox heads OR Lady Sue's actual salted head</t>
  </si>
  <si>
    <t>A:4 (Sue); B:4 (Sue) + 1 (fox); J:5 (Sue) + 4 (fox)!!</t>
  </si>
  <si>
    <t>https://www.justwatch.com/us/movie/ran</t>
  </si>
  <si>
    <t>War of succession, Sengoku period, Japan</t>
  </si>
  <si>
    <t>All Quiet on the Western Front (1930)</t>
  </si>
  <si>
    <t>Franz's fancy boots from home</t>
  </si>
  <si>
    <t>A:4.5; J:4.5; B:4.5</t>
  </si>
  <si>
    <t>https://www.justwatch.com/us/movie/all-quiet-on-the-western-front</t>
  </si>
  <si>
    <t>World War I</t>
  </si>
  <si>
    <t>Biloxi Blues (1988)</t>
  </si>
  <si>
    <t>The dance gloves of unsatisfying chastity</t>
  </si>
  <si>
    <t>A:1+1 middle finger; B:2; J:2</t>
  </si>
  <si>
    <t>https://www.justwatch.com/us/movie/biloxi-blues</t>
  </si>
  <si>
    <t>World War II, boot camp</t>
  </si>
  <si>
    <t>The Deer Hunter (1978)</t>
  </si>
  <si>
    <t>The Cadillac Coupe De Ville</t>
  </si>
  <si>
    <t>A:3; B:3.5; J:3 (1 really nice stock one; 1 battered one; 1 in parts: a GM390 motor on a pallet, fenders &amp; pitted chrome, motor needs rebuild, stripped to the frame in a chop shop)</t>
  </si>
  <si>
    <t>https://www.justwatch.com/us/movie/the-deer-hunter</t>
  </si>
  <si>
    <t>Vietnam War and after</t>
  </si>
  <si>
    <t>Valkyrie (2008)</t>
  </si>
  <si>
    <t>von Stauffenberg's glass eye</t>
  </si>
  <si>
    <t>A:4; B:3; J:2.5</t>
  </si>
  <si>
    <t>https://www.justwatch.com/us/movie/valkyrie</t>
  </si>
  <si>
    <t>World War II, Hitler assassination attempt</t>
  </si>
  <si>
    <t>Pearl Harbor (2001)</t>
  </si>
  <si>
    <t>Sparks flying at Affleck's plane from out of frame during water landing</t>
  </si>
  <si>
    <t>A:2; B:0.5; J:0.5 in the process of being extinguished by a stream of piss</t>
  </si>
  <si>
    <t>https://www.justwatch.com/us/movie/pearl-harbor</t>
  </si>
  <si>
    <t>World War II, Pearl Harbor</t>
  </si>
  <si>
    <t>Courage Under Fire (1996)</t>
  </si>
  <si>
    <t>Denzel Washington's Alka-Seltzer coffee ("Colombian Rabies")</t>
  </si>
  <si>
    <t>A:4; B:4; J:4 (3+1 where the package of Alka-Seltzers was damaged from being in a first-aid kit but was still a complete package)</t>
  </si>
  <si>
    <t>https://www.justwatch.com/us/movie/le-courage-a-lepreuve</t>
  </si>
  <si>
    <t>Gulf War, Medal of Honor investigation</t>
  </si>
  <si>
    <t>Black Book (2006)</t>
  </si>
  <si>
    <t>Müntze's gun-boner</t>
  </si>
  <si>
    <t>A:4; J:3+1 Luger with half-empty clip so it's a less effective gun-boner; B:4</t>
  </si>
  <si>
    <t>https://www.justwatch.com/us/movie/black-book</t>
  </si>
  <si>
    <t>World War II, Resistance in the Netherlands</t>
  </si>
  <si>
    <t>RoboCop (1987)</t>
  </si>
  <si>
    <t>RoboCop's hacking metal middle finger</t>
  </si>
  <si>
    <t>A:4; B:2.5; J:3+1 green leather miniskirt motorcycle jacket outfit covered in cocaine</t>
  </si>
  <si>
    <t>https://www.justwatch.com/us/movie/robocop-1</t>
  </si>
  <si>
    <t>War on Crime, "future" Detroit</t>
  </si>
  <si>
    <t>Paths of Glory (1957)</t>
  </si>
  <si>
    <t>Mireau's periscope binoculars</t>
  </si>
  <si>
    <t>A:5; B:5; J:4+1 dirt clod that flew unseen over the trench top</t>
  </si>
  <si>
    <t>https://www.justwatch.com/us/movie/paths-of-glory</t>
  </si>
  <si>
    <t>Letters from Iwo Jima (2006)</t>
  </si>
  <si>
    <t>Kuribayashi's gift Colt .45 pistol</t>
  </si>
  <si>
    <t>A:4.5; B:4.5; J:4+a thousand-stitch belt</t>
  </si>
  <si>
    <t>https://www.justwatch.com/us/movie/letters-from-iwo-jima</t>
  </si>
  <si>
    <t>World War II, Battle of Iwo Jima, defenders' perspective</t>
  </si>
  <si>
    <t>Flags of Our Fathers (2006)</t>
  </si>
  <si>
    <t>Relationships between father and son</t>
  </si>
  <si>
    <t>A:2; B:2; J:3</t>
  </si>
  <si>
    <t>https://www.justwatch.com/us/movie/flags-of-our-fathers</t>
  </si>
  <si>
    <t>World War II, Battle of Iwo Jima; US homefront politics</t>
  </si>
  <si>
    <t>Inglourious Basterds (2009)</t>
  </si>
  <si>
    <t>Bridget von Hammersmark's high-heel thigh-high cast</t>
  </si>
  <si>
    <t>A:4; B:2.5 with a bleeding foot in the half cast; J:2.5</t>
  </si>
  <si>
    <t>World War II alternate history</t>
  </si>
  <si>
    <t>Salvador (1986)</t>
  </si>
  <si>
    <t>The unattainable cédula</t>
  </si>
  <si>
    <t>A:3; B:3; J:2.75+.25 ASPCA badges</t>
  </si>
  <si>
    <t>https://www.justwatch.com/us/movie/salvador-1986</t>
  </si>
  <si>
    <t>Bosnian War, rescuing downed Navy pilot</t>
  </si>
  <si>
    <t>Behind Enemy Lines (2001)</t>
  </si>
  <si>
    <t>The red Jell-O cup of boredom</t>
  </si>
  <si>
    <t>A:1.5; J:1.5; B:2.5</t>
  </si>
  <si>
    <t>https://www.justwatch.com/us/movie/behind-enemy-lines</t>
  </si>
  <si>
    <t>Hyborian War on genocidal snake magicians (Fantasy)</t>
  </si>
  <si>
    <t>Conan the Barbarian (1982)</t>
  </si>
  <si>
    <t>Cannibal soup hands</t>
  </si>
  <si>
    <t>A:4; B:2; J:3.5</t>
  </si>
  <si>
    <t>https://www.justwatch.com/us/movie/conan-the-barbarian-1982</t>
  </si>
  <si>
    <t>Vietnam War, civilian experience</t>
  </si>
  <si>
    <t>Heaven and Earth (1993)</t>
  </si>
  <si>
    <t>Shitty wind-up panda cymbalist</t>
  </si>
  <si>
    <t>A:4.5; B:4; J:5</t>
  </si>
  <si>
    <t>https://www.justwatch.com/us/movie/heaven-and-earth</t>
  </si>
  <si>
    <t>Iraq War looking for WMDs</t>
  </si>
  <si>
    <t>Green Zone (2010)</t>
  </si>
  <si>
    <t>Printed PowerPoint Presentation</t>
  </si>
  <si>
    <t>https://www.reddit.com/r/FriendlyFirePodcast/comments/aw3xxy/ep_60_green_zone_2010/</t>
  </si>
  <si>
    <t>https://www.justwatch.com/us/movie/green-zone</t>
  </si>
  <si>
    <t>WWII: Anyway, we delivered the bomb, then sank</t>
  </si>
  <si>
    <t>USS Indianapolis: Men of Courage (2016)</t>
  </si>
  <si>
    <t>Fake life-raft piano keys</t>
  </si>
  <si>
    <t>A:1; B:1 single foam key played with 3 fingers out of key; J:1 plinked b-flat eighth-note, no sustain</t>
  </si>
  <si>
    <t>https://www.netflix.com/title/80108976</t>
  </si>
  <si>
    <t>WWII B-17 over Europe</t>
  </si>
  <si>
    <t>Memphis Belle (1990)</t>
  </si>
  <si>
    <t>Flak-ruptured thermoses of tomato soup</t>
  </si>
  <si>
    <t>A:3; B:2+1 of barfed mystery soup; J:3.5</t>
  </si>
  <si>
    <t>https://www.justwatch.com/us/movie/memphis-belle</t>
  </si>
  <si>
    <t>WWII British POWs in Asia</t>
  </si>
  <si>
    <t>The Bridge on the River Kwai (1957)</t>
  </si>
  <si>
    <t>Convalescent beach martinis</t>
  </si>
  <si>
    <t>A:5; B:5; J:5</t>
  </si>
  <si>
    <t>https://www.crackle.com/watch/1701</t>
  </si>
  <si>
    <t>Sony crackle</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</si>
  <si>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</si>
  <si>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Predator (1987)</t>
  </si>
  <si>
    <t>Hawkins' comic books</t>
  </si>
  <si>
    <t>A:4.5; B:4; J:3.5</t>
  </si>
  <si>
    <t>https://www.justwatch.com/us/movie/predator</t>
  </si>
  <si>
    <t>War against commando-hunting alien in Central America</t>
  </si>
  <si>
    <t>Battle for Incheon: Operation Chromite (2016)</t>
  </si>
  <si>
    <t>MacArthurian Ladders</t>
  </si>
  <si>
    <t>A:1.75; B:2; J:2.5 (2+one of those little ones from Lowe's)</t>
  </si>
  <si>
    <t>Korean War: Battle for Incheon</t>
  </si>
  <si>
    <t>Dunkirk (2017)</t>
  </si>
  <si>
    <t>Deadstick Spitfires</t>
  </si>
  <si>
    <t>A:3.5; B:4; J:3</t>
  </si>
  <si>
    <t>WWII: Evacuating Allied troops from Dunkirk</t>
  </si>
  <si>
    <t>Darkest Hour (2017)</t>
  </si>
  <si>
    <t>Up-your-bum backward V signs</t>
  </si>
  <si>
    <t>A:4.5; B:3; J:3</t>
  </si>
  <si>
    <t>https://www.justwatch.com/us/movie/darkest-hour</t>
  </si>
  <si>
    <t>WWII: Churchill's rise</t>
  </si>
  <si>
    <t>The Key (1958)</t>
  </si>
  <si>
    <t>Christmas trees with lit birthday candles</t>
  </si>
  <si>
    <t>A:5; B:4.5; J:5</t>
  </si>
  <si>
    <t>https://www.justwatch.com/us/movie/the-key-1958</t>
  </si>
  <si>
    <t>WWII: Dueling tugboats, Battle of the Atlantic</t>
  </si>
  <si>
    <t>Redbad (2018)</t>
  </si>
  <si>
    <t>Wilhelm Screams</t>
  </si>
  <si>
    <t>https://www.amazon.com/gp/product/B07GDTSKHX?camp=1789&amp;creativeASIN=B07GDTSKHX&amp;ie=UTF8&amp;linkCode=xm2&amp;tag=justwatch09-20</t>
  </si>
  <si>
    <t>Frisian war against encroaching Frankish influence, 754 AD</t>
  </si>
  <si>
    <t>Crash Dive (1943)</t>
  </si>
  <si>
    <t>Smoking Lamps</t>
  </si>
  <si>
    <t>https://www.justwatch.com/us/movie/crash-dive</t>
  </si>
  <si>
    <t>A US Navy submarine, the USS Corsair, is operating in the North Atlantic, hunting German merchant raiders that are preying on Allied shipping. Its new executive officer, Lt. Ward Stewart (Power), has been transferred back into submarines after commanding his own PT boat. At the submarine base in New London, Connecticut, he asks his new captain, Lt. Cmdr. Dewey Connors (Andrews), for a weekend leave to settle his affairs before taking up his new assignment. On a train bound for Washington D.C., Stewart accidentally encounters New London school teacher Jean Hewlett (Baxter) and her students. Despite her initial resistance to his efforts, he charms her and they fall in love.</t>
  </si>
  <si>
    <t>Thirty Seconds Over Tokyo (1944)</t>
  </si>
  <si>
    <t>Hat piles</t>
  </si>
  <si>
    <t>https://www.justwatch.com/us/movie/thirty-seconds-over-tokyo</t>
  </si>
  <si>
    <t>In the wake of Pearl Harbor, a young lieutenant leaves his expectant wife to volunteer for a secret bombing mission which will take the war to the Japanese homeland.</t>
  </si>
  <si>
    <t>Come and See (1985)</t>
  </si>
  <si>
    <t>Cauldrons</t>
  </si>
  <si>
    <t>https://www.justwatch.com/us/movie/come-and-see</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</si>
  <si>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</si>
  <si>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https://maximumfun.org/episodes/friendly-fire/friendly-fire-ep-73-promise-2016/</t>
  </si>
  <si>
    <t>Armenian streetfight cabbages</t>
  </si>
  <si>
    <t>https://www.justwatch.com/us/movie/the-promise-2017</t>
  </si>
  <si>
    <t>Set during the last days of the Ottoman Empire, a love triangle develops between Mikael, a brilliant medical student, the beautiful and sophisticated artist Ana, and Chris, a renowned American journalist based in Paris.</t>
  </si>
  <si>
    <t>The Hurt Locker (2008)</t>
  </si>
  <si>
    <t>Bomb suits</t>
  </si>
  <si>
    <t>The Sum of All Fears (2002)</t>
  </si>
  <si>
    <t>Containers of ice piss</t>
  </si>
  <si>
    <t>https://www.justwatch.com/us/movie/the-sum-of-all-fears</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</si>
  <si>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</si>
  <si>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Red Cliff (2008)</t>
  </si>
  <si>
    <t>Straw boats</t>
  </si>
  <si>
    <t>https://www.reddit.com/r/FriendlyFirePodcast/comments/c38p2n/ep_76_red_cliff_2008/</t>
  </si>
  <si>
    <t>https://www.justwatch.com/us/movie/red-cliff-part-1</t>
  </si>
  <si>
    <t>In 208 A.D., in the final days of the Han Dynasty, shrewd Prime Minster Cao convinced the fickle Emperor Han the only way to unite all of China was to declare war on the kingdoms of Xu in the west and East Wu in the south. Thus began a military campaign of unprecedented scale. Left with no other hope for survival, the kingdoms of Xu and East Wu formed an unlikely alliance.</t>
  </si>
  <si>
    <t>The Night of the Shooting Stars (1982)</t>
  </si>
  <si>
    <t>Packs of American cigarettes</t>
  </si>
  <si>
    <t>https://www.reddit.com/r/FriendlyFirePodcast/comments/c6ikyl/ep_77_the_night_of_the_shooting_stars_1982/</t>
  </si>
  <si>
    <t>https://www.justwatch.com/us/movie/the-night-of-the-shooting-stars</t>
  </si>
  <si>
    <t>The Night of San Lorenzo, the night of the shooting stars, is the night when dreams come true in Italian folklore. In 1944, a group of Italians flee their town after hearing rumours that the Nazis plan to blow it up and that the Americans are about to arrive to liberate them.</t>
  </si>
  <si>
    <t>Raiders of the Lost Ark (1981)</t>
  </si>
  <si>
    <t>Nun-chuck coat hangers</t>
  </si>
  <si>
    <t>https://www.reddit.com/r/FriendlyFirePodcast/comments/c9eg4u/ep_78_raiders_of_the_lost_ark_1981/</t>
  </si>
  <si>
    <t>The Great Escape (1963)</t>
  </si>
  <si>
    <t>Cans of milk</t>
  </si>
  <si>
    <t>https://www.reddit.com/r/FriendlyFirePodcast/comments/cc8ruc/ep_79_the_great_escape_1963/</t>
  </si>
  <si>
    <t>https://www.amazon.com/gp/product/B000IZ0WQ4?camp=1789&amp;creativeASIN=B000IZ0WQ4&amp;ie=UTF8&amp;linkCode=xm2&amp;tag=justwatch09-20</t>
  </si>
  <si>
    <t>The Nazis, exasperated at the number of escapes from their prison camps by a relatively small number of Allied prisoners, relocate them to a high-security 'escape-proof' camp to sit out the remainder of the war. Undaunted, the prisoners plan one of the most ambitious escape attempts of World War II. Based on a true story.</t>
  </si>
  <si>
    <t>A Private War (2018)</t>
  </si>
  <si>
    <t>Gym membership cards</t>
  </si>
  <si>
    <t>https://www.reddit.com/r/FriendlyFirePodcast/comments/cf6b3t/ep_80_a_private_war_2018/</t>
  </si>
  <si>
    <t>Casualties of War (1989)</t>
  </si>
  <si>
    <t>Dubious mangoes</t>
  </si>
  <si>
    <t>https://www.reddit.com/r/FriendlyFirePodcast/comments/ci1b1c/ep_81_casualties_of_war_1989/</t>
  </si>
  <si>
    <t>The Ottoman Lieutenant (2017)</t>
  </si>
  <si>
    <t>Trucks</t>
  </si>
  <si>
    <t>https://www.reddit.com/r/FriendlyFirePodcast/comments/cl37ok/ep_82_the_ottoman_lieutenant_2017/</t>
  </si>
  <si>
    <t>https://www.justwatch.com/us/movie/the-ottoman-lieutenant</t>
  </si>
  <si>
    <t>Lillie, a determined American woman, ventures overseas to join Dr. Jude at a remote medical mission in the Ottoman Empire (now Turkey). However, Lillie soon finds herself at odds with Jude and the mission’s founder, Woodruff, when she falls for the titular military man, Ismail, just as the war is about to erupt.</t>
  </si>
  <si>
    <t>The Patriot (2000)</t>
  </si>
  <si>
    <t>Broken rocking chairs</t>
  </si>
  <si>
    <t>https://www.reddit.com/r/FriendlyFirePodcast/comments/co16nw/ep_83_the_patriot_2000/</t>
  </si>
  <si>
    <t>Hacksaw Ridge (2016)</t>
  </si>
  <si>
    <t>Jack-in-a-box men</t>
  </si>
  <si>
    <t>https://www.reddit.com/r/FriendlyFirePodcast/comments/cr5aht/ep_84_hacksaw_ridge_2016/</t>
  </si>
  <si>
    <t>https://www.justwatch.com/us/movie/hacksaw-ridge</t>
  </si>
  <si>
    <t>WWII American Army Medic Desmond T. Doss, who served during the Battle of Okinawa, refuses to kill people and becomes the first Conscientious Objector in American history to receive the Congressional Medal of Honor.</t>
  </si>
  <si>
    <t>Outside the Law (2010)</t>
  </si>
  <si>
    <t>Clothesline garrotes</t>
  </si>
  <si>
    <t>https://www.reddit.com/r/FriendlyFirePodcast/comments/cucobe/ep_85_outside_the_law_2010/</t>
  </si>
  <si>
    <t>https://www.justwatch.com/us/movie/outside-the-law</t>
  </si>
  <si>
    <t>After losing their family home in Algeria in the 1920s, three brothers and their mother are scattered across the globe. Messaoud joins the French army fighting in Indochina; Abdelkader becomes a leader of the Algerian independence movement in France and Saïd moves to Paris to make his fortune in the shady clubs and boxing halls of Pigalle.</t>
  </si>
  <si>
    <t>The Big Red One (1980)</t>
  </si>
  <si>
    <t>Big red balls</t>
  </si>
  <si>
    <t>https://www.reddit.com/r/FriendlyFirePodcast/comments/cxfkef/ep_86_the_big_red_one_1980/</t>
  </si>
  <si>
    <t>https://www.justwatch.com/us/movie/the-big-red-one</t>
  </si>
  <si>
    <t>A veteran sergeant of the World War I leads a squad in World War II, always in the company of the survivor Pvt. Griff, the writer Pvt. Zab, the Sicilian Pvt. Vinci and Pvt. Johnson in Vichy French Africa, Sicily, D-Day at Omaha Beach, Belgium and France, ending in a concentration camp in Czechoslovakia where they face the true horror of war.</t>
  </si>
  <si>
    <t>Lebanon (2009)</t>
  </si>
  <si>
    <t>Soup croutons</t>
  </si>
  <si>
    <t>https://www.reddit.com/r/FriendlyFirePodcast/comments/d0f1uw/ep_87_lebanon_2009/</t>
  </si>
  <si>
    <t>https://www.justwatch.com/us/movie/lebanon</t>
  </si>
  <si>
    <t>During the First Lebanon War in 1982, a lone tank and a paratroopers platoon are dispatched to search a hostile town.</t>
  </si>
  <si>
    <t>Forrest Gump (1994)</t>
  </si>
  <si>
    <t>Bottles of Dr. Pepper</t>
  </si>
  <si>
    <t>https://www.reddit.com/r/FriendlyFirePodcast/comments/d3mrtw/episode_88_forrest_gump_1994/</t>
  </si>
  <si>
    <t>https://www.justwatch.com/us/movie/forrest-gump</t>
  </si>
  <si>
    <t>A man with a low IQ has accomplished great things in his life and been present during significant historic events—in each case, far exceeding what anyone imagined he could do. But despite all he has achieved, his one true love eludes him.</t>
  </si>
  <si>
    <t>Zero Dark Thirty (2012)</t>
  </si>
  <si>
    <t>Dog collars</t>
  </si>
  <si>
    <t>https://www.reddit.com/r/FriendlyFirePodcast/comments/d6ta14/ep_89_zero_dark_thirty_2012/</t>
  </si>
  <si>
    <t>https://www.justwatch.com/us/movie/zero-dark-thirty</t>
  </si>
  <si>
    <t>A chronicle of the decade-long hunt for al-Qaeda terrorist leader Osama bin Laden after the September 2001 attacks, and his death at the hands of the Navy S.E.A.L. Team 6 in May, 2011.</t>
  </si>
  <si>
    <t>The Mouse That Roared (1959)</t>
  </si>
  <si>
    <t>Pieces of bomb footage</t>
  </si>
  <si>
    <t>https://www.reddit.com/r/FriendlyFirePodcast/comments/d9y50z/ep_90_the_mouse_that_roared_1959/</t>
  </si>
  <si>
    <t>https://www.justwatch.com/us/movie/the-mouse-that-roared</t>
  </si>
  <si>
    <t>The Duchy of Grand Fenwick decides that the only way to get out of their economic woes is to declare war on the United States, lose and accept foreign aid. They send an invasion force to New York (armed with longbows) which arrives during a nuclear drill that has cleared the streets.</t>
  </si>
  <si>
    <t>They Were Expendable (1945)</t>
  </si>
  <si>
    <t>Cantinas</t>
  </si>
  <si>
    <t>https://www.reddit.com/r/FriendlyFirePodcast/comments/dd4upj/ep_91_they_were_expendable_1945/</t>
  </si>
  <si>
    <t>https://www.justwatch.com/us/movie/they-were-expendable</t>
  </si>
  <si>
    <t>Shortly after Pearl Harbor, a squadron of PT-boat crews in the Philippines must battle the Navy brass between skirmishes with the Japanese. The title says it all about the Navy's attitude towards the PT-boats and their crews.</t>
  </si>
  <si>
    <t>The Sun (2005)</t>
  </si>
  <si>
    <t>Hershey Bars with almonds</t>
  </si>
  <si>
    <t>https://www.reddit.com/r/FriendlyFirePodcast/comments/dgd183/ep_92_the_sun_2005/</t>
  </si>
  <si>
    <t>https://www.imdb.com/title/tt0439817/</t>
  </si>
  <si>
    <t>Third part in Aleksandr Sokurov's quadrilogy of Power, following Moloch (1999) and Taurus (2001), focuses on Japanese Emperor Hirohito and Japan's defeat in World War II when he is finally confronted by General Douglas MacArthur who offers him to accept a diplomatic defeat for survival.</t>
  </si>
  <si>
    <t>Eye in the Sky (2015)</t>
  </si>
  <si>
    <t>Stars</t>
  </si>
  <si>
    <t>https://www.reddit.com/r/FriendlyFirePodcast/comments/djlk7g/ep_93_eye_in_the_sky_2015/</t>
  </si>
  <si>
    <t>Rating used % CBD</t>
  </si>
  <si>
    <t>https://iupui.kanopy.com/video/eye-sky-0</t>
  </si>
  <si>
    <t>A UK-based military officer in command of a top secret drone operation to capture terrorists in Kenya discovers the targets are planning a suicide bombing and the mission escalates from “capture” to “kill.” As American pilot Steve Watts is about to engage, a nine-year old girl enters the kill zone, triggering an international dispute reaching the highest levels of US and British government over the moral, political, and personal implications of modern warfare.</t>
  </si>
  <si>
    <t>The Bridge at Remagen (1969)</t>
  </si>
  <si>
    <t>Gold Cigarette Cases</t>
  </si>
  <si>
    <t>https://www.reddit.com/r/FriendlyFirePodcast/comments/dmv9na/friendly_fire_ep_94_the_bridge_at_remagen_1969/</t>
  </si>
  <si>
    <t>Beasts of No Nation (2015)</t>
  </si>
  <si>
    <t>Short-sleeved white suit-jackets</t>
  </si>
  <si>
    <t>https://www.reddit.com/r/FriendlyFirePodcast/comments/dq2v05/ep_95_beasts_of_no_nation_2005/</t>
  </si>
  <si>
    <t>Captain America: The First Avenger (2011)</t>
  </si>
  <si>
    <t>Dummy grenades</t>
  </si>
  <si>
    <t>https://www.reddit.com/r/FriendlyFirePodcast/comments/dtcvmh/ep_96_captain_america_the_first_avenger_2011/</t>
  </si>
  <si>
    <t>Top Secret! (1984)</t>
  </si>
  <si>
    <t>Pigeon statues</t>
  </si>
  <si>
    <t>https://www.reddit.com/r/FriendlyFirePodcast/comments/dwpz52/ep_97_top_secret_1984/</t>
  </si>
  <si>
    <t>Alexander (2004)</t>
  </si>
  <si>
    <t>Monkeys that are not little people</t>
  </si>
  <si>
    <t>https://www.reddit.com/r/FriendlyFirePodcast/comments/dzzifk/ep_98_alexander_2004/</t>
  </si>
  <si>
    <t>Major Dundee (1965)</t>
  </si>
  <si>
    <t>Howitzers</t>
  </si>
  <si>
    <t>https://www.reddit.com/r/FriendlyFirePodcast/comments/e3e5yu/ep_99_major_dundee_1965/</t>
  </si>
  <si>
    <t>https://www.justwatch.com/us/movie/major-dundee</t>
  </si>
  <si>
    <t>During the last winter of the Civil War, cavalry officer Amos Dundee leads a contentious troop of Army regulars, Confederate prisoners and scouts on an expedition into Mexico to destroy a band of Apaches who have been raiding U.S. bases in Texas.</t>
  </si>
  <si>
    <t>Tora! Tora! Tora! (1970)</t>
  </si>
  <si>
    <t>Hot dogs</t>
  </si>
  <si>
    <t>https://www.reddit.com/r/FriendlyFirePodcast/comments/e6xk0k/ep_100_tora_tora_tora_1970/</t>
  </si>
  <si>
    <t>Hamburger Hill (1987)</t>
  </si>
  <si>
    <t>Helmets</t>
  </si>
  <si>
    <t>https://www.reddit.com/r/FriendlyFirePodcast/comments/ea2t7r/ep_101_hamburger_hill_1987/</t>
  </si>
  <si>
    <t>Anthropoid (2016)</t>
  </si>
  <si>
    <t>Clips</t>
  </si>
  <si>
    <t>https://www.reddit.com/r/FriendlyFirePodcast/comments/ed97jw/ep_102_anthropoid_2016/</t>
  </si>
  <si>
    <t>John gave an additional bullet</t>
  </si>
  <si>
    <t>Das Boot (1981)</t>
  </si>
  <si>
    <t>Moldy beads on a string</t>
  </si>
  <si>
    <t>https://www.reddit.com/r/FriendlyFirePodcast/comments/eg9oxa/episode_103_das_boot_1981/</t>
  </si>
  <si>
    <t>Ben rated out of hanging sponges</t>
  </si>
  <si>
    <t>https://www.justwatch.com/us/movie/the-boat</t>
  </si>
  <si>
    <t>A German submarine hunts allied ships during the Second World War, but it soon becomes the hunted. The crew tries to survive below the surface, while stretching both the boat and themselves to their limits.</t>
  </si>
  <si>
    <t>A Bridge Too Far (1977)</t>
  </si>
  <si>
    <t>Canvas boots</t>
  </si>
  <si>
    <t>https://www.reddit.com/r/FriendlyFirePodcast/comments/ejcxav/episode_104_a_bridge_too_far_1977/</t>
  </si>
  <si>
    <t>https://www.amazon.com/gp/product/B07JDL1FBL?camp=1789&amp;creativeASIN=B07JDL1FBL&amp;ie=UTF8&amp;linkCode=xm2&amp;tag=justwatch09-20</t>
  </si>
  <si>
    <t>A Bridge Too Far tells the story of Operation Market Garden, the failed attempt by the allies to end the war quickly by securing three bridges in Holland and allowing access over the Rhine into Germany. A combination of poor allied intelligence and the presence of two crack German Panzer divisions meant that the final part of this operation (the bridge in Arnhem over the Rhine, the titular 'bridge too far') was doomed to failure.</t>
  </si>
  <si>
    <t>North West Frontier (1959)</t>
  </si>
  <si>
    <t>Babies</t>
  </si>
  <si>
    <t>https://www.reddit.com/r/FriendlyFirePodcast/comments/empqnk/episode_105_north_west_frontier_1959/</t>
  </si>
  <si>
    <t>Behold a Pale Horse (1964)</t>
  </si>
  <si>
    <t>Hiccups</t>
  </si>
  <si>
    <t>https://www.reddit.com/r/FriendlyFirePodcast/comments/epzdw2/ep_106_behold_a_pale_horse_1964/</t>
  </si>
  <si>
    <t>https://www.justwatch.com/us/movie/behold-a-pale-horse</t>
  </si>
  <si>
    <t>Manuel Artiguez, a famous bandit during the Spanish civil war, has lived in French exile for 20 years. When his mother is dying he considers visiting her secretly in his Spanish home town. But his biggest enemy, the Spanish police officer Vinolas, prepared a trap at the hospital as a chance to finally catch Artiguez.</t>
  </si>
  <si>
    <t>Stalingrad (2013)</t>
  </si>
  <si>
    <t>Fathers</t>
  </si>
  <si>
    <t>https://www.reddit.com/r/FriendlyFirePodcast/comments/et9845/ep_107_stalingrad_2013/</t>
  </si>
  <si>
    <t>https://www.justwatch.com/us/movie/stalingrad</t>
  </si>
  <si>
    <t>Drama set in 1942, during one of the most important battles of World War II, which stopped the progress of Nazi forces and turned the tide of war in favor of the Allies. The Soviet army mounts a counter-attack on the Nazi forces that occupy half of Stalingrad on the other side of the Volga, but the operation to cross the river is unsuccessful. A few soldiers who managed to get to the other side take refuge in a house on the bank of Volga. Here they find a girl who didn’t escape when the Germans came. While the whole might of the German army descends onto them, the heroes of Stalingrad experience love, loss, joy and the sense of ultimate freedom that can only be felt by those about to die. They defend the house at all costs while the Red Army prepares for another attack.</t>
  </si>
  <si>
    <t>K-19: The Widowmaker (2002)</t>
  </si>
  <si>
    <t>Intact champagne bottles</t>
  </si>
  <si>
    <t>https://www.reddit.com/r/FriendlyFirePodcast/comments/ewn2u3/ep_108_k19_the_widowmaker_2002/</t>
  </si>
  <si>
    <t>https://www.justwatch.com/us/movie/k-19-the-widowmaker</t>
  </si>
  <si>
    <t>When Russia's first nuclear submarine malfunctions on its maiden voyage, the crew must race to save the ship and prevent a nuclear disaster.</t>
  </si>
  <si>
    <t>1917 (2019)</t>
  </si>
  <si>
    <t>Forever tainted canteens</t>
  </si>
  <si>
    <t>https://www.reddit.com/r/FriendlyFirePodcast/comments/f080vt/ep_109_1917_2019/</t>
  </si>
  <si>
    <t>https://www.justwatch.com/us/movie/1917</t>
  </si>
  <si>
    <t>At the height of the First World War, two young British soldiers must cross enemy territory and deliver a message that will stop a deadly attack on hundreds of soldiers.</t>
  </si>
  <si>
    <t>Air Force (1943)</t>
  </si>
  <si>
    <t>Stingers</t>
  </si>
  <si>
    <t>https://www.reddit.com/r/FriendlyFirePodcast/comments/f3qyaz/ep_110_air_force_1943/</t>
  </si>
  <si>
    <t>https://www.justwatch.com/us/movie/air-force-one-avion-presidentiel</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</si>
  <si>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</si>
  <si>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The English Patient (1996)</t>
  </si>
  <si>
    <t>Bombs</t>
  </si>
  <si>
    <t>https://www.reddit.com/r/FriendlyFirePodcast/comments/f7a44f/ep_111_the_english_patient_1996/</t>
  </si>
  <si>
    <t>https://www.justwatch.com/us/movie/the-english-patient</t>
  </si>
  <si>
    <t>In the 1930s, Count Almásy is a Hungarian map maker employed by the Royal Geographical Society to chart the vast expanses of the Sahara Desert along with several other prominent explorers. As World War II unfolds, Almásy enters into a world of love, betrayal, and politics.</t>
  </si>
  <si>
    <t>Gallipoli (1981)</t>
  </si>
  <si>
    <t>Unknown</t>
  </si>
  <si>
    <t>https://www.reddit.com/r/FriendlyFirePodcast/comments/fatzyj/ep_112_gallipoli_1981/</t>
  </si>
  <si>
    <t>https://www.amazon.com/gp/product/B07W1162NR?camp=1789&amp;creativeASIN=B07W1162NR&amp;ie=UTF8&amp;linkCode=xm2&amp;tag=justwatch09-20</t>
  </si>
  <si>
    <t>As World War I rages, brave and youthful Australians Archy and Frank—both agile runners—become friends and enlist in the Australian and New Zealand Army Corps together. They later find themselves part of the Dardanelles Campaign on the Gallipoli peninsula, a brutal eight-month conflict which pit the British and their allies against the Ottoman Empire and left over 500,000 men dead.</t>
  </si>
  <si>
    <t>Action in the North Atlantic (1943)</t>
  </si>
  <si>
    <t>After dinner baths</t>
  </si>
  <si>
    <t>https://www.reddit.com/r/FriendlyFirePodcast/comments/febiet/ep_113_action_in_the_north_atlantic_1943/</t>
  </si>
  <si>
    <t>https://www.justwatch.com/us/movie/action-in-the-north-atlantic</t>
  </si>
  <si>
    <t>Lieutenant Joe Rossi is 1st Officer on a Liberty Ship in a great convoy bound from Halifax to Murmansk. After German subs crushed the convoy his ship loses the convoy and is heading alone to Murmansk. In spite of attacks by German planes and subs he get the ship safely to Murmansk.</t>
  </si>
  <si>
    <t>War Witch (2012)</t>
  </si>
  <si>
    <t>White roosters</t>
  </si>
  <si>
    <t>https://www.reddit.com/r/FriendlyFirePodcast/comments/fhwjm0/ep_114_war_witch_2012/</t>
  </si>
  <si>
    <t>https://www.justwatch.com/us/movie/war-witch</t>
  </si>
  <si>
    <t>Somewhere in Sub-Saharan Africa, Komona a 14-year-old girl tells her unborn child growing inside her the story of her life since she has been at war. Everything started when she was abducted by the rebel army at the age of 12.</t>
  </si>
  <si>
    <t>Pan’s Labyrinth (2006)</t>
  </si>
  <si>
    <t>Pieces of chalk</t>
  </si>
  <si>
    <t>https://www.reddit.com/r/FriendlyFirePodcast/comments/flt5kn/ep_115_pans_labyrinth_2006/</t>
  </si>
  <si>
    <t>https://www.justwatch.com/us/movie/pans-labyrinth</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</si>
  <si>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</si>
  <si>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Lawrence of Arabia (1962)</t>
  </si>
  <si>
    <t>Motorcycles</t>
  </si>
  <si>
    <t>https://www.reddit.com/r/FriendlyFirePodcast/comments/fpushm/ep_116_lawrence_of_arabia_1962/</t>
  </si>
  <si>
    <t>https://www.crackle.com/watch/207</t>
  </si>
  <si>
    <t>The story of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</si>
  <si>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The Adventures of Gerard (1970)</t>
  </si>
  <si>
    <t>Legion of Honor stars</t>
  </si>
  <si>
    <t>https://www.reddit.com/r/FriendlyFirePodcast/comments/fu53dc/ep_117_the_adventures_of_gerard_1970/</t>
  </si>
  <si>
    <t>https://www.justwatch.com/us/movie/the-adventures-of-gerard</t>
  </si>
  <si>
    <t>Napoleonic Wars (Comedy)</t>
  </si>
  <si>
    <t>https://www.imdb.com/title/tt0065375/</t>
  </si>
  <si>
    <t>The Guns of Navarone (1961)</t>
  </si>
  <si>
    <t>Nazi dummies</t>
  </si>
  <si>
    <t>https://www.reddit.com/r/FriendlyFirePodcast/comments/fydlko/ep_118_the_guns_of_navarone_1961/</t>
  </si>
  <si>
    <t>https://www.justwatch.com/us/movie/the-guns-of-navarone</t>
  </si>
  <si>
    <t>A British team is sent to cross occupied Greek territory and destroy the massive German gun emplacement that commands a key sea channel.</t>
  </si>
  <si>
    <t>https://www.imdb.com/title/tt0054953/</t>
  </si>
  <si>
    <t>Black Hawk Down (2001)</t>
  </si>
  <si>
    <t>Humvees</t>
  </si>
  <si>
    <t>https://www.reddit.com/r/FriendlyFirePodcast/comments/g2xdpj/ep_119_black_hawk_down_2001/</t>
  </si>
  <si>
    <t>https://www.justwatch.com/us/movie/black-hawk-down</t>
  </si>
  <si>
    <t>160 elite U.S. soldiers drop into Somalia to capture two top lieutenants of a renegade warlord and find themselves in a desperate battle with a large force of heavily-armed Somalis.</t>
  </si>
  <si>
    <t>https://www.imdb.com/title/tt0265086/?ref_=fn_al_tt_1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</si>
</sst>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81F0-8AC7-414B-A8FA-FE10E41254C5}">
  <dimension ref="A1:N135"/>
  <sheetViews>
    <sheetView tabSelected="1" topLeftCell="A118" zoomScaleNormal="100" workbookViewId="0">
      <selection activeCell="J136" sqref="J136"/>
    </sheetView>
  </sheetViews>
  <sheetFormatPr defaultRowHeight="15" x14ac:dyDescent="0.25"/>
  <cols>
    <col min="1" max="1" width="79.140625" bestFit="1" customWidth="1"/>
  </cols>
  <sheetData>
    <row r="1" spans="1:14" x14ac:dyDescent="0.25">
      <c r="A1" t="s">
        <v>46</v>
      </c>
      <c r="B1" t="s">
        <v>47</v>
      </c>
      <c r="C1" t="s">
        <v>48</v>
      </c>
      <c r="D1" t="s">
        <v>49</v>
      </c>
      <c r="E1" t="s">
        <v>50</v>
      </c>
      <c r="F1" t="s">
        <v>51</v>
      </c>
      <c r="G1" t="s">
        <v>52</v>
      </c>
      <c r="H1" t="s">
        <v>53</v>
      </c>
      <c r="I1" t="s">
        <v>54</v>
      </c>
      <c r="J1" t="s">
        <v>55</v>
      </c>
      <c r="K1" t="s">
        <v>56</v>
      </c>
      <c r="L1" t="s">
        <v>57</v>
      </c>
      <c r="M1" t="s">
        <v>58</v>
      </c>
      <c r="N1" t="s">
        <v>59</v>
      </c>
    </row>
    <row r="2" spans="1:14" x14ac:dyDescent="0.25">
      <c r="A2" t="s">
        <v>29</v>
      </c>
      <c r="H2" t="s">
        <v>30</v>
      </c>
      <c r="K2" t="s">
        <v>31</v>
      </c>
    </row>
    <row r="3" spans="1:14" x14ac:dyDescent="0.25">
      <c r="A3" t="s">
        <v>32</v>
      </c>
      <c r="H3" t="s">
        <v>30</v>
      </c>
      <c r="K3" t="s">
        <v>31</v>
      </c>
    </row>
    <row r="4" spans="1:14" x14ac:dyDescent="0.25">
      <c r="A4" t="s">
        <v>33</v>
      </c>
      <c r="H4" t="s">
        <v>30</v>
      </c>
      <c r="K4" t="s">
        <v>1</v>
      </c>
    </row>
    <row r="5" spans="1:14" x14ac:dyDescent="0.25">
      <c r="A5" t="s">
        <v>34</v>
      </c>
      <c r="H5" t="s">
        <v>30</v>
      </c>
      <c r="K5" t="s">
        <v>31</v>
      </c>
    </row>
    <row r="6" spans="1:14" x14ac:dyDescent="0.25">
      <c r="A6" t="s">
        <v>35</v>
      </c>
      <c r="H6" t="s">
        <v>30</v>
      </c>
      <c r="K6" t="s">
        <v>31</v>
      </c>
    </row>
    <row r="7" spans="1:14" x14ac:dyDescent="0.25">
      <c r="A7" t="s">
        <v>36</v>
      </c>
      <c r="H7" t="s">
        <v>30</v>
      </c>
      <c r="K7" t="s">
        <v>31</v>
      </c>
    </row>
    <row r="8" spans="1:14" x14ac:dyDescent="0.25">
      <c r="A8" t="s">
        <v>37</v>
      </c>
      <c r="H8" t="s">
        <v>30</v>
      </c>
      <c r="K8" t="s">
        <v>31</v>
      </c>
    </row>
    <row r="9" spans="1:14" x14ac:dyDescent="0.25">
      <c r="A9" t="s">
        <v>38</v>
      </c>
      <c r="H9" t="s">
        <v>30</v>
      </c>
      <c r="K9" t="s">
        <v>31</v>
      </c>
    </row>
    <row r="10" spans="1:14" x14ac:dyDescent="0.25">
      <c r="A10" t="s">
        <v>39</v>
      </c>
      <c r="H10" t="s">
        <v>30</v>
      </c>
      <c r="K10" t="s">
        <v>31</v>
      </c>
    </row>
    <row r="11" spans="1:14" x14ac:dyDescent="0.25">
      <c r="A11" t="s">
        <v>40</v>
      </c>
      <c r="H11" t="s">
        <v>30</v>
      </c>
      <c r="K11" t="s">
        <v>1</v>
      </c>
    </row>
    <row r="12" spans="1:14" x14ac:dyDescent="0.25">
      <c r="A12" t="s">
        <v>41</v>
      </c>
      <c r="H12" t="s">
        <v>30</v>
      </c>
      <c r="K12" t="s">
        <v>31</v>
      </c>
    </row>
    <row r="13" spans="1:14" x14ac:dyDescent="0.25">
      <c r="A13" t="s">
        <v>42</v>
      </c>
      <c r="H13" t="s">
        <v>30</v>
      </c>
      <c r="K13" t="s">
        <v>31</v>
      </c>
    </row>
    <row r="14" spans="1:14" x14ac:dyDescent="0.25">
      <c r="A14" t="s">
        <v>43</v>
      </c>
      <c r="H14" t="s">
        <v>30</v>
      </c>
      <c r="K14" t="s">
        <v>31</v>
      </c>
    </row>
    <row r="15" spans="1:14" x14ac:dyDescent="0.25">
      <c r="A15" t="s">
        <v>44</v>
      </c>
      <c r="B15">
        <v>2</v>
      </c>
      <c r="C15">
        <v>2</v>
      </c>
      <c r="D15">
        <v>2</v>
      </c>
      <c r="H15" t="s">
        <v>30</v>
      </c>
      <c r="K15" t="s">
        <v>1</v>
      </c>
      <c r="L15" t="s">
        <v>45</v>
      </c>
    </row>
    <row r="16" spans="1:14" x14ac:dyDescent="0.25">
      <c r="A16" t="s">
        <v>0</v>
      </c>
      <c r="H16">
        <v>1</v>
      </c>
      <c r="K16" t="s">
        <v>1</v>
      </c>
      <c r="L16" t="s">
        <v>2</v>
      </c>
      <c r="N16" cm="1">
        <f t="array" aca="1" ref="N16" ca="1">SUMPRODUCT(MID(0&amp;A16, LARGE(INDEX(ISNUMBER(--MID(A16, ROW(INDIRECT("1:"&amp;LEN(A16))), 1)) * ROW(INDIRECT("1:"&amp;LEN(A16))), 0), ROW(INDIRECT("1:"&amp;LEN(A16))))+1, 1) * 10^ROW(INDIRECT("1:"&amp;LEN(A16)))/10)</f>
        <v>1998</v>
      </c>
    </row>
    <row r="17" spans="1:14" x14ac:dyDescent="0.25">
      <c r="A17" t="s">
        <v>3</v>
      </c>
      <c r="H17">
        <v>2</v>
      </c>
      <c r="K17" t="s">
        <v>1</v>
      </c>
      <c r="L17" t="s">
        <v>4</v>
      </c>
      <c r="N17" cm="1">
        <f t="array" aca="1" ref="N17" ca="1">SUMPRODUCT(MID(0&amp;A17, LARGE(INDEX(ISNUMBER(--MID(A17, ROW(INDIRECT("1:"&amp;LEN(A17))), 1)) * ROW(INDIRECT("1:"&amp;LEN(A17))), 0), ROW(INDIRECT("1:"&amp;LEN(A17))))+1, 1) * 10^ROW(INDIRECT("1:"&amp;LEN(A17)))/10)</f>
        <v>1958</v>
      </c>
    </row>
    <row r="18" spans="1:14" x14ac:dyDescent="0.25">
      <c r="A18" t="s">
        <v>5</v>
      </c>
      <c r="H18">
        <v>3</v>
      </c>
      <c r="K18" t="s">
        <v>1</v>
      </c>
      <c r="L18" t="s">
        <v>6</v>
      </c>
      <c r="N18" cm="1">
        <f t="array" aca="1" ref="N18" ca="1">SUMPRODUCT(MID(0&amp;A18, LARGE(INDEX(ISNUMBER(--MID(A18, ROW(INDIRECT("1:"&amp;LEN(A18))), 1)) * ROW(INDIRECT("1:"&amp;LEN(A18))), 0), ROW(INDIRECT("1:"&amp;LEN(A18))))+1, 1) * 10^ROW(INDIRECT("1:"&amp;LEN(A18)))/10)</f>
        <v>1951</v>
      </c>
    </row>
    <row r="19" spans="1:14" x14ac:dyDescent="0.25">
      <c r="A19" t="s">
        <v>7</v>
      </c>
      <c r="H19">
        <v>4</v>
      </c>
      <c r="K19" t="s">
        <v>1</v>
      </c>
      <c r="L19" t="s">
        <v>8</v>
      </c>
      <c r="N19" cm="1">
        <f t="array" aca="1" ref="N19" ca="1">SUMPRODUCT(MID(0&amp;A19, LARGE(INDEX(ISNUMBER(--MID(A19, ROW(INDIRECT("1:"&amp;LEN(A19))), 1)) * ROW(INDIRECT("1:"&amp;LEN(A19))), 0), ROW(INDIRECT("1:"&amp;LEN(A19))))+1, 1) * 10^ROW(INDIRECT("1:"&amp;LEN(A19)))/10)</f>
        <v>1982</v>
      </c>
    </row>
    <row r="20" spans="1:14" x14ac:dyDescent="0.25">
      <c r="A20" t="s">
        <v>9</v>
      </c>
      <c r="H20">
        <v>5</v>
      </c>
      <c r="J20" t="s">
        <v>10</v>
      </c>
      <c r="K20" t="s">
        <v>1</v>
      </c>
      <c r="L20" t="s">
        <v>11</v>
      </c>
      <c r="N20" cm="1">
        <f t="array" aca="1" ref="N20" ca="1">SUMPRODUCT(MID(0&amp;A20, LARGE(INDEX(ISNUMBER(--MID(A20, ROW(INDIRECT("1:"&amp;LEN(A20))), 1)) * ROW(INDIRECT("1:"&amp;LEN(A20))), 0), ROW(INDIRECT("1:"&amp;LEN(A20))))+1, 1) * 10^ROW(INDIRECT("1:"&amp;LEN(A20)))/10)</f>
        <v>2003</v>
      </c>
    </row>
    <row r="21" spans="1:14" x14ac:dyDescent="0.25">
      <c r="A21" t="s">
        <v>12</v>
      </c>
      <c r="H21">
        <v>6</v>
      </c>
      <c r="K21" t="s">
        <v>1</v>
      </c>
      <c r="L21" t="s">
        <v>13</v>
      </c>
      <c r="N21">
        <v>1953</v>
      </c>
    </row>
    <row r="22" spans="1:14" x14ac:dyDescent="0.25">
      <c r="A22" t="s">
        <v>14</v>
      </c>
      <c r="H22">
        <v>7</v>
      </c>
      <c r="I22" t="s">
        <v>15</v>
      </c>
      <c r="J22" t="s">
        <v>16</v>
      </c>
      <c r="K22" t="s">
        <v>1</v>
      </c>
      <c r="L22" t="s">
        <v>17</v>
      </c>
      <c r="N22" cm="1">
        <f t="array" aca="1" ref="N22" ca="1">SUMPRODUCT(MID(0&amp;A22, LARGE(INDEX(ISNUMBER(--MID(A22, ROW(INDIRECT("1:"&amp;LEN(A22))), 1)) * ROW(INDIRECT("1:"&amp;LEN(A22))), 0), ROW(INDIRECT("1:"&amp;LEN(A22))))+1, 1) * 10^ROW(INDIRECT("1:"&amp;LEN(A22)))/10)</f>
        <v>1995</v>
      </c>
    </row>
    <row r="23" spans="1:14" x14ac:dyDescent="0.25">
      <c r="A23" t="s">
        <v>18</v>
      </c>
      <c r="H23">
        <v>8</v>
      </c>
      <c r="K23" t="s">
        <v>1</v>
      </c>
      <c r="L23" t="s">
        <v>19</v>
      </c>
      <c r="N23" cm="1">
        <f t="array" aca="1" ref="N23" ca="1">SUMPRODUCT(MID(0&amp;A23, LARGE(INDEX(ISNUMBER(--MID(A23, ROW(INDIRECT("1:"&amp;LEN(A23))), 1)) * ROW(INDIRECT("1:"&amp;LEN(A23))), 0), ROW(INDIRECT("1:"&amp;LEN(A23))))+1, 1) * 10^ROW(INDIRECT("1:"&amp;LEN(A23)))/10)</f>
        <v>1964</v>
      </c>
    </row>
    <row r="24" spans="1:14" x14ac:dyDescent="0.25">
      <c r="A24" t="s">
        <v>20</v>
      </c>
      <c r="H24">
        <v>9</v>
      </c>
      <c r="K24" t="s">
        <v>1</v>
      </c>
      <c r="L24" t="s">
        <v>21</v>
      </c>
      <c r="N24" cm="1">
        <f t="array" aca="1" ref="N24" ca="1">SUMPRODUCT(MID(0&amp;A24, LARGE(INDEX(ISNUMBER(--MID(A24, ROW(INDIRECT("1:"&amp;LEN(A24))), 1)) * ROW(INDIRECT("1:"&amp;LEN(A24))), 0), ROW(INDIRECT("1:"&amp;LEN(A24))))+1, 1) * 10^ROW(INDIRECT("1:"&amp;LEN(A24)))/10)</f>
        <v>1959</v>
      </c>
    </row>
    <row r="25" spans="1:14" x14ac:dyDescent="0.25">
      <c r="A25" t="s">
        <v>22</v>
      </c>
      <c r="H25">
        <v>10</v>
      </c>
      <c r="K25" t="s">
        <v>1</v>
      </c>
      <c r="L25" t="s">
        <v>23</v>
      </c>
      <c r="N25" cm="1">
        <f t="array" aca="1" ref="N25" ca="1">SUMPRODUCT(MID(0&amp;A25, LARGE(INDEX(ISNUMBER(--MID(A25, ROW(INDIRECT("1:"&amp;LEN(A25))), 1)) * ROW(INDIRECT("1:"&amp;LEN(A25))), 0), ROW(INDIRECT("1:"&amp;LEN(A25))))+1, 1) * 10^ROW(INDIRECT("1:"&amp;LEN(A25)))/10)</f>
        <v>2014</v>
      </c>
    </row>
    <row r="26" spans="1:14" x14ac:dyDescent="0.25">
      <c r="A26" t="s">
        <v>24</v>
      </c>
      <c r="H26">
        <v>11</v>
      </c>
      <c r="K26" t="s">
        <v>1</v>
      </c>
      <c r="L26" t="s">
        <v>25</v>
      </c>
      <c r="N26" cm="1">
        <f t="array" aca="1" ref="N26" ca="1">SUMPRODUCT(MID(0&amp;A26, LARGE(INDEX(ISNUMBER(--MID(A26, ROW(INDIRECT("1:"&amp;LEN(A26))), 1)) * ROW(INDIRECT("1:"&amp;LEN(A26))), 0), ROW(INDIRECT("1:"&amp;LEN(A26))))+1, 1) * 10^ROW(INDIRECT("1:"&amp;LEN(A26)))/10)</f>
        <v>2001</v>
      </c>
    </row>
    <row r="27" spans="1:14" x14ac:dyDescent="0.25">
      <c r="A27" t="s">
        <v>26</v>
      </c>
      <c r="H27">
        <v>12</v>
      </c>
      <c r="I27" t="s">
        <v>27</v>
      </c>
      <c r="J27" t="s">
        <v>27</v>
      </c>
      <c r="K27" t="s">
        <v>1</v>
      </c>
      <c r="L27" t="s">
        <v>28</v>
      </c>
      <c r="N27" cm="1">
        <f t="array" aca="1" ref="N27" ca="1">SUMPRODUCT(MID(0&amp;A27, LARGE(INDEX(ISNUMBER(--MID(A27, ROW(INDIRECT("1:"&amp;LEN(A27))), 1)) * ROW(INDIRECT("1:"&amp;LEN(A27))), 0), ROW(INDIRECT("1:"&amp;LEN(A27))))+1, 1) * 10^ROW(INDIRECT("1:"&amp;LEN(A27)))/10)</f>
        <v>1972</v>
      </c>
    </row>
    <row r="28" spans="1:14" ht="330" x14ac:dyDescent="0.25">
      <c r="A28" t="s">
        <v>60</v>
      </c>
      <c r="B28">
        <v>3</v>
      </c>
      <c r="C28">
        <v>3.5</v>
      </c>
      <c r="D28">
        <v>2.5</v>
      </c>
      <c r="E28" t="s">
        <v>61</v>
      </c>
      <c r="G28" s="1" t="s">
        <v>62</v>
      </c>
      <c r="H28">
        <v>13</v>
      </c>
      <c r="I28" t="s">
        <v>63</v>
      </c>
      <c r="J28" t="s">
        <v>64</v>
      </c>
      <c r="K28" t="s">
        <v>1</v>
      </c>
      <c r="L28" t="s">
        <v>65</v>
      </c>
      <c r="N28" cm="1">
        <f t="array" aca="1" ref="N28" ca="1">SUMPRODUCT(MID(0&amp;A28, LARGE(INDEX(ISNUMBER(--MID(A28, ROW(INDIRECT("1:"&amp;LEN(A28))), 1)) * ROW(INDIRECT("1:"&amp;LEN(A28))), 0), ROW(INDIRECT("1:"&amp;LEN(A28))))+1, 1) * 10^ROW(INDIRECT("1:"&amp;LEN(A28)))/10)</f>
        <v>1999</v>
      </c>
    </row>
    <row r="29" spans="1:14" x14ac:dyDescent="0.25">
      <c r="A29" t="s">
        <v>66</v>
      </c>
      <c r="B29">
        <v>3.5</v>
      </c>
      <c r="C29">
        <v>3.5</v>
      </c>
      <c r="D29">
        <v>3.5</v>
      </c>
      <c r="E29" t="s">
        <v>67</v>
      </c>
      <c r="G29" t="s">
        <v>68</v>
      </c>
      <c r="H29">
        <v>14</v>
      </c>
      <c r="I29" t="s">
        <v>69</v>
      </c>
      <c r="J29" t="s">
        <v>70</v>
      </c>
      <c r="K29" t="s">
        <v>1</v>
      </c>
      <c r="L29" t="s">
        <v>71</v>
      </c>
      <c r="N29">
        <v>1978</v>
      </c>
    </row>
    <row r="30" spans="1:14" x14ac:dyDescent="0.25">
      <c r="A30" t="s">
        <v>72</v>
      </c>
      <c r="B30">
        <v>2</v>
      </c>
      <c r="C30">
        <v>2.5</v>
      </c>
      <c r="D30">
        <v>4</v>
      </c>
      <c r="E30" t="s">
        <v>73</v>
      </c>
      <c r="G30" t="s">
        <v>74</v>
      </c>
      <c r="H30">
        <v>15</v>
      </c>
      <c r="I30" t="s">
        <v>75</v>
      </c>
      <c r="J30" t="s">
        <v>64</v>
      </c>
      <c r="K30" t="s">
        <v>1</v>
      </c>
      <c r="L30" t="s">
        <v>76</v>
      </c>
      <c r="N30" cm="1">
        <f t="array" aca="1" ref="N30" ca="1">SUMPRODUCT(MID(0&amp;A30, LARGE(INDEX(ISNUMBER(--MID(A30, ROW(INDIRECT("1:"&amp;LEN(A30))), 1)) * ROW(INDIRECT("1:"&amp;LEN(A30))), 0), ROW(INDIRECT("1:"&amp;LEN(A30))))+1, 1) * 10^ROW(INDIRECT("1:"&amp;LEN(A30)))/10)</f>
        <v>1984</v>
      </c>
    </row>
    <row r="31" spans="1:14" x14ac:dyDescent="0.25">
      <c r="A31" t="s">
        <v>77</v>
      </c>
      <c r="B31">
        <v>1</v>
      </c>
      <c r="C31">
        <v>1.5</v>
      </c>
      <c r="D31">
        <v>2</v>
      </c>
      <c r="E31" t="s">
        <v>78</v>
      </c>
      <c r="G31" t="s">
        <v>79</v>
      </c>
      <c r="H31">
        <v>16</v>
      </c>
      <c r="I31" t="s">
        <v>80</v>
      </c>
      <c r="J31" t="s">
        <v>64</v>
      </c>
      <c r="K31" t="s">
        <v>1</v>
      </c>
      <c r="L31" t="s">
        <v>81</v>
      </c>
      <c r="N31" cm="1">
        <f t="array" aca="1" ref="N31" ca="1">SUMPRODUCT(MID(0&amp;A31, LARGE(INDEX(ISNUMBER(--MID(A31, ROW(INDIRECT("1:"&amp;LEN(A31))), 1)) * ROW(INDIRECT("1:"&amp;LEN(A31))), 0), ROW(INDIRECT("1:"&amp;LEN(A31))))+1, 1) * 10^ROW(INDIRECT("1:"&amp;LEN(A31)))/10)</f>
        <v>2012</v>
      </c>
    </row>
    <row r="32" spans="1:14" x14ac:dyDescent="0.25">
      <c r="A32" t="s">
        <v>82</v>
      </c>
      <c r="B32">
        <v>5</v>
      </c>
      <c r="C32">
        <v>4</v>
      </c>
      <c r="D32">
        <v>5</v>
      </c>
      <c r="E32" t="s">
        <v>83</v>
      </c>
      <c r="G32" t="s">
        <v>84</v>
      </c>
      <c r="H32">
        <v>17</v>
      </c>
      <c r="I32" t="s">
        <v>85</v>
      </c>
      <c r="J32" t="s">
        <v>64</v>
      </c>
      <c r="K32" t="s">
        <v>1</v>
      </c>
      <c r="L32" t="s">
        <v>86</v>
      </c>
      <c r="N32" cm="1">
        <f t="array" aca="1" ref="N32" ca="1">SUMPRODUCT(MID(0&amp;A32, LARGE(INDEX(ISNUMBER(--MID(A32, ROW(INDIRECT("1:"&amp;LEN(A32))), 1)) * ROW(INDIRECT("1:"&amp;LEN(A32))), 0), ROW(INDIRECT("1:"&amp;LEN(A32))))+1, 1) * 10^ROW(INDIRECT("1:"&amp;LEN(A32)))/10)</f>
        <v>1989</v>
      </c>
    </row>
    <row r="33" spans="1:14" x14ac:dyDescent="0.25">
      <c r="A33" t="s">
        <v>87</v>
      </c>
      <c r="B33">
        <v>3.5</v>
      </c>
      <c r="C33">
        <v>4</v>
      </c>
      <c r="D33">
        <v>3.75</v>
      </c>
      <c r="E33" t="s">
        <v>88</v>
      </c>
      <c r="G33" t="s">
        <v>89</v>
      </c>
      <c r="H33">
        <v>18</v>
      </c>
      <c r="I33" t="s">
        <v>90</v>
      </c>
      <c r="J33" t="s">
        <v>91</v>
      </c>
      <c r="K33" t="s">
        <v>1</v>
      </c>
      <c r="L33" t="s">
        <v>92</v>
      </c>
      <c r="N33" cm="1">
        <f t="array" aca="1" ref="N33" ca="1">SUMPRODUCT(MID(0&amp;A33, LARGE(INDEX(ISNUMBER(--MID(A33, ROW(INDIRECT("1:"&amp;LEN(A33))), 1)) * ROW(INDIRECT("1:"&amp;LEN(A33))), 0), ROW(INDIRECT("1:"&amp;LEN(A33))))+1, 1) * 10^ROW(INDIRECT("1:"&amp;LEN(A33)))/10)</f>
        <v>1966</v>
      </c>
    </row>
    <row r="34" spans="1:14" x14ac:dyDescent="0.25">
      <c r="A34" t="s">
        <v>93</v>
      </c>
      <c r="B34">
        <v>3.5</v>
      </c>
      <c r="C34">
        <v>3.5</v>
      </c>
      <c r="D34">
        <v>2.5</v>
      </c>
      <c r="E34" t="s">
        <v>94</v>
      </c>
      <c r="G34" t="s">
        <v>95</v>
      </c>
      <c r="H34">
        <v>19</v>
      </c>
      <c r="I34" t="s">
        <v>96</v>
      </c>
      <c r="J34" t="s">
        <v>64</v>
      </c>
      <c r="K34" t="s">
        <v>1</v>
      </c>
      <c r="L34" t="s">
        <v>97</v>
      </c>
      <c r="N34" cm="1">
        <f t="array" aca="1" ref="N34" ca="1">SUMPRODUCT(MID(0&amp;A34, LARGE(INDEX(ISNUMBER(--MID(A34, ROW(INDIRECT("1:"&amp;LEN(A34))), 1)) * ROW(INDIRECT("1:"&amp;LEN(A34))), 0), ROW(INDIRECT("1:"&amp;LEN(A34))))+1, 1) * 10^ROW(INDIRECT("1:"&amp;LEN(A34)))/10)</f>
        <v>2006</v>
      </c>
    </row>
    <row r="35" spans="1:14" x14ac:dyDescent="0.25">
      <c r="A35" t="s">
        <v>98</v>
      </c>
      <c r="B35">
        <v>4</v>
      </c>
      <c r="C35">
        <v>4</v>
      </c>
      <c r="D35">
        <v>3.5</v>
      </c>
      <c r="E35" t="s">
        <v>99</v>
      </c>
      <c r="G35" t="s">
        <v>100</v>
      </c>
      <c r="H35">
        <v>20</v>
      </c>
      <c r="I35" t="s">
        <v>101</v>
      </c>
      <c r="J35" t="s">
        <v>91</v>
      </c>
      <c r="K35" t="s">
        <v>1</v>
      </c>
      <c r="L35" t="s">
        <v>102</v>
      </c>
      <c r="N35" cm="1">
        <f t="array" aca="1" ref="N35" ca="1">SUMPRODUCT(MID(0&amp;A35, LARGE(INDEX(ISNUMBER(--MID(A35, ROW(INDIRECT("1:"&amp;LEN(A35))), 1)) * ROW(INDIRECT("1:"&amp;LEN(A35))), 0), ROW(INDIRECT("1:"&amp;LEN(A35))))+1, 1) * 10^ROW(INDIRECT("1:"&amp;LEN(A35)))/10)</f>
        <v>1953</v>
      </c>
    </row>
    <row r="36" spans="1:14" x14ac:dyDescent="0.25">
      <c r="A36" t="s">
        <v>103</v>
      </c>
      <c r="B36">
        <v>4</v>
      </c>
      <c r="C36">
        <v>4.5</v>
      </c>
      <c r="D36">
        <v>3.5</v>
      </c>
      <c r="E36" t="s">
        <v>104</v>
      </c>
      <c r="G36" t="s">
        <v>105</v>
      </c>
      <c r="H36">
        <v>21</v>
      </c>
      <c r="I36" t="s">
        <v>70</v>
      </c>
      <c r="J36" t="s">
        <v>70</v>
      </c>
      <c r="K36" t="s">
        <v>1</v>
      </c>
      <c r="L36" t="s">
        <v>106</v>
      </c>
      <c r="N36" cm="1">
        <f t="array" aca="1" ref="N36" ca="1">SUMPRODUCT(MID(0&amp;A36, LARGE(INDEX(ISNUMBER(--MID(A36, ROW(INDIRECT("1:"&amp;LEN(A36))), 1)) * ROW(INDIRECT("1:"&amp;LEN(A36))), 0), ROW(INDIRECT("1:"&amp;LEN(A36))))+1, 1) * 10^ROW(INDIRECT("1:"&amp;LEN(A36)))/10)</f>
        <v>1951</v>
      </c>
    </row>
    <row r="37" spans="1:14" x14ac:dyDescent="0.25">
      <c r="A37" t="s">
        <v>107</v>
      </c>
      <c r="B37">
        <v>4</v>
      </c>
      <c r="C37">
        <v>4</v>
      </c>
      <c r="D37">
        <v>2.5</v>
      </c>
      <c r="E37" t="s">
        <v>108</v>
      </c>
      <c r="G37" t="s">
        <v>109</v>
      </c>
      <c r="H37">
        <v>22</v>
      </c>
      <c r="I37" t="s">
        <v>110</v>
      </c>
      <c r="J37" t="s">
        <v>16</v>
      </c>
      <c r="K37" t="s">
        <v>1</v>
      </c>
      <c r="L37" t="s">
        <v>111</v>
      </c>
      <c r="N37" cm="1">
        <f t="array" aca="1" ref="N37" ca="1">SUMPRODUCT(MID(0&amp;A37, LARGE(INDEX(ISNUMBER(--MID(A37, ROW(INDIRECT("1:"&amp;LEN(A37))), 1)) * ROW(INDIRECT("1:"&amp;LEN(A37))), 0), ROW(INDIRECT("1:"&amp;LEN(A37))))+1, 1) * 10^ROW(INDIRECT("1:"&amp;LEN(A37)))/10)</f>
        <v>1994</v>
      </c>
    </row>
    <row r="38" spans="1:14" x14ac:dyDescent="0.25">
      <c r="A38" t="s">
        <v>112</v>
      </c>
      <c r="B38">
        <v>4</v>
      </c>
      <c r="C38">
        <v>3</v>
      </c>
      <c r="D38">
        <v>4.5</v>
      </c>
      <c r="E38" t="s">
        <v>113</v>
      </c>
      <c r="G38" t="s">
        <v>114</v>
      </c>
      <c r="H38">
        <v>23</v>
      </c>
      <c r="I38" t="s">
        <v>115</v>
      </c>
      <c r="J38" t="s">
        <v>116</v>
      </c>
      <c r="K38" t="s">
        <v>1</v>
      </c>
      <c r="L38" t="s">
        <v>117</v>
      </c>
      <c r="N38" cm="1">
        <f t="array" aca="1" ref="N38" ca="1">SUMPRODUCT(MID(0&amp;A38, LARGE(INDEX(ISNUMBER(--MID(A38, ROW(INDIRECT("1:"&amp;LEN(A38))), 1)) * ROW(INDIRECT("1:"&amp;LEN(A38))), 0), ROW(INDIRECT("1:"&amp;LEN(A38))))+1, 1) * 10^ROW(INDIRECT("1:"&amp;LEN(A38)))/10)</f>
        <v>1967</v>
      </c>
    </row>
    <row r="39" spans="1:14" x14ac:dyDescent="0.25">
      <c r="A39" t="s">
        <v>118</v>
      </c>
      <c r="B39">
        <v>4.5</v>
      </c>
      <c r="C39">
        <v>4.5</v>
      </c>
      <c r="D39">
        <v>4.5</v>
      </c>
      <c r="E39" t="s">
        <v>119</v>
      </c>
      <c r="G39" t="s">
        <v>120</v>
      </c>
      <c r="H39">
        <v>24</v>
      </c>
      <c r="K39" t="s">
        <v>1</v>
      </c>
      <c r="L39" t="s">
        <v>121</v>
      </c>
      <c r="N39" cm="1">
        <f t="array" aca="1" ref="N39" ca="1">SUMPRODUCT(MID(0&amp;A39, LARGE(INDEX(ISNUMBER(--MID(A39, ROW(INDIRECT("1:"&amp;LEN(A39))), 1)) * ROW(INDIRECT("1:"&amp;LEN(A39))), 0), ROW(INDIRECT("1:"&amp;LEN(A39))))+1, 1) * 10^ROW(INDIRECT("1:"&amp;LEN(A39)))/10)</f>
        <v>1979</v>
      </c>
    </row>
    <row r="40" spans="1:14" x14ac:dyDescent="0.25">
      <c r="A40" t="s">
        <v>122</v>
      </c>
      <c r="B40">
        <v>4</v>
      </c>
      <c r="C40">
        <v>4</v>
      </c>
      <c r="D40">
        <v>2.5</v>
      </c>
      <c r="E40" t="s">
        <v>123</v>
      </c>
      <c r="G40" t="s">
        <v>124</v>
      </c>
      <c r="H40">
        <v>25</v>
      </c>
      <c r="J40" t="s">
        <v>10</v>
      </c>
      <c r="K40" t="s">
        <v>31</v>
      </c>
      <c r="L40" t="s">
        <v>125</v>
      </c>
      <c r="M40" t="s">
        <v>126</v>
      </c>
      <c r="N40" cm="1">
        <f t="array" aca="1" ref="N40" ca="1">SUMPRODUCT(MID(0&amp;A40, LARGE(INDEX(ISNUMBER(--MID(A40, ROW(INDIRECT("1:"&amp;LEN(A40))), 1)) * ROW(INDIRECT("1:"&amp;LEN(A40))), 0), ROW(INDIRECT("1:"&amp;LEN(A40))))+1, 1) * 10^ROW(INDIRECT("1:"&amp;LEN(A40)))/10)</f>
        <v>1992</v>
      </c>
    </row>
    <row r="41" spans="1:14" x14ac:dyDescent="0.25">
      <c r="A41" t="s">
        <v>127</v>
      </c>
      <c r="B41">
        <v>4</v>
      </c>
      <c r="C41">
        <v>3</v>
      </c>
      <c r="D41">
        <v>4.5</v>
      </c>
      <c r="E41" t="s">
        <v>128</v>
      </c>
      <c r="G41" t="s">
        <v>129</v>
      </c>
      <c r="H41">
        <v>26</v>
      </c>
      <c r="I41" t="s">
        <v>130</v>
      </c>
      <c r="J41" t="s">
        <v>91</v>
      </c>
      <c r="K41" t="s">
        <v>31</v>
      </c>
      <c r="L41" t="s">
        <v>131</v>
      </c>
      <c r="N41" cm="1">
        <f t="array" aca="1" ref="N41" ca="1">SUMPRODUCT(MID(0&amp;A41, LARGE(INDEX(ISNUMBER(--MID(A41, ROW(INDIRECT("1:"&amp;LEN(A41))), 1)) * ROW(INDIRECT("1:"&amp;LEN(A41))), 0), ROW(INDIRECT("1:"&amp;LEN(A41))))+1, 1) * 10^ROW(INDIRECT("1:"&amp;LEN(A41)))/10)</f>
        <v>2005</v>
      </c>
    </row>
    <row r="42" spans="1:14" x14ac:dyDescent="0.25">
      <c r="A42" t="s">
        <v>132</v>
      </c>
      <c r="B42">
        <v>4</v>
      </c>
      <c r="C42">
        <v>4</v>
      </c>
      <c r="D42">
        <v>4</v>
      </c>
      <c r="E42" t="s">
        <v>133</v>
      </c>
      <c r="G42" t="s">
        <v>134</v>
      </c>
      <c r="H42">
        <v>27</v>
      </c>
      <c r="I42" t="s">
        <v>135</v>
      </c>
      <c r="J42" t="s">
        <v>91</v>
      </c>
      <c r="K42" t="s">
        <v>31</v>
      </c>
      <c r="L42" t="s">
        <v>136</v>
      </c>
      <c r="N42" cm="1">
        <f t="array" aca="1" ref="N42" ca="1">SUMPRODUCT(MID(0&amp;A42, LARGE(INDEX(ISNUMBER(--MID(A42, ROW(INDIRECT("1:"&amp;LEN(A42))), 1)) * ROW(INDIRECT("1:"&amp;LEN(A42))), 0), ROW(INDIRECT("1:"&amp;LEN(A42))))+1, 1) * 10^ROW(INDIRECT("1:"&amp;LEN(A42)))/10)</f>
        <v>2007</v>
      </c>
    </row>
    <row r="43" spans="1:14" x14ac:dyDescent="0.25">
      <c r="A43" t="s">
        <v>137</v>
      </c>
      <c r="B43">
        <v>1</v>
      </c>
      <c r="C43">
        <v>2.5</v>
      </c>
      <c r="D43">
        <v>1.5</v>
      </c>
      <c r="E43" t="s">
        <v>138</v>
      </c>
      <c r="G43" t="s">
        <v>139</v>
      </c>
      <c r="H43">
        <v>28</v>
      </c>
      <c r="I43" t="s">
        <v>140</v>
      </c>
      <c r="J43" t="s">
        <v>64</v>
      </c>
      <c r="K43" t="s">
        <v>31</v>
      </c>
      <c r="L43" t="s">
        <v>141</v>
      </c>
      <c r="N43" cm="1">
        <f t="array" aca="1" ref="N43" ca="1">SUMPRODUCT(MID(0&amp;A43, LARGE(INDEX(ISNUMBER(--MID(A43, ROW(INDIRECT("1:"&amp;LEN(A43))), 1)) * ROW(INDIRECT("1:"&amp;LEN(A43))), 0), ROW(INDIRECT("1:"&amp;LEN(A43))))+1, 1) * 10^ROW(INDIRECT("1:"&amp;LEN(A43)))/10)</f>
        <v>1995</v>
      </c>
    </row>
    <row r="44" spans="1:14" x14ac:dyDescent="0.25">
      <c r="A44" t="s">
        <v>142</v>
      </c>
      <c r="B44">
        <v>3</v>
      </c>
      <c r="C44">
        <v>3.5</v>
      </c>
      <c r="D44">
        <v>4</v>
      </c>
      <c r="E44" t="s">
        <v>143</v>
      </c>
      <c r="G44" t="s">
        <v>144</v>
      </c>
      <c r="H44">
        <v>29</v>
      </c>
      <c r="I44" t="s">
        <v>145</v>
      </c>
      <c r="J44">
        <v>123</v>
      </c>
      <c r="K44" t="s">
        <v>31</v>
      </c>
      <c r="L44" t="s">
        <v>146</v>
      </c>
      <c r="N44" cm="1">
        <f t="array" aca="1" ref="N44" ca="1">SUMPRODUCT(MID(0&amp;A44, LARGE(INDEX(ISNUMBER(--MID(A44, ROW(INDIRECT("1:"&amp;LEN(A44))), 1)) * ROW(INDIRECT("1:"&amp;LEN(A44))), 0), ROW(INDIRECT("1:"&amp;LEN(A44))))+1, 1) * 10^ROW(INDIRECT("1:"&amp;LEN(A44)))/10)</f>
        <v>1998</v>
      </c>
    </row>
    <row r="45" spans="1:14" x14ac:dyDescent="0.25">
      <c r="A45" t="s">
        <v>147</v>
      </c>
      <c r="B45">
        <v>4.5</v>
      </c>
      <c r="C45">
        <v>4.5</v>
      </c>
      <c r="D45">
        <v>5</v>
      </c>
      <c r="E45" t="s">
        <v>148</v>
      </c>
      <c r="G45" t="s">
        <v>149</v>
      </c>
      <c r="H45">
        <v>30</v>
      </c>
      <c r="I45" t="s">
        <v>150</v>
      </c>
      <c r="J45" t="s">
        <v>70</v>
      </c>
      <c r="K45" t="s">
        <v>31</v>
      </c>
      <c r="L45" t="s">
        <v>151</v>
      </c>
      <c r="N45" cm="1">
        <f t="array" aca="1" ref="N45" ca="1">SUMPRODUCT(MID(0&amp;A45, LARGE(INDEX(ISNUMBER(--MID(A45, ROW(INDIRECT("1:"&amp;LEN(A45))), 1)) * ROW(INDIRECT("1:"&amp;LEN(A45))), 0), ROW(INDIRECT("1:"&amp;LEN(A45))))+1, 1) * 10^ROW(INDIRECT("1:"&amp;LEN(A45)))/10)</f>
        <v>1986</v>
      </c>
    </row>
    <row r="46" spans="1:14" x14ac:dyDescent="0.25">
      <c r="A46" t="s">
        <v>152</v>
      </c>
      <c r="B46">
        <v>4</v>
      </c>
      <c r="C46">
        <v>4</v>
      </c>
      <c r="D46">
        <v>4.5</v>
      </c>
      <c r="E46" t="s">
        <v>153</v>
      </c>
      <c r="G46" t="s">
        <v>154</v>
      </c>
      <c r="H46">
        <v>31</v>
      </c>
      <c r="I46" t="s">
        <v>155</v>
      </c>
      <c r="J46" t="s">
        <v>91</v>
      </c>
      <c r="K46" t="s">
        <v>31</v>
      </c>
      <c r="L46" t="s">
        <v>156</v>
      </c>
      <c r="N46" cm="1">
        <f t="array" aca="1" ref="N46" ca="1">SUMPRODUCT(MID(0&amp;A46, LARGE(INDEX(ISNUMBER(--MID(A46, ROW(INDIRECT("1:"&amp;LEN(A46))), 1)) * ROW(INDIRECT("1:"&amp;LEN(A46))), 0), ROW(INDIRECT("1:"&amp;LEN(A46))))+1, 1) * 10^ROW(INDIRECT("1:"&amp;LEN(A46)))/10)</f>
        <v>1957</v>
      </c>
    </row>
    <row r="47" spans="1:14" x14ac:dyDescent="0.25">
      <c r="A47" t="s">
        <v>157</v>
      </c>
      <c r="B47">
        <v>1</v>
      </c>
      <c r="C47">
        <v>2.5</v>
      </c>
      <c r="D47">
        <v>2.5</v>
      </c>
      <c r="E47" t="s">
        <v>158</v>
      </c>
      <c r="G47" t="s">
        <v>159</v>
      </c>
      <c r="H47">
        <v>32</v>
      </c>
      <c r="I47" t="s">
        <v>160</v>
      </c>
      <c r="J47" t="s">
        <v>161</v>
      </c>
      <c r="K47" t="s">
        <v>31</v>
      </c>
      <c r="L47" t="s">
        <v>162</v>
      </c>
      <c r="N47" cm="1">
        <f t="array" aca="1" ref="N47" ca="1">SUMPRODUCT(MID(0&amp;A47, LARGE(INDEX(ISNUMBER(--MID(A47, ROW(INDIRECT("1:"&amp;LEN(A47))), 1)) * ROW(INDIRECT("1:"&amp;LEN(A47))), 0), ROW(INDIRECT("1:"&amp;LEN(A47))))+1, 1) * 10^ROW(INDIRECT("1:"&amp;LEN(A47)))/10)</f>
        <v>1946</v>
      </c>
    </row>
    <row r="48" spans="1:14" x14ac:dyDescent="0.25">
      <c r="A48" t="s">
        <v>163</v>
      </c>
      <c r="B48">
        <v>5</v>
      </c>
      <c r="C48">
        <v>4.5</v>
      </c>
      <c r="D48">
        <v>4.5</v>
      </c>
      <c r="E48" t="s">
        <v>164</v>
      </c>
      <c r="G48" t="s">
        <v>165</v>
      </c>
      <c r="H48">
        <v>33</v>
      </c>
      <c r="J48" t="s">
        <v>10</v>
      </c>
      <c r="K48" t="s">
        <v>31</v>
      </c>
      <c r="L48" t="s">
        <v>166</v>
      </c>
      <c r="N48" cm="1">
        <f t="array" aca="1" ref="N48" ca="1">SUMPRODUCT(MID(0&amp;A48, LARGE(INDEX(ISNUMBER(--MID(A48, ROW(INDIRECT("1:"&amp;LEN(A48))), 1)) * ROW(INDIRECT("1:"&amp;LEN(A48))), 0), ROW(INDIRECT("1:"&amp;LEN(A48))))+1, 1) * 10^ROW(INDIRECT("1:"&amp;LEN(A48)))/10)</f>
        <v>1977</v>
      </c>
    </row>
    <row r="49" spans="1:14" x14ac:dyDescent="0.25">
      <c r="A49" t="s">
        <v>167</v>
      </c>
      <c r="B49">
        <v>5</v>
      </c>
      <c r="C49">
        <v>5</v>
      </c>
      <c r="D49">
        <v>4</v>
      </c>
      <c r="E49" t="s">
        <v>168</v>
      </c>
      <c r="G49" t="s">
        <v>169</v>
      </c>
      <c r="H49">
        <v>34</v>
      </c>
      <c r="J49" t="s">
        <v>10</v>
      </c>
      <c r="K49" t="s">
        <v>31</v>
      </c>
      <c r="L49" t="s">
        <v>170</v>
      </c>
      <c r="N49" cm="1">
        <f t="array" aca="1" ref="N49" ca="1">SUMPRODUCT(MID(0&amp;A49, LARGE(INDEX(ISNUMBER(--MID(A49, ROW(INDIRECT("1:"&amp;LEN(A49))), 1)) * ROW(INDIRECT("1:"&amp;LEN(A49))), 0), ROW(INDIRECT("1:"&amp;LEN(A49))))+1, 1) * 10^ROW(INDIRECT("1:"&amp;LEN(A49)))/10)</f>
        <v>1986</v>
      </c>
    </row>
    <row r="50" spans="1:14" x14ac:dyDescent="0.25">
      <c r="A50" t="s">
        <v>171</v>
      </c>
      <c r="B50">
        <v>4</v>
      </c>
      <c r="C50">
        <v>3.75</v>
      </c>
      <c r="D50">
        <v>1</v>
      </c>
      <c r="E50" t="s">
        <v>172</v>
      </c>
      <c r="G50" t="s">
        <v>173</v>
      </c>
      <c r="H50">
        <v>35</v>
      </c>
      <c r="I50" t="s">
        <v>174</v>
      </c>
      <c r="J50" t="s">
        <v>64</v>
      </c>
      <c r="K50" t="s">
        <v>31</v>
      </c>
      <c r="L50" t="s">
        <v>175</v>
      </c>
      <c r="N50" cm="1">
        <f t="array" aca="1" ref="N50" ca="1">SUMPRODUCT(MID(0&amp;A50, LARGE(INDEX(ISNUMBER(--MID(A50, ROW(INDIRECT("1:"&amp;LEN(A50))), 1)) * ROW(INDIRECT("1:"&amp;LEN(A50))), 0), ROW(INDIRECT("1:"&amp;LEN(A50))))+1, 1) * 10^ROW(INDIRECT("1:"&amp;LEN(A50)))/10)</f>
        <v>1970</v>
      </c>
    </row>
    <row r="51" spans="1:14" x14ac:dyDescent="0.25">
      <c r="A51" t="s">
        <v>176</v>
      </c>
      <c r="B51">
        <v>4</v>
      </c>
      <c r="C51">
        <v>4.5</v>
      </c>
      <c r="D51">
        <v>4.5</v>
      </c>
      <c r="E51" t="s">
        <v>177</v>
      </c>
      <c r="G51" t="s">
        <v>178</v>
      </c>
      <c r="H51">
        <v>36</v>
      </c>
      <c r="I51" t="s">
        <v>179</v>
      </c>
      <c r="J51" t="s">
        <v>64</v>
      </c>
      <c r="K51" t="s">
        <v>31</v>
      </c>
      <c r="L51" t="s">
        <v>180</v>
      </c>
      <c r="N51" cm="1">
        <f t="array" aca="1" ref="N51" ca="1">SUMPRODUCT(MID(0&amp;A51, LARGE(INDEX(ISNUMBER(--MID(A51, ROW(INDIRECT("1:"&amp;LEN(A51))), 1)) * ROW(INDIRECT("1:"&amp;LEN(A51))), 0), ROW(INDIRECT("1:"&amp;LEN(A51))))+1, 1) * 10^ROW(INDIRECT("1:"&amp;LEN(A51)))/10)</f>
        <v>1969</v>
      </c>
    </row>
    <row r="52" spans="1:14" x14ac:dyDescent="0.25">
      <c r="A52" t="s">
        <v>181</v>
      </c>
      <c r="B52">
        <v>5</v>
      </c>
      <c r="C52">
        <v>5</v>
      </c>
      <c r="D52">
        <v>5</v>
      </c>
      <c r="E52" t="s">
        <v>182</v>
      </c>
      <c r="G52" t="s">
        <v>183</v>
      </c>
      <c r="H52">
        <v>37</v>
      </c>
      <c r="I52" t="s">
        <v>184</v>
      </c>
      <c r="J52" t="s">
        <v>64</v>
      </c>
      <c r="K52" t="s">
        <v>31</v>
      </c>
      <c r="L52" t="s">
        <v>185</v>
      </c>
      <c r="N52" cm="1">
        <f t="array" aca="1" ref="N52" ca="1">SUMPRODUCT(MID(0&amp;A52, LARGE(INDEX(ISNUMBER(--MID(A52, ROW(INDIRECT("1:"&amp;LEN(A52))), 1)) * ROW(INDIRECT("1:"&amp;LEN(A52))), 0), ROW(INDIRECT("1:"&amp;LEN(A52))))+1, 1) * 10^ROW(INDIRECT("1:"&amp;LEN(A52)))/10)</f>
        <v>1964</v>
      </c>
    </row>
    <row r="53" spans="1:14" x14ac:dyDescent="0.25">
      <c r="A53" t="s">
        <v>186</v>
      </c>
      <c r="B53">
        <v>3</v>
      </c>
      <c r="C53">
        <v>2.5</v>
      </c>
      <c r="D53">
        <v>2</v>
      </c>
      <c r="E53" t="s">
        <v>187</v>
      </c>
      <c r="G53" t="s">
        <v>188</v>
      </c>
      <c r="H53">
        <v>38</v>
      </c>
      <c r="I53" t="s">
        <v>189</v>
      </c>
      <c r="J53" t="s">
        <v>190</v>
      </c>
      <c r="K53" t="s">
        <v>31</v>
      </c>
      <c r="L53" t="s">
        <v>191</v>
      </c>
      <c r="N53" cm="1">
        <f t="array" aca="1" ref="N53" ca="1">SUMPRODUCT(MID(0&amp;A53, LARGE(INDEX(ISNUMBER(--MID(A53, ROW(INDIRECT("1:"&amp;LEN(A53))), 1)) * ROW(INDIRECT("1:"&amp;LEN(A53))), 0), ROW(INDIRECT("1:"&amp;LEN(A53))))+1, 1) * 10^ROW(INDIRECT("1:"&amp;LEN(A53)))/10)</f>
        <v>1949</v>
      </c>
    </row>
    <row r="54" spans="1:14" x14ac:dyDescent="0.25">
      <c r="A54" t="s">
        <v>192</v>
      </c>
      <c r="B54">
        <v>4.5</v>
      </c>
      <c r="C54">
        <v>4.5</v>
      </c>
      <c r="D54">
        <v>2.5</v>
      </c>
      <c r="E54" t="s">
        <v>193</v>
      </c>
      <c r="F54" t="s">
        <v>194</v>
      </c>
      <c r="H54">
        <v>39</v>
      </c>
      <c r="I54" t="s">
        <v>195</v>
      </c>
      <c r="J54" t="s">
        <v>10</v>
      </c>
      <c r="K54" t="s">
        <v>31</v>
      </c>
      <c r="L54" t="s">
        <v>196</v>
      </c>
      <c r="N54" cm="1">
        <f t="array" aca="1" ref="N54" ca="1">SUMPRODUCT(MID(0&amp;A54, LARGE(INDEX(ISNUMBER(--MID(A54, ROW(INDIRECT("1:"&amp;LEN(A54))), 1)) * ROW(INDIRECT("1:"&amp;LEN(A54))), 0), ROW(INDIRECT("1:"&amp;LEN(A54))))+1, 1) * 10^ROW(INDIRECT("1:"&amp;LEN(A54)))/10)</f>
        <v>2015</v>
      </c>
    </row>
    <row r="55" spans="1:14" x14ac:dyDescent="0.25">
      <c r="A55" t="s">
        <v>197</v>
      </c>
      <c r="B55">
        <v>2</v>
      </c>
      <c r="C55">
        <v>3</v>
      </c>
      <c r="D55">
        <v>2</v>
      </c>
      <c r="E55" t="s">
        <v>198</v>
      </c>
      <c r="G55" t="s">
        <v>199</v>
      </c>
      <c r="H55">
        <v>40</v>
      </c>
      <c r="I55" t="s">
        <v>200</v>
      </c>
      <c r="J55" t="s">
        <v>10</v>
      </c>
      <c r="K55" t="s">
        <v>31</v>
      </c>
      <c r="L55" t="s">
        <v>201</v>
      </c>
      <c r="N55">
        <v>2001</v>
      </c>
    </row>
    <row r="56" spans="1:14" x14ac:dyDescent="0.25">
      <c r="A56" t="s">
        <v>202</v>
      </c>
      <c r="B56">
        <v>3</v>
      </c>
      <c r="C56">
        <v>3</v>
      </c>
      <c r="D56">
        <v>2.75</v>
      </c>
      <c r="E56" t="s">
        <v>203</v>
      </c>
      <c r="G56" t="s">
        <v>204</v>
      </c>
      <c r="H56">
        <v>41</v>
      </c>
      <c r="I56" t="s">
        <v>205</v>
      </c>
      <c r="K56" t="s">
        <v>31</v>
      </c>
      <c r="L56" t="s">
        <v>206</v>
      </c>
      <c r="N56" cm="1">
        <f t="array" aca="1" ref="N56" ca="1">SUMPRODUCT(MID(0&amp;A56, LARGE(INDEX(ISNUMBER(--MID(A56, ROW(INDIRECT("1:"&amp;LEN(A56))), 1)) * ROW(INDIRECT("1:"&amp;LEN(A56))), 0), ROW(INDIRECT("1:"&amp;LEN(A56))))+1, 1) * 10^ROW(INDIRECT("1:"&amp;LEN(A56)))/10)</f>
        <v>1965</v>
      </c>
    </row>
    <row r="57" spans="1:14" x14ac:dyDescent="0.25">
      <c r="A57" t="s">
        <v>207</v>
      </c>
      <c r="B57">
        <v>4.5</v>
      </c>
      <c r="C57">
        <v>4.5</v>
      </c>
      <c r="D57">
        <v>4.8</v>
      </c>
      <c r="E57" t="s">
        <v>208</v>
      </c>
      <c r="G57" t="s">
        <v>209</v>
      </c>
      <c r="H57">
        <v>42</v>
      </c>
      <c r="J57" t="s">
        <v>70</v>
      </c>
      <c r="K57" t="s">
        <v>31</v>
      </c>
      <c r="L57" t="s">
        <v>210</v>
      </c>
      <c r="N57" cm="1">
        <f t="array" aca="1" ref="N57" ca="1">SUMPRODUCT(MID(0&amp;A57, LARGE(INDEX(ISNUMBER(--MID(A57, ROW(INDIRECT("1:"&amp;LEN(A57))), 1)) * ROW(INDIRECT("1:"&amp;LEN(A57))), 0), ROW(INDIRECT("1:"&amp;LEN(A57))))+1, 1) * 10^ROW(INDIRECT("1:"&amp;LEN(A57)))/10)</f>
        <v>2004</v>
      </c>
    </row>
    <row r="58" spans="1:14" x14ac:dyDescent="0.25">
      <c r="A58" t="s">
        <v>211</v>
      </c>
      <c r="B58">
        <v>4</v>
      </c>
      <c r="C58">
        <v>4</v>
      </c>
      <c r="D58">
        <v>5</v>
      </c>
      <c r="E58" t="s">
        <v>212</v>
      </c>
      <c r="G58" t="s">
        <v>213</v>
      </c>
      <c r="H58">
        <v>43</v>
      </c>
      <c r="I58" t="s">
        <v>214</v>
      </c>
      <c r="J58" t="s">
        <v>10</v>
      </c>
      <c r="K58" t="s">
        <v>31</v>
      </c>
      <c r="L58" t="s">
        <v>215</v>
      </c>
      <c r="N58" cm="1">
        <f t="array" aca="1" ref="N58" ca="1">SUMPRODUCT(MID(0&amp;A58, LARGE(INDEX(ISNUMBER(--MID(A58, ROW(INDIRECT("1:"&amp;LEN(A58))), 1)) * ROW(INDIRECT("1:"&amp;LEN(A58))), 0), ROW(INDIRECT("1:"&amp;LEN(A58))))+1, 1) * 10^ROW(INDIRECT("1:"&amp;LEN(A58)))/10)</f>
        <v>1985</v>
      </c>
    </row>
    <row r="59" spans="1:14" x14ac:dyDescent="0.25">
      <c r="A59" t="s">
        <v>216</v>
      </c>
      <c r="B59">
        <v>4.5</v>
      </c>
      <c r="C59">
        <v>4.5</v>
      </c>
      <c r="D59">
        <v>4.5</v>
      </c>
      <c r="E59" t="s">
        <v>217</v>
      </c>
      <c r="G59" t="s">
        <v>218</v>
      </c>
      <c r="H59">
        <v>44</v>
      </c>
      <c r="I59" t="s">
        <v>219</v>
      </c>
      <c r="J59" t="s">
        <v>10</v>
      </c>
      <c r="K59" t="s">
        <v>31</v>
      </c>
      <c r="L59" t="s">
        <v>220</v>
      </c>
      <c r="N59" cm="1">
        <f t="array" aca="1" ref="N59" ca="1">SUMPRODUCT(MID(0&amp;A59, LARGE(INDEX(ISNUMBER(--MID(A59, ROW(INDIRECT("1:"&amp;LEN(A59))), 1)) * ROW(INDIRECT("1:"&amp;LEN(A59))), 0), ROW(INDIRECT("1:"&amp;LEN(A59))))+1, 1) * 10^ROW(INDIRECT("1:"&amp;LEN(A59)))/10)</f>
        <v>1930</v>
      </c>
    </row>
    <row r="60" spans="1:14" x14ac:dyDescent="0.25">
      <c r="A60" t="s">
        <v>221</v>
      </c>
      <c r="B60">
        <v>1</v>
      </c>
      <c r="C60">
        <v>2</v>
      </c>
      <c r="D60">
        <v>2</v>
      </c>
      <c r="E60" t="s">
        <v>222</v>
      </c>
      <c r="G60" t="s">
        <v>223</v>
      </c>
      <c r="H60">
        <v>45</v>
      </c>
      <c r="I60" t="s">
        <v>224</v>
      </c>
      <c r="J60" t="s">
        <v>10</v>
      </c>
      <c r="K60" t="s">
        <v>31</v>
      </c>
      <c r="L60" t="s">
        <v>225</v>
      </c>
      <c r="N60" cm="1">
        <f t="array" aca="1" ref="N60" ca="1">SUMPRODUCT(MID(0&amp;A60, LARGE(INDEX(ISNUMBER(--MID(A60, ROW(INDIRECT("1:"&amp;LEN(A60))), 1)) * ROW(INDIRECT("1:"&amp;LEN(A60))), 0), ROW(INDIRECT("1:"&amp;LEN(A60))))+1, 1) * 10^ROW(INDIRECT("1:"&amp;LEN(A60)))/10)</f>
        <v>1988</v>
      </c>
    </row>
    <row r="61" spans="1:14" x14ac:dyDescent="0.25">
      <c r="A61" t="s">
        <v>226</v>
      </c>
      <c r="B61">
        <v>3</v>
      </c>
      <c r="C61">
        <v>3.5</v>
      </c>
      <c r="D61">
        <v>3</v>
      </c>
      <c r="E61" t="s">
        <v>227</v>
      </c>
      <c r="G61" t="s">
        <v>228</v>
      </c>
      <c r="H61">
        <v>46</v>
      </c>
      <c r="I61" t="s">
        <v>229</v>
      </c>
      <c r="J61" t="s">
        <v>10</v>
      </c>
      <c r="K61" t="s">
        <v>31</v>
      </c>
      <c r="L61" t="s">
        <v>230</v>
      </c>
      <c r="N61" cm="1">
        <f t="array" aca="1" ref="N61" ca="1">SUMPRODUCT(MID(0&amp;A61, LARGE(INDEX(ISNUMBER(--MID(A61, ROW(INDIRECT("1:"&amp;LEN(A61))), 1)) * ROW(INDIRECT("1:"&amp;LEN(A61))), 0), ROW(INDIRECT("1:"&amp;LEN(A61))))+1, 1) * 10^ROW(INDIRECT("1:"&amp;LEN(A61)))/10)</f>
        <v>1978</v>
      </c>
    </row>
    <row r="62" spans="1:14" x14ac:dyDescent="0.25">
      <c r="A62" t="s">
        <v>231</v>
      </c>
      <c r="B62">
        <v>4</v>
      </c>
      <c r="C62">
        <v>3</v>
      </c>
      <c r="D62">
        <v>2.5</v>
      </c>
      <c r="E62" t="s">
        <v>232</v>
      </c>
      <c r="G62" t="s">
        <v>233</v>
      </c>
      <c r="H62">
        <v>47</v>
      </c>
      <c r="I62" t="s">
        <v>234</v>
      </c>
      <c r="J62" t="s">
        <v>10</v>
      </c>
      <c r="K62" t="s">
        <v>31</v>
      </c>
      <c r="L62" t="s">
        <v>235</v>
      </c>
      <c r="N62" cm="1">
        <f t="array" aca="1" ref="N62" ca="1">SUMPRODUCT(MID(0&amp;A62, LARGE(INDEX(ISNUMBER(--MID(A62, ROW(INDIRECT("1:"&amp;LEN(A62))), 1)) * ROW(INDIRECT("1:"&amp;LEN(A62))), 0), ROW(INDIRECT("1:"&amp;LEN(A62))))+1, 1) * 10^ROW(INDIRECT("1:"&amp;LEN(A62)))/10)</f>
        <v>2008</v>
      </c>
    </row>
    <row r="63" spans="1:14" x14ac:dyDescent="0.25">
      <c r="A63" t="s">
        <v>236</v>
      </c>
      <c r="B63">
        <v>2</v>
      </c>
      <c r="C63">
        <v>0.5</v>
      </c>
      <c r="D63">
        <v>0.5</v>
      </c>
      <c r="E63" t="s">
        <v>237</v>
      </c>
      <c r="G63" t="s">
        <v>238</v>
      </c>
      <c r="H63">
        <v>48</v>
      </c>
      <c r="I63" t="s">
        <v>239</v>
      </c>
      <c r="J63" t="s">
        <v>10</v>
      </c>
      <c r="K63" t="s">
        <v>31</v>
      </c>
      <c r="L63" t="s">
        <v>240</v>
      </c>
      <c r="N63" cm="1">
        <f t="array" aca="1" ref="N63" ca="1">SUMPRODUCT(MID(0&amp;A63, LARGE(INDEX(ISNUMBER(--MID(A63, ROW(INDIRECT("1:"&amp;LEN(A63))), 1)) * ROW(INDIRECT("1:"&amp;LEN(A63))), 0), ROW(INDIRECT("1:"&amp;LEN(A63))))+1, 1) * 10^ROW(INDIRECT("1:"&amp;LEN(A63)))/10)</f>
        <v>2001</v>
      </c>
    </row>
    <row r="64" spans="1:14" x14ac:dyDescent="0.25">
      <c r="A64" t="s">
        <v>241</v>
      </c>
      <c r="B64">
        <v>4</v>
      </c>
      <c r="C64">
        <v>4</v>
      </c>
      <c r="D64">
        <v>4</v>
      </c>
      <c r="E64" t="s">
        <v>242</v>
      </c>
      <c r="G64" t="s">
        <v>243</v>
      </c>
      <c r="H64">
        <v>49</v>
      </c>
      <c r="I64" t="s">
        <v>244</v>
      </c>
      <c r="J64" t="s">
        <v>10</v>
      </c>
      <c r="K64" t="s">
        <v>31</v>
      </c>
      <c r="L64" t="s">
        <v>245</v>
      </c>
      <c r="N64" cm="1">
        <f t="array" aca="1" ref="N64" ca="1">SUMPRODUCT(MID(0&amp;A64, LARGE(INDEX(ISNUMBER(--MID(A64, ROW(INDIRECT("1:"&amp;LEN(A64))), 1)) * ROW(INDIRECT("1:"&amp;LEN(A64))), 0), ROW(INDIRECT("1:"&amp;LEN(A64))))+1, 1) * 10^ROW(INDIRECT("1:"&amp;LEN(A64)))/10)</f>
        <v>1996</v>
      </c>
    </row>
    <row r="65" spans="1:14" x14ac:dyDescent="0.25">
      <c r="A65" t="s">
        <v>246</v>
      </c>
      <c r="B65">
        <v>4</v>
      </c>
      <c r="C65">
        <v>3</v>
      </c>
      <c r="D65">
        <v>4</v>
      </c>
      <c r="E65" t="s">
        <v>247</v>
      </c>
      <c r="G65" t="s">
        <v>248</v>
      </c>
      <c r="H65">
        <v>50</v>
      </c>
      <c r="I65" t="s">
        <v>249</v>
      </c>
      <c r="J65" t="s">
        <v>10</v>
      </c>
      <c r="K65" t="s">
        <v>31</v>
      </c>
      <c r="L65" t="s">
        <v>250</v>
      </c>
      <c r="N65" cm="1">
        <f t="array" aca="1" ref="N65" ca="1">SUMPRODUCT(MID(0&amp;A65, LARGE(INDEX(ISNUMBER(--MID(A65, ROW(INDIRECT("1:"&amp;LEN(A65))), 1)) * ROW(INDIRECT("1:"&amp;LEN(A65))), 0), ROW(INDIRECT("1:"&amp;LEN(A65))))+1, 1) * 10^ROW(INDIRECT("1:"&amp;LEN(A65)))/10)</f>
        <v>2006</v>
      </c>
    </row>
    <row r="66" spans="1:14" x14ac:dyDescent="0.25">
      <c r="A66" t="s">
        <v>251</v>
      </c>
      <c r="B66">
        <v>4</v>
      </c>
      <c r="C66">
        <v>2.5</v>
      </c>
      <c r="D66">
        <v>3</v>
      </c>
      <c r="E66" t="s">
        <v>252</v>
      </c>
      <c r="G66" t="s">
        <v>253</v>
      </c>
      <c r="H66">
        <v>51</v>
      </c>
      <c r="I66" t="s">
        <v>254</v>
      </c>
      <c r="J66" t="s">
        <v>10</v>
      </c>
      <c r="K66" t="s">
        <v>31</v>
      </c>
      <c r="L66" t="s">
        <v>255</v>
      </c>
      <c r="N66" cm="1">
        <f t="array" aca="1" ref="N66" ca="1">SUMPRODUCT(MID(0&amp;A66, LARGE(INDEX(ISNUMBER(--MID(A66, ROW(INDIRECT("1:"&amp;LEN(A66))), 1)) * ROW(INDIRECT("1:"&amp;LEN(A66))), 0), ROW(INDIRECT("1:"&amp;LEN(A66))))+1, 1) * 10^ROW(INDIRECT("1:"&amp;LEN(A66)))/10)</f>
        <v>1987</v>
      </c>
    </row>
    <row r="67" spans="1:14" x14ac:dyDescent="0.25">
      <c r="A67" t="s">
        <v>256</v>
      </c>
      <c r="B67">
        <v>5</v>
      </c>
      <c r="C67">
        <v>5</v>
      </c>
      <c r="D67">
        <v>4</v>
      </c>
      <c r="E67" t="s">
        <v>257</v>
      </c>
      <c r="G67" t="s">
        <v>258</v>
      </c>
      <c r="H67">
        <v>52</v>
      </c>
      <c r="I67" t="s">
        <v>259</v>
      </c>
      <c r="J67" t="s">
        <v>10</v>
      </c>
      <c r="K67" t="s">
        <v>31</v>
      </c>
      <c r="L67" t="s">
        <v>220</v>
      </c>
      <c r="N67" cm="1">
        <f t="array" aca="1" ref="N67" ca="1">SUMPRODUCT(MID(0&amp;A67, LARGE(INDEX(ISNUMBER(--MID(A67, ROW(INDIRECT("1:"&amp;LEN(A67))), 1)) * ROW(INDIRECT("1:"&amp;LEN(A67))), 0), ROW(INDIRECT("1:"&amp;LEN(A67))))+1, 1) * 10^ROW(INDIRECT("1:"&amp;LEN(A67)))/10)</f>
        <v>1957</v>
      </c>
    </row>
    <row r="68" spans="1:14" x14ac:dyDescent="0.25">
      <c r="A68" t="s">
        <v>260</v>
      </c>
      <c r="B68">
        <v>4.5</v>
      </c>
      <c r="C68">
        <v>4.5</v>
      </c>
      <c r="D68">
        <v>4</v>
      </c>
      <c r="E68" t="s">
        <v>261</v>
      </c>
      <c r="G68" t="s">
        <v>262</v>
      </c>
      <c r="H68">
        <v>53</v>
      </c>
      <c r="I68" t="s">
        <v>263</v>
      </c>
      <c r="J68" t="s">
        <v>10</v>
      </c>
      <c r="K68" t="s">
        <v>31</v>
      </c>
      <c r="L68" t="s">
        <v>264</v>
      </c>
      <c r="N68" cm="1">
        <f t="array" aca="1" ref="N68" ca="1">SUMPRODUCT(MID(0&amp;A68, LARGE(INDEX(ISNUMBER(--MID(A68, ROW(INDIRECT("1:"&amp;LEN(A68))), 1)) * ROW(INDIRECT("1:"&amp;LEN(A68))), 0), ROW(INDIRECT("1:"&amp;LEN(A68))))+1, 1) * 10^ROW(INDIRECT("1:"&amp;LEN(A68)))/10)</f>
        <v>2006</v>
      </c>
    </row>
    <row r="69" spans="1:14" x14ac:dyDescent="0.25">
      <c r="A69" t="s">
        <v>265</v>
      </c>
      <c r="B69">
        <v>2</v>
      </c>
      <c r="C69">
        <v>2</v>
      </c>
      <c r="D69">
        <v>3</v>
      </c>
      <c r="E69" t="s">
        <v>266</v>
      </c>
      <c r="G69" t="s">
        <v>267</v>
      </c>
      <c r="H69">
        <v>54</v>
      </c>
      <c r="I69" t="s">
        <v>268</v>
      </c>
      <c r="J69" t="s">
        <v>10</v>
      </c>
      <c r="K69" t="s">
        <v>31</v>
      </c>
      <c r="L69" t="s">
        <v>269</v>
      </c>
      <c r="N69" cm="1">
        <f t="array" aca="1" ref="N69" ca="1">SUMPRODUCT(MID(0&amp;A69, LARGE(INDEX(ISNUMBER(--MID(A69, ROW(INDIRECT("1:"&amp;LEN(A69))), 1)) * ROW(INDIRECT("1:"&amp;LEN(A69))), 0), ROW(INDIRECT("1:"&amp;LEN(A69))))+1, 1) * 10^ROW(INDIRECT("1:"&amp;LEN(A69)))/10)</f>
        <v>2006</v>
      </c>
    </row>
    <row r="70" spans="1:14" x14ac:dyDescent="0.25">
      <c r="A70" t="s">
        <v>270</v>
      </c>
      <c r="B70">
        <v>4</v>
      </c>
      <c r="C70">
        <v>2.5</v>
      </c>
      <c r="D70">
        <v>2.5</v>
      </c>
      <c r="E70" t="s">
        <v>271</v>
      </c>
      <c r="G70" t="s">
        <v>272</v>
      </c>
      <c r="H70">
        <v>55</v>
      </c>
      <c r="K70" t="s">
        <v>1</v>
      </c>
      <c r="L70" t="s">
        <v>273</v>
      </c>
      <c r="N70" cm="1">
        <f t="array" aca="1" ref="N70" ca="1">SUMPRODUCT(MID(0&amp;A70, LARGE(INDEX(ISNUMBER(--MID(A70, ROW(INDIRECT("1:"&amp;LEN(A70))), 1)) * ROW(INDIRECT("1:"&amp;LEN(A70))), 0), ROW(INDIRECT("1:"&amp;LEN(A70))))+1, 1) * 10^ROW(INDIRECT("1:"&amp;LEN(A70)))/10)</f>
        <v>2009</v>
      </c>
    </row>
    <row r="71" spans="1:14" x14ac:dyDescent="0.25">
      <c r="A71" t="s">
        <v>274</v>
      </c>
      <c r="B71">
        <v>3</v>
      </c>
      <c r="C71">
        <v>3</v>
      </c>
      <c r="D71">
        <v>2.75</v>
      </c>
      <c r="E71" t="s">
        <v>275</v>
      </c>
      <c r="G71" t="s">
        <v>276</v>
      </c>
      <c r="H71">
        <v>56</v>
      </c>
      <c r="I71" t="s">
        <v>277</v>
      </c>
      <c r="J71" t="s">
        <v>10</v>
      </c>
      <c r="K71" t="s">
        <v>31</v>
      </c>
      <c r="L71" t="s">
        <v>278</v>
      </c>
      <c r="N71" cm="1">
        <f t="array" aca="1" ref="N71" ca="1">SUMPRODUCT(MID(0&amp;A71, LARGE(INDEX(ISNUMBER(--MID(A71, ROW(INDIRECT("1:"&amp;LEN(A71))), 1)) * ROW(INDIRECT("1:"&amp;LEN(A71))), 0), ROW(INDIRECT("1:"&amp;LEN(A71))))+1, 1) * 10^ROW(INDIRECT("1:"&amp;LEN(A71)))/10)</f>
        <v>1986</v>
      </c>
    </row>
    <row r="72" spans="1:14" x14ac:dyDescent="0.25">
      <c r="A72" t="s">
        <v>279</v>
      </c>
      <c r="B72">
        <v>1.5</v>
      </c>
      <c r="C72">
        <v>1.5</v>
      </c>
      <c r="D72">
        <v>2.5</v>
      </c>
      <c r="E72" t="s">
        <v>280</v>
      </c>
      <c r="G72" t="s">
        <v>281</v>
      </c>
      <c r="H72">
        <v>57</v>
      </c>
      <c r="I72" t="s">
        <v>282</v>
      </c>
      <c r="J72" t="s">
        <v>10</v>
      </c>
      <c r="K72" t="s">
        <v>31</v>
      </c>
      <c r="L72" t="s">
        <v>283</v>
      </c>
      <c r="N72" cm="1">
        <f t="array" aca="1" ref="N72" ca="1">SUMPRODUCT(MID(0&amp;A72, LARGE(INDEX(ISNUMBER(--MID(A72, ROW(INDIRECT("1:"&amp;LEN(A72))), 1)) * ROW(INDIRECT("1:"&amp;LEN(A72))), 0), ROW(INDIRECT("1:"&amp;LEN(A72))))+1, 1) * 10^ROW(INDIRECT("1:"&amp;LEN(A72)))/10)</f>
        <v>2001</v>
      </c>
    </row>
    <row r="73" spans="1:14" x14ac:dyDescent="0.25">
      <c r="A73" t="s">
        <v>284</v>
      </c>
      <c r="B73">
        <v>4</v>
      </c>
      <c r="C73">
        <v>2</v>
      </c>
      <c r="D73">
        <v>3.5</v>
      </c>
      <c r="E73" t="s">
        <v>285</v>
      </c>
      <c r="G73" t="s">
        <v>286</v>
      </c>
      <c r="H73">
        <v>58</v>
      </c>
      <c r="I73" t="s">
        <v>287</v>
      </c>
      <c r="J73" t="s">
        <v>10</v>
      </c>
      <c r="K73" t="s">
        <v>31</v>
      </c>
      <c r="L73" t="s">
        <v>288</v>
      </c>
      <c r="N73" cm="1">
        <f t="array" aca="1" ref="N73" ca="1">SUMPRODUCT(MID(0&amp;A73, LARGE(INDEX(ISNUMBER(--MID(A73, ROW(INDIRECT("1:"&amp;LEN(A73))), 1)) * ROW(INDIRECT("1:"&amp;LEN(A73))), 0), ROW(INDIRECT("1:"&amp;LEN(A73))))+1, 1) * 10^ROW(INDIRECT("1:"&amp;LEN(A73)))/10)</f>
        <v>1982</v>
      </c>
    </row>
    <row r="74" spans="1:14" x14ac:dyDescent="0.25">
      <c r="A74" t="s">
        <v>289</v>
      </c>
      <c r="B74">
        <v>4.5</v>
      </c>
      <c r="C74">
        <v>4</v>
      </c>
      <c r="D74">
        <v>5</v>
      </c>
      <c r="E74" t="s">
        <v>290</v>
      </c>
      <c r="G74" t="s">
        <v>291</v>
      </c>
      <c r="H74">
        <v>59</v>
      </c>
      <c r="I74" t="s">
        <v>292</v>
      </c>
      <c r="J74" t="s">
        <v>10</v>
      </c>
      <c r="K74" t="s">
        <v>31</v>
      </c>
      <c r="L74" t="s">
        <v>293</v>
      </c>
      <c r="N74" cm="1">
        <f t="array" aca="1" ref="N74" ca="1">SUMPRODUCT(MID(0&amp;A74, LARGE(INDEX(ISNUMBER(--MID(A74, ROW(INDIRECT("1:"&amp;LEN(A74))), 1)) * ROW(INDIRECT("1:"&amp;LEN(A74))), 0), ROW(INDIRECT("1:"&amp;LEN(A74))))+1, 1) * 10^ROW(INDIRECT("1:"&amp;LEN(A74)))/10)</f>
        <v>1993</v>
      </c>
    </row>
    <row r="75" spans="1:14" x14ac:dyDescent="0.25">
      <c r="A75" t="s">
        <v>294</v>
      </c>
      <c r="B75">
        <v>2</v>
      </c>
      <c r="C75">
        <v>2.5</v>
      </c>
      <c r="D75">
        <v>2</v>
      </c>
      <c r="E75" t="s">
        <v>295</v>
      </c>
      <c r="F75" t="s">
        <v>296</v>
      </c>
      <c r="H75">
        <v>60</v>
      </c>
      <c r="I75" t="s">
        <v>297</v>
      </c>
      <c r="J75" t="s">
        <v>10</v>
      </c>
      <c r="K75" t="s">
        <v>31</v>
      </c>
      <c r="L75" t="s">
        <v>298</v>
      </c>
      <c r="N75" cm="1">
        <f t="array" aca="1" ref="N75" ca="1">SUMPRODUCT(MID(0&amp;A75, LARGE(INDEX(ISNUMBER(--MID(A75, ROW(INDIRECT("1:"&amp;LEN(A75))), 1)) * ROW(INDIRECT("1:"&amp;LEN(A75))), 0), ROW(INDIRECT("1:"&amp;LEN(A75))))+1, 1) * 10^ROW(INDIRECT("1:"&amp;LEN(A75)))/10)</f>
        <v>2010</v>
      </c>
    </row>
    <row r="76" spans="1:14" x14ac:dyDescent="0.25">
      <c r="A76" t="s">
        <v>299</v>
      </c>
      <c r="B76">
        <v>1</v>
      </c>
      <c r="C76">
        <v>1</v>
      </c>
      <c r="D76">
        <v>1</v>
      </c>
      <c r="E76" t="s">
        <v>300</v>
      </c>
      <c r="G76" t="s">
        <v>301</v>
      </c>
      <c r="H76">
        <v>61</v>
      </c>
      <c r="I76" t="s">
        <v>302</v>
      </c>
      <c r="J76" t="s">
        <v>116</v>
      </c>
      <c r="K76" t="s">
        <v>31</v>
      </c>
      <c r="L76" t="s">
        <v>303</v>
      </c>
      <c r="N76" cm="1">
        <f t="array" aca="1" ref="N76" ca="1">SUMPRODUCT(MID(0&amp;A76, LARGE(INDEX(ISNUMBER(--MID(A76, ROW(INDIRECT("1:"&amp;LEN(A76))), 1)) * ROW(INDIRECT("1:"&amp;LEN(A76))), 0), ROW(INDIRECT("1:"&amp;LEN(A76))))+1, 1) * 10^ROW(INDIRECT("1:"&amp;LEN(A76)))/10)</f>
        <v>2016</v>
      </c>
    </row>
    <row r="77" spans="1:14" x14ac:dyDescent="0.25">
      <c r="A77" t="s">
        <v>304</v>
      </c>
      <c r="B77">
        <v>3</v>
      </c>
      <c r="C77">
        <v>2</v>
      </c>
      <c r="D77">
        <v>3.5</v>
      </c>
      <c r="E77" t="s">
        <v>305</v>
      </c>
      <c r="G77" t="s">
        <v>306</v>
      </c>
      <c r="H77">
        <v>62</v>
      </c>
      <c r="I77" t="s">
        <v>307</v>
      </c>
      <c r="J77" t="s">
        <v>10</v>
      </c>
      <c r="K77" t="s">
        <v>31</v>
      </c>
      <c r="L77" t="s">
        <v>308</v>
      </c>
      <c r="N77" cm="1">
        <f t="array" aca="1" ref="N77" ca="1">SUMPRODUCT(MID(0&amp;A77, LARGE(INDEX(ISNUMBER(--MID(A77, ROW(INDIRECT("1:"&amp;LEN(A77))), 1)) * ROW(INDIRECT("1:"&amp;LEN(A77))), 0), ROW(INDIRECT("1:"&amp;LEN(A77))))+1, 1) * 10^ROW(INDIRECT("1:"&amp;LEN(A77)))/10)</f>
        <v>1990</v>
      </c>
    </row>
    <row r="78" spans="1:14" x14ac:dyDescent="0.25">
      <c r="A78" t="s">
        <v>309</v>
      </c>
      <c r="B78">
        <v>5</v>
      </c>
      <c r="C78">
        <v>5</v>
      </c>
      <c r="D78">
        <v>5</v>
      </c>
      <c r="E78" t="s">
        <v>310</v>
      </c>
      <c r="G78" t="s">
        <v>311</v>
      </c>
      <c r="H78">
        <v>63</v>
      </c>
      <c r="I78" t="s">
        <v>312</v>
      </c>
      <c r="J78" t="s">
        <v>313</v>
      </c>
      <c r="K78" t="s">
        <v>31</v>
      </c>
      <c r="L78" t="s">
        <v>314</v>
      </c>
      <c r="N78" cm="1">
        <f t="array" aca="1" ref="N78" ca="1">SUMPRODUCT(MID(0&amp;A78, LARGE(INDEX(ISNUMBER(--MID(A78, ROW(INDIRECT("1:"&amp;LEN(A78))), 1)) * ROW(INDIRECT("1:"&amp;LEN(A78))), 0), ROW(INDIRECT("1:"&amp;LEN(A78))))+1, 1) * 10^ROW(INDIRECT("1:"&amp;LEN(A78)))/10)</f>
        <v>1957</v>
      </c>
    </row>
    <row r="79" spans="1:14" x14ac:dyDescent="0.25">
      <c r="A79" t="s">
        <v>315</v>
      </c>
      <c r="B79">
        <v>4.5</v>
      </c>
      <c r="C79">
        <v>4</v>
      </c>
      <c r="D79">
        <v>3.5</v>
      </c>
      <c r="E79" t="s">
        <v>316</v>
      </c>
      <c r="G79" t="s">
        <v>317</v>
      </c>
      <c r="H79">
        <v>64</v>
      </c>
      <c r="I79" t="s">
        <v>318</v>
      </c>
      <c r="J79" t="s">
        <v>10</v>
      </c>
      <c r="K79" t="s">
        <v>31</v>
      </c>
      <c r="L79" t="s">
        <v>319</v>
      </c>
      <c r="N79" cm="1">
        <f t="array" aca="1" ref="N79" ca="1">SUMPRODUCT(MID(0&amp;A79, LARGE(INDEX(ISNUMBER(--MID(A79, ROW(INDIRECT("1:"&amp;LEN(A79))), 1)) * ROW(INDIRECT("1:"&amp;LEN(A79))), 0), ROW(INDIRECT("1:"&amp;LEN(A79))))+1, 1) * 10^ROW(INDIRECT("1:"&amp;LEN(A79)))/10)</f>
        <v>1987</v>
      </c>
    </row>
    <row r="80" spans="1:14" x14ac:dyDescent="0.25">
      <c r="A80" t="s">
        <v>320</v>
      </c>
      <c r="B80">
        <v>1.75</v>
      </c>
      <c r="C80">
        <v>2</v>
      </c>
      <c r="D80">
        <v>2.5</v>
      </c>
      <c r="E80" t="s">
        <v>321</v>
      </c>
      <c r="G80" t="s">
        <v>322</v>
      </c>
      <c r="H80">
        <v>65</v>
      </c>
      <c r="K80" t="s">
        <v>1</v>
      </c>
      <c r="L80" t="s">
        <v>323</v>
      </c>
      <c r="N80" cm="1">
        <f t="array" aca="1" ref="N80" ca="1">SUMPRODUCT(MID(0&amp;A80, LARGE(INDEX(ISNUMBER(--MID(A80, ROW(INDIRECT("1:"&amp;LEN(A80))), 1)) * ROW(INDIRECT("1:"&amp;LEN(A80))), 0), ROW(INDIRECT("1:"&amp;LEN(A80))))+1, 1) * 10^ROW(INDIRECT("1:"&amp;LEN(A80)))/10)</f>
        <v>2016</v>
      </c>
    </row>
    <row r="81" spans="1:14" x14ac:dyDescent="0.25">
      <c r="A81" t="s">
        <v>324</v>
      </c>
      <c r="B81">
        <v>3.5</v>
      </c>
      <c r="C81">
        <v>4</v>
      </c>
      <c r="D81">
        <v>3</v>
      </c>
      <c r="E81" t="s">
        <v>325</v>
      </c>
      <c r="G81" t="s">
        <v>326</v>
      </c>
      <c r="H81">
        <v>66</v>
      </c>
      <c r="K81" t="s">
        <v>1</v>
      </c>
      <c r="L81" t="s">
        <v>327</v>
      </c>
      <c r="N81" cm="1">
        <f t="array" aca="1" ref="N81" ca="1">SUMPRODUCT(MID(0&amp;A81, LARGE(INDEX(ISNUMBER(--MID(A81, ROW(INDIRECT("1:"&amp;LEN(A81))), 1)) * ROW(INDIRECT("1:"&amp;LEN(A81))), 0), ROW(INDIRECT("1:"&amp;LEN(A81))))+1, 1) * 10^ROW(INDIRECT("1:"&amp;LEN(A81)))/10)</f>
        <v>2017</v>
      </c>
    </row>
    <row r="82" spans="1:14" x14ac:dyDescent="0.25">
      <c r="A82" t="s">
        <v>328</v>
      </c>
      <c r="B82">
        <v>4.5</v>
      </c>
      <c r="C82">
        <v>3</v>
      </c>
      <c r="D82">
        <v>3</v>
      </c>
      <c r="E82" t="s">
        <v>329</v>
      </c>
      <c r="G82" t="s">
        <v>330</v>
      </c>
      <c r="H82">
        <v>67</v>
      </c>
      <c r="I82" t="s">
        <v>331</v>
      </c>
      <c r="J82" t="s">
        <v>10</v>
      </c>
      <c r="K82" t="s">
        <v>31</v>
      </c>
      <c r="L82" t="s">
        <v>332</v>
      </c>
      <c r="N82" cm="1">
        <f t="array" aca="1" ref="N82" ca="1">SUMPRODUCT(MID(0&amp;A82, LARGE(INDEX(ISNUMBER(--MID(A82, ROW(INDIRECT("1:"&amp;LEN(A82))), 1)) * ROW(INDIRECT("1:"&amp;LEN(A82))), 0), ROW(INDIRECT("1:"&amp;LEN(A82))))+1, 1) * 10^ROW(INDIRECT("1:"&amp;LEN(A82)))/10)</f>
        <v>2017</v>
      </c>
    </row>
    <row r="83" spans="1:14" x14ac:dyDescent="0.25">
      <c r="A83" t="s">
        <v>333</v>
      </c>
      <c r="B83">
        <v>5</v>
      </c>
      <c r="C83">
        <v>4.5</v>
      </c>
      <c r="D83">
        <v>5</v>
      </c>
      <c r="E83" t="s">
        <v>334</v>
      </c>
      <c r="G83" t="s">
        <v>335</v>
      </c>
      <c r="H83">
        <v>68</v>
      </c>
      <c r="I83" t="s">
        <v>336</v>
      </c>
      <c r="J83" t="s">
        <v>10</v>
      </c>
      <c r="K83" t="s">
        <v>31</v>
      </c>
      <c r="L83" t="s">
        <v>337</v>
      </c>
      <c r="N83" cm="1">
        <f t="array" aca="1" ref="N83" ca="1">SUMPRODUCT(MID(0&amp;A83, LARGE(INDEX(ISNUMBER(--MID(A83, ROW(INDIRECT("1:"&amp;LEN(A83))), 1)) * ROW(INDIRECT("1:"&amp;LEN(A83))), 0), ROW(INDIRECT("1:"&amp;LEN(A83))))+1, 1) * 10^ROW(INDIRECT("1:"&amp;LEN(A83)))/10)</f>
        <v>1958</v>
      </c>
    </row>
    <row r="84" spans="1:14" x14ac:dyDescent="0.25">
      <c r="A84" t="s">
        <v>338</v>
      </c>
      <c r="B84">
        <v>2.5</v>
      </c>
      <c r="C84">
        <v>0.5</v>
      </c>
      <c r="D84">
        <v>1.5</v>
      </c>
      <c r="E84" t="s">
        <v>339</v>
      </c>
      <c r="H84">
        <v>69</v>
      </c>
      <c r="I84" t="s">
        <v>340</v>
      </c>
      <c r="J84" t="s">
        <v>70</v>
      </c>
      <c r="K84" t="s">
        <v>31</v>
      </c>
      <c r="L84" t="s">
        <v>341</v>
      </c>
      <c r="N84" cm="1">
        <f t="array" aca="1" ref="N84" ca="1">SUMPRODUCT(MID(0&amp;A84, LARGE(INDEX(ISNUMBER(--MID(A84, ROW(INDIRECT("1:"&amp;LEN(A84))), 1)) * ROW(INDIRECT("1:"&amp;LEN(A84))), 0), ROW(INDIRECT("1:"&amp;LEN(A84))))+1, 1) * 10^ROW(INDIRECT("1:"&amp;LEN(A84)))/10)</f>
        <v>2018</v>
      </c>
    </row>
    <row r="85" spans="1:14" x14ac:dyDescent="0.25">
      <c r="A85" t="s">
        <v>342</v>
      </c>
      <c r="B85">
        <v>4</v>
      </c>
      <c r="C85">
        <v>3.5</v>
      </c>
      <c r="D85">
        <v>2.5</v>
      </c>
      <c r="E85" t="s">
        <v>343</v>
      </c>
      <c r="H85">
        <v>70</v>
      </c>
      <c r="I85" t="s">
        <v>344</v>
      </c>
      <c r="J85" t="s">
        <v>10</v>
      </c>
      <c r="K85" t="s">
        <v>31</v>
      </c>
      <c r="L85" t="s">
        <v>345</v>
      </c>
      <c r="N85" cm="1">
        <f t="array" aca="1" ref="N85" ca="1">SUMPRODUCT(MID(0&amp;A85, LARGE(INDEX(ISNUMBER(--MID(A85, ROW(INDIRECT("1:"&amp;LEN(A85))), 1)) * ROW(INDIRECT("1:"&amp;LEN(A85))), 0), ROW(INDIRECT("1:"&amp;LEN(A85))))+1, 1) * 10^ROW(INDIRECT("1:"&amp;LEN(A85)))/10)</f>
        <v>1943</v>
      </c>
    </row>
    <row r="86" spans="1:14" x14ac:dyDescent="0.25">
      <c r="A86" t="s">
        <v>346</v>
      </c>
      <c r="B86">
        <v>4</v>
      </c>
      <c r="C86">
        <v>3</v>
      </c>
      <c r="D86">
        <v>3</v>
      </c>
      <c r="E86" t="s">
        <v>347</v>
      </c>
      <c r="H86">
        <v>71</v>
      </c>
      <c r="I86" t="s">
        <v>348</v>
      </c>
      <c r="J86" t="s">
        <v>10</v>
      </c>
      <c r="K86" t="s">
        <v>31</v>
      </c>
      <c r="L86" t="s">
        <v>349</v>
      </c>
      <c r="N86" cm="1">
        <f t="array" aca="1" ref="N86" ca="1">SUMPRODUCT(MID(0&amp;A86, LARGE(INDEX(ISNUMBER(--MID(A86, ROW(INDIRECT("1:"&amp;LEN(A86))), 1)) * ROW(INDIRECT("1:"&amp;LEN(A86))), 0), ROW(INDIRECT("1:"&amp;LEN(A86))))+1, 1) * 10^ROW(INDIRECT("1:"&amp;LEN(A86)))/10)</f>
        <v>1944</v>
      </c>
    </row>
    <row r="87" spans="1:14" x14ac:dyDescent="0.25">
      <c r="A87" t="s">
        <v>350</v>
      </c>
      <c r="B87">
        <v>4</v>
      </c>
      <c r="C87">
        <v>5</v>
      </c>
      <c r="D87">
        <v>6</v>
      </c>
      <c r="E87" t="s">
        <v>351</v>
      </c>
      <c r="H87">
        <v>72</v>
      </c>
      <c r="I87" t="s">
        <v>352</v>
      </c>
      <c r="J87" t="s">
        <v>10</v>
      </c>
      <c r="K87" t="s">
        <v>31</v>
      </c>
      <c r="L87" t="s">
        <v>353</v>
      </c>
      <c r="N87" cm="1">
        <f t="array" aca="1" ref="N87" ca="1">SUMPRODUCT(MID(0&amp;A87, LARGE(INDEX(ISNUMBER(--MID(A87, ROW(INDIRECT("1:"&amp;LEN(A87))), 1)) * ROW(INDIRECT("1:"&amp;LEN(A87))), 0), ROW(INDIRECT("1:"&amp;LEN(A87))))+1, 1) * 10^ROW(INDIRECT("1:"&amp;LEN(A87)))/10)</f>
        <v>1985</v>
      </c>
    </row>
    <row r="88" spans="1:14" x14ac:dyDescent="0.25">
      <c r="A88" t="s">
        <v>354</v>
      </c>
      <c r="B88">
        <v>4.5</v>
      </c>
      <c r="C88">
        <v>3.5</v>
      </c>
      <c r="D88">
        <v>4</v>
      </c>
      <c r="E88" t="s">
        <v>355</v>
      </c>
      <c r="H88">
        <v>73</v>
      </c>
      <c r="I88" t="s">
        <v>356</v>
      </c>
      <c r="J88" t="s">
        <v>10</v>
      </c>
      <c r="K88" t="s">
        <v>31</v>
      </c>
      <c r="L88" t="s">
        <v>357</v>
      </c>
      <c r="N88">
        <v>2016</v>
      </c>
    </row>
    <row r="89" spans="1:14" x14ac:dyDescent="0.25">
      <c r="A89" t="s">
        <v>358</v>
      </c>
      <c r="B89">
        <v>5</v>
      </c>
      <c r="C89">
        <v>3.5</v>
      </c>
      <c r="D89">
        <v>4.25</v>
      </c>
      <c r="E89" t="s">
        <v>359</v>
      </c>
      <c r="H89">
        <v>74</v>
      </c>
      <c r="K89" t="s">
        <v>1</v>
      </c>
      <c r="N89" cm="1">
        <f t="array" aca="1" ref="N89" ca="1">SUMPRODUCT(MID(0&amp;A89, LARGE(INDEX(ISNUMBER(--MID(A89, ROW(INDIRECT("1:"&amp;LEN(A89))), 1)) * ROW(INDIRECT("1:"&amp;LEN(A89))), 0), ROW(INDIRECT("1:"&amp;LEN(A89))))+1, 1) * 10^ROW(INDIRECT("1:"&amp;LEN(A89)))/10)</f>
        <v>2008</v>
      </c>
    </row>
    <row r="90" spans="1:14" x14ac:dyDescent="0.25">
      <c r="A90" t="s">
        <v>360</v>
      </c>
      <c r="B90">
        <v>4.5</v>
      </c>
      <c r="C90">
        <v>4.5</v>
      </c>
      <c r="D90">
        <v>3.5</v>
      </c>
      <c r="E90" t="s">
        <v>361</v>
      </c>
      <c r="H90">
        <v>75</v>
      </c>
      <c r="I90" t="s">
        <v>362</v>
      </c>
      <c r="J90" t="s">
        <v>10</v>
      </c>
      <c r="K90" t="s">
        <v>31</v>
      </c>
      <c r="L90" t="s">
        <v>363</v>
      </c>
      <c r="N90" cm="1">
        <f t="array" aca="1" ref="N90" ca="1">SUMPRODUCT(MID(0&amp;A90, LARGE(INDEX(ISNUMBER(--MID(A90, ROW(INDIRECT("1:"&amp;LEN(A90))), 1)) * ROW(INDIRECT("1:"&amp;LEN(A90))), 0), ROW(INDIRECT("1:"&amp;LEN(A90))))+1, 1) * 10^ROW(INDIRECT("1:"&amp;LEN(A90)))/10)</f>
        <v>2002</v>
      </c>
    </row>
    <row r="91" spans="1:14" x14ac:dyDescent="0.25">
      <c r="A91" t="s">
        <v>364</v>
      </c>
      <c r="B91">
        <v>4.5</v>
      </c>
      <c r="C91">
        <v>4</v>
      </c>
      <c r="D91">
        <v>4</v>
      </c>
      <c r="E91" t="s">
        <v>365</v>
      </c>
      <c r="F91" t="s">
        <v>366</v>
      </c>
      <c r="H91">
        <v>76</v>
      </c>
      <c r="I91" t="s">
        <v>367</v>
      </c>
      <c r="J91" t="s">
        <v>10</v>
      </c>
      <c r="K91" t="s">
        <v>31</v>
      </c>
      <c r="L91" t="s">
        <v>368</v>
      </c>
      <c r="N91" cm="1">
        <f t="array" aca="1" ref="N91" ca="1">SUMPRODUCT(MID(0&amp;A91, LARGE(INDEX(ISNUMBER(--MID(A91, ROW(INDIRECT("1:"&amp;LEN(A91))), 1)) * ROW(INDIRECT("1:"&amp;LEN(A91))), 0), ROW(INDIRECT("1:"&amp;LEN(A91))))+1, 1) * 10^ROW(INDIRECT("1:"&amp;LEN(A91)))/10)</f>
        <v>2008</v>
      </c>
    </row>
    <row r="92" spans="1:14" x14ac:dyDescent="0.25">
      <c r="A92" t="s">
        <v>369</v>
      </c>
      <c r="B92">
        <v>2.5</v>
      </c>
      <c r="C92">
        <v>4</v>
      </c>
      <c r="D92">
        <v>4</v>
      </c>
      <c r="E92" t="s">
        <v>370</v>
      </c>
      <c r="F92" t="s">
        <v>371</v>
      </c>
      <c r="H92">
        <v>77</v>
      </c>
      <c r="I92" t="s">
        <v>372</v>
      </c>
      <c r="J92" t="s">
        <v>10</v>
      </c>
      <c r="K92" t="s">
        <v>31</v>
      </c>
      <c r="L92" t="s">
        <v>373</v>
      </c>
      <c r="N92" cm="1">
        <f t="array" aca="1" ref="N92" ca="1">SUMPRODUCT(MID(0&amp;A92, LARGE(INDEX(ISNUMBER(--MID(A92, ROW(INDIRECT("1:"&amp;LEN(A92))), 1)) * ROW(INDIRECT("1:"&amp;LEN(A92))), 0), ROW(INDIRECT("1:"&amp;LEN(A92))))+1, 1) * 10^ROW(INDIRECT("1:"&amp;LEN(A92)))/10)</f>
        <v>1982</v>
      </c>
    </row>
    <row r="93" spans="1:14" x14ac:dyDescent="0.25">
      <c r="A93" t="s">
        <v>374</v>
      </c>
      <c r="B93">
        <v>5</v>
      </c>
      <c r="C93">
        <v>4.5</v>
      </c>
      <c r="D93">
        <v>5</v>
      </c>
      <c r="E93" t="s">
        <v>375</v>
      </c>
      <c r="F93" t="s">
        <v>376</v>
      </c>
      <c r="H93">
        <v>78</v>
      </c>
      <c r="K93" t="s">
        <v>1</v>
      </c>
      <c r="N93" cm="1">
        <f t="array" aca="1" ref="N93" ca="1">SUMPRODUCT(MID(0&amp;A93, LARGE(INDEX(ISNUMBER(--MID(A93, ROW(INDIRECT("1:"&amp;LEN(A93))), 1)) * ROW(INDIRECT("1:"&amp;LEN(A93))), 0), ROW(INDIRECT("1:"&amp;LEN(A93))))+1, 1) * 10^ROW(INDIRECT("1:"&amp;LEN(A93)))/10)</f>
        <v>1981</v>
      </c>
    </row>
    <row r="94" spans="1:14" x14ac:dyDescent="0.25">
      <c r="A94" t="s">
        <v>377</v>
      </c>
      <c r="B94">
        <v>4</v>
      </c>
      <c r="C94">
        <v>4.5</v>
      </c>
      <c r="D94">
        <v>3</v>
      </c>
      <c r="E94" t="s">
        <v>378</v>
      </c>
      <c r="F94" t="s">
        <v>379</v>
      </c>
      <c r="H94">
        <v>79</v>
      </c>
      <c r="I94" t="s">
        <v>380</v>
      </c>
      <c r="J94" t="s">
        <v>70</v>
      </c>
      <c r="K94" t="s">
        <v>31</v>
      </c>
      <c r="L94" t="s">
        <v>381</v>
      </c>
      <c r="N94" cm="1">
        <f t="array" aca="1" ref="N94" ca="1">SUMPRODUCT(MID(0&amp;A94, LARGE(INDEX(ISNUMBER(--MID(A94, ROW(INDIRECT("1:"&amp;LEN(A94))), 1)) * ROW(INDIRECT("1:"&amp;LEN(A94))), 0), ROW(INDIRECT("1:"&amp;LEN(A94))))+1, 1) * 10^ROW(INDIRECT("1:"&amp;LEN(A94)))/10)</f>
        <v>1963</v>
      </c>
    </row>
    <row r="95" spans="1:14" x14ac:dyDescent="0.25">
      <c r="A95" t="s">
        <v>382</v>
      </c>
      <c r="B95">
        <v>4.5</v>
      </c>
      <c r="C95">
        <v>4</v>
      </c>
      <c r="D95">
        <v>4.25</v>
      </c>
      <c r="E95" t="s">
        <v>383</v>
      </c>
      <c r="F95" t="s">
        <v>384</v>
      </c>
      <c r="H95">
        <v>80</v>
      </c>
      <c r="K95" t="s">
        <v>1</v>
      </c>
      <c r="N95" cm="1">
        <f t="array" aca="1" ref="N95" ca="1">SUMPRODUCT(MID(0&amp;A95, LARGE(INDEX(ISNUMBER(--MID(A95, ROW(INDIRECT("1:"&amp;LEN(A95))), 1)) * ROW(INDIRECT("1:"&amp;LEN(A95))), 0), ROW(INDIRECT("1:"&amp;LEN(A95))))+1, 1) * 10^ROW(INDIRECT("1:"&amp;LEN(A95)))/10)</f>
        <v>2018</v>
      </c>
    </row>
    <row r="96" spans="1:14" x14ac:dyDescent="0.25">
      <c r="A96" t="s">
        <v>385</v>
      </c>
      <c r="B96">
        <v>1</v>
      </c>
      <c r="C96">
        <v>2.5</v>
      </c>
      <c r="D96">
        <v>2.5</v>
      </c>
      <c r="E96" t="s">
        <v>386</v>
      </c>
      <c r="F96" t="s">
        <v>387</v>
      </c>
      <c r="H96">
        <v>81</v>
      </c>
      <c r="K96" t="s">
        <v>1</v>
      </c>
      <c r="N96" cm="1">
        <f t="array" aca="1" ref="N96" ca="1">SUMPRODUCT(MID(0&amp;A96, LARGE(INDEX(ISNUMBER(--MID(A96, ROW(INDIRECT("1:"&amp;LEN(A96))), 1)) * ROW(INDIRECT("1:"&amp;LEN(A96))), 0), ROW(INDIRECT("1:"&amp;LEN(A96))))+1, 1) * 10^ROW(INDIRECT("1:"&amp;LEN(A96)))/10)</f>
        <v>1989</v>
      </c>
    </row>
    <row r="97" spans="1:14" x14ac:dyDescent="0.25">
      <c r="A97" t="s">
        <v>388</v>
      </c>
      <c r="B97">
        <v>2</v>
      </c>
      <c r="C97">
        <v>1.5</v>
      </c>
      <c r="D97">
        <v>2.5</v>
      </c>
      <c r="E97" t="s">
        <v>389</v>
      </c>
      <c r="F97" t="s">
        <v>390</v>
      </c>
      <c r="H97">
        <v>82</v>
      </c>
      <c r="I97" t="s">
        <v>391</v>
      </c>
      <c r="J97" t="s">
        <v>10</v>
      </c>
      <c r="K97" t="s">
        <v>31</v>
      </c>
      <c r="L97" t="s">
        <v>392</v>
      </c>
      <c r="N97" cm="1">
        <f t="array" aca="1" ref="N97" ca="1">SUMPRODUCT(MID(0&amp;A97, LARGE(INDEX(ISNUMBER(--MID(A97, ROW(INDIRECT("1:"&amp;LEN(A97))), 1)) * ROW(INDIRECT("1:"&amp;LEN(A97))), 0), ROW(INDIRECT("1:"&amp;LEN(A97))))+1, 1) * 10^ROW(INDIRECT("1:"&amp;LEN(A97)))/10)</f>
        <v>2017</v>
      </c>
    </row>
    <row r="98" spans="1:14" x14ac:dyDescent="0.25">
      <c r="A98" t="s">
        <v>393</v>
      </c>
      <c r="B98">
        <v>2</v>
      </c>
      <c r="C98">
        <v>2.5</v>
      </c>
      <c r="D98">
        <v>3</v>
      </c>
      <c r="E98" t="s">
        <v>394</v>
      </c>
      <c r="F98" t="s">
        <v>395</v>
      </c>
      <c r="H98">
        <v>83</v>
      </c>
      <c r="K98" t="s">
        <v>1</v>
      </c>
      <c r="N98" cm="1">
        <f t="array" aca="1" ref="N98" ca="1">SUMPRODUCT(MID(0&amp;A98, LARGE(INDEX(ISNUMBER(--MID(A98, ROW(INDIRECT("1:"&amp;LEN(A98))), 1)) * ROW(INDIRECT("1:"&amp;LEN(A98))), 0), ROW(INDIRECT("1:"&amp;LEN(A98))))+1, 1) * 10^ROW(INDIRECT("1:"&amp;LEN(A98)))/10)</f>
        <v>2000</v>
      </c>
    </row>
    <row r="99" spans="1:14" x14ac:dyDescent="0.25">
      <c r="A99" t="s">
        <v>396</v>
      </c>
      <c r="B99">
        <v>3.5</v>
      </c>
      <c r="C99">
        <v>1.5</v>
      </c>
      <c r="D99">
        <v>2</v>
      </c>
      <c r="E99" t="s">
        <v>397</v>
      </c>
      <c r="F99" t="s">
        <v>398</v>
      </c>
      <c r="H99">
        <v>84</v>
      </c>
      <c r="I99" t="s">
        <v>399</v>
      </c>
      <c r="J99" t="s">
        <v>10</v>
      </c>
      <c r="K99" t="s">
        <v>31</v>
      </c>
      <c r="L99" t="s">
        <v>400</v>
      </c>
      <c r="N99" cm="1">
        <f t="array" aca="1" ref="N99" ca="1">SUMPRODUCT(MID(0&amp;A99, LARGE(INDEX(ISNUMBER(--MID(A99, ROW(INDIRECT("1:"&amp;LEN(A99))), 1)) * ROW(INDIRECT("1:"&amp;LEN(A99))), 0), ROW(INDIRECT("1:"&amp;LEN(A99))))+1, 1) * 10^ROW(INDIRECT("1:"&amp;LEN(A99)))/10)</f>
        <v>2016</v>
      </c>
    </row>
    <row r="100" spans="1:14" x14ac:dyDescent="0.25">
      <c r="A100" t="s">
        <v>401</v>
      </c>
      <c r="B100">
        <v>4</v>
      </c>
      <c r="C100">
        <v>4</v>
      </c>
      <c r="D100">
        <v>4.5</v>
      </c>
      <c r="E100" t="s">
        <v>402</v>
      </c>
      <c r="F100" t="s">
        <v>403</v>
      </c>
      <c r="H100">
        <v>85</v>
      </c>
      <c r="I100" t="s">
        <v>404</v>
      </c>
      <c r="J100" t="s">
        <v>10</v>
      </c>
      <c r="K100" t="s">
        <v>31</v>
      </c>
      <c r="L100" t="s">
        <v>405</v>
      </c>
      <c r="N100" cm="1">
        <f t="array" aca="1" ref="N100" ca="1">SUMPRODUCT(MID(0&amp;A100, LARGE(INDEX(ISNUMBER(--MID(A100, ROW(INDIRECT("1:"&amp;LEN(A100))), 1)) * ROW(INDIRECT("1:"&amp;LEN(A100))), 0), ROW(INDIRECT("1:"&amp;LEN(A100))))+1, 1) * 10^ROW(INDIRECT("1:"&amp;LEN(A100)))/10)</f>
        <v>2010</v>
      </c>
    </row>
    <row r="101" spans="1:14" x14ac:dyDescent="0.25">
      <c r="A101" t="s">
        <v>406</v>
      </c>
      <c r="B101">
        <v>4</v>
      </c>
      <c r="C101">
        <v>4</v>
      </c>
      <c r="D101">
        <v>2.5</v>
      </c>
      <c r="E101" t="s">
        <v>407</v>
      </c>
      <c r="F101" t="s">
        <v>408</v>
      </c>
      <c r="H101">
        <v>86</v>
      </c>
      <c r="I101" t="s">
        <v>409</v>
      </c>
      <c r="J101" t="s">
        <v>10</v>
      </c>
      <c r="K101" t="s">
        <v>31</v>
      </c>
      <c r="L101" t="s">
        <v>410</v>
      </c>
      <c r="N101" cm="1">
        <f t="array" aca="1" ref="N101" ca="1">SUMPRODUCT(MID(0&amp;A101, LARGE(INDEX(ISNUMBER(--MID(A101, ROW(INDIRECT("1:"&amp;LEN(A101))), 1)) * ROW(INDIRECT("1:"&amp;LEN(A101))), 0), ROW(INDIRECT("1:"&amp;LEN(A101))))+1, 1) * 10^ROW(INDIRECT("1:"&amp;LEN(A101)))/10)</f>
        <v>1980</v>
      </c>
    </row>
    <row r="102" spans="1:14" x14ac:dyDescent="0.25">
      <c r="A102" t="s">
        <v>411</v>
      </c>
      <c r="B102">
        <v>4</v>
      </c>
      <c r="C102">
        <v>4.5</v>
      </c>
      <c r="D102">
        <v>2.5</v>
      </c>
      <c r="E102" t="s">
        <v>412</v>
      </c>
      <c r="F102" t="s">
        <v>413</v>
      </c>
      <c r="H102">
        <v>87</v>
      </c>
      <c r="I102" t="s">
        <v>414</v>
      </c>
      <c r="J102" t="s">
        <v>10</v>
      </c>
      <c r="K102" t="s">
        <v>31</v>
      </c>
      <c r="L102" t="s">
        <v>415</v>
      </c>
      <c r="N102" cm="1">
        <f t="array" aca="1" ref="N102" ca="1">SUMPRODUCT(MID(0&amp;A102, LARGE(INDEX(ISNUMBER(--MID(A102, ROW(INDIRECT("1:"&amp;LEN(A102))), 1)) * ROW(INDIRECT("1:"&amp;LEN(A102))), 0), ROW(INDIRECT("1:"&amp;LEN(A102))))+1, 1) * 10^ROW(INDIRECT("1:"&amp;LEN(A102)))/10)</f>
        <v>2009</v>
      </c>
    </row>
    <row r="103" spans="1:14" x14ac:dyDescent="0.25">
      <c r="A103" t="s">
        <v>416</v>
      </c>
      <c r="B103">
        <v>2</v>
      </c>
      <c r="C103">
        <v>2</v>
      </c>
      <c r="D103">
        <v>2</v>
      </c>
      <c r="E103" t="s">
        <v>417</v>
      </c>
      <c r="F103" t="s">
        <v>418</v>
      </c>
      <c r="H103">
        <v>88</v>
      </c>
      <c r="I103" t="s">
        <v>419</v>
      </c>
      <c r="J103" t="s">
        <v>10</v>
      </c>
      <c r="K103" t="s">
        <v>31</v>
      </c>
      <c r="L103" t="s">
        <v>420</v>
      </c>
      <c r="N103" cm="1">
        <f t="array" aca="1" ref="N103" ca="1">SUMPRODUCT(MID(0&amp;A103, LARGE(INDEX(ISNUMBER(--MID(A103, ROW(INDIRECT("1:"&amp;LEN(A103))), 1)) * ROW(INDIRECT("1:"&amp;LEN(A103))), 0), ROW(INDIRECT("1:"&amp;LEN(A103))))+1, 1) * 10^ROW(INDIRECT("1:"&amp;LEN(A103)))/10)</f>
        <v>1994</v>
      </c>
    </row>
    <row r="104" spans="1:14" x14ac:dyDescent="0.25">
      <c r="A104" t="s">
        <v>421</v>
      </c>
      <c r="B104">
        <v>4.5</v>
      </c>
      <c r="C104">
        <v>4</v>
      </c>
      <c r="D104">
        <v>5</v>
      </c>
      <c r="E104" t="s">
        <v>422</v>
      </c>
      <c r="F104" t="s">
        <v>423</v>
      </c>
      <c r="H104">
        <v>89</v>
      </c>
      <c r="I104" t="s">
        <v>424</v>
      </c>
      <c r="J104" t="s">
        <v>10</v>
      </c>
      <c r="K104" t="s">
        <v>31</v>
      </c>
      <c r="L104" t="s">
        <v>425</v>
      </c>
      <c r="N104" cm="1">
        <f t="array" aca="1" ref="N104" ca="1">SUMPRODUCT(MID(0&amp;A104, LARGE(INDEX(ISNUMBER(--MID(A104, ROW(INDIRECT("1:"&amp;LEN(A104))), 1)) * ROW(INDIRECT("1:"&amp;LEN(A104))), 0), ROW(INDIRECT("1:"&amp;LEN(A104))))+1, 1) * 10^ROW(INDIRECT("1:"&amp;LEN(A104)))/10)</f>
        <v>2012</v>
      </c>
    </row>
    <row r="105" spans="1:14" x14ac:dyDescent="0.25">
      <c r="A105" t="s">
        <v>426</v>
      </c>
      <c r="B105">
        <v>4</v>
      </c>
      <c r="C105">
        <v>4</v>
      </c>
      <c r="D105">
        <v>3.5</v>
      </c>
      <c r="E105" t="s">
        <v>427</v>
      </c>
      <c r="F105" t="s">
        <v>428</v>
      </c>
      <c r="H105">
        <v>90</v>
      </c>
      <c r="I105" t="s">
        <v>429</v>
      </c>
      <c r="J105" t="s">
        <v>10</v>
      </c>
      <c r="K105" t="s">
        <v>31</v>
      </c>
      <c r="L105" t="s">
        <v>430</v>
      </c>
      <c r="N105" cm="1">
        <f t="array" aca="1" ref="N105" ca="1">SUMPRODUCT(MID(0&amp;A105, LARGE(INDEX(ISNUMBER(--MID(A105, ROW(INDIRECT("1:"&amp;LEN(A105))), 1)) * ROW(INDIRECT("1:"&amp;LEN(A105))), 0), ROW(INDIRECT("1:"&amp;LEN(A105))))+1, 1) * 10^ROW(INDIRECT("1:"&amp;LEN(A105)))/10)</f>
        <v>1959</v>
      </c>
    </row>
    <row r="106" spans="1:14" x14ac:dyDescent="0.25">
      <c r="A106" t="s">
        <v>431</v>
      </c>
      <c r="B106">
        <v>3.75</v>
      </c>
      <c r="C106">
        <v>3</v>
      </c>
      <c r="D106">
        <v>4</v>
      </c>
      <c r="E106" t="s">
        <v>432</v>
      </c>
      <c r="F106" t="s">
        <v>433</v>
      </c>
      <c r="H106">
        <v>91</v>
      </c>
      <c r="I106" t="s">
        <v>434</v>
      </c>
      <c r="J106" t="s">
        <v>10</v>
      </c>
      <c r="K106" t="s">
        <v>31</v>
      </c>
      <c r="L106" t="s">
        <v>435</v>
      </c>
      <c r="N106" cm="1">
        <f t="array" aca="1" ref="N106" ca="1">SUMPRODUCT(MID(0&amp;A106, LARGE(INDEX(ISNUMBER(--MID(A106, ROW(INDIRECT("1:"&amp;LEN(A106))), 1)) * ROW(INDIRECT("1:"&amp;LEN(A106))), 0), ROW(INDIRECT("1:"&amp;LEN(A106))))+1, 1) * 10^ROW(INDIRECT("1:"&amp;LEN(A106)))/10)</f>
        <v>1945</v>
      </c>
    </row>
    <row r="107" spans="1:14" x14ac:dyDescent="0.25">
      <c r="A107" t="s">
        <v>436</v>
      </c>
      <c r="B107">
        <v>4.5</v>
      </c>
      <c r="C107">
        <v>4.5</v>
      </c>
      <c r="D107">
        <v>4.5</v>
      </c>
      <c r="E107" t="s">
        <v>437</v>
      </c>
      <c r="F107" t="s">
        <v>438</v>
      </c>
      <c r="H107">
        <v>92</v>
      </c>
      <c r="I107" t="s">
        <v>439</v>
      </c>
      <c r="J107" t="s">
        <v>10</v>
      </c>
      <c r="K107" t="s">
        <v>31</v>
      </c>
      <c r="L107" t="s">
        <v>440</v>
      </c>
      <c r="N107" cm="1">
        <f t="array" aca="1" ref="N107" ca="1">SUMPRODUCT(MID(0&amp;A107, LARGE(INDEX(ISNUMBER(--MID(A107, ROW(INDIRECT("1:"&amp;LEN(A107))), 1)) * ROW(INDIRECT("1:"&amp;LEN(A107))), 0), ROW(INDIRECT("1:"&amp;LEN(A107))))+1, 1) * 10^ROW(INDIRECT("1:"&amp;LEN(A107)))/10)</f>
        <v>2005</v>
      </c>
    </row>
    <row r="108" spans="1:14" s="2" customFormat="1" x14ac:dyDescent="0.25">
      <c r="A108" t="s">
        <v>441</v>
      </c>
      <c r="B108">
        <v>4.25</v>
      </c>
      <c r="C108">
        <v>4.45</v>
      </c>
      <c r="D108">
        <v>4.5999999999999996</v>
      </c>
      <c r="E108" t="s">
        <v>442</v>
      </c>
      <c r="F108" t="s">
        <v>443</v>
      </c>
      <c r="G108" t="s">
        <v>444</v>
      </c>
      <c r="H108">
        <v>93</v>
      </c>
      <c r="I108" t="s">
        <v>445</v>
      </c>
      <c r="J108" t="s">
        <v>161</v>
      </c>
      <c r="K108" t="s">
        <v>31</v>
      </c>
      <c r="L108" t="s">
        <v>446</v>
      </c>
      <c r="M108"/>
      <c r="N108" cm="1">
        <f t="array" aca="1" ref="N108" ca="1">SUMPRODUCT(MID(0&amp;A108, LARGE(INDEX(ISNUMBER(--MID(A108, ROW(INDIRECT("1:"&amp;LEN(A108))), 1)) * ROW(INDIRECT("1:"&amp;LEN(A108))), 0), ROW(INDIRECT("1:"&amp;LEN(A108))))+1, 1) * 10^ROW(INDIRECT("1:"&amp;LEN(A108)))/10)</f>
        <v>2015</v>
      </c>
    </row>
    <row r="109" spans="1:14" x14ac:dyDescent="0.25">
      <c r="A109" t="s">
        <v>447</v>
      </c>
      <c r="B109">
        <v>4.5</v>
      </c>
      <c r="C109">
        <v>4.5</v>
      </c>
      <c r="D109">
        <v>4.5</v>
      </c>
      <c r="E109" t="s">
        <v>448</v>
      </c>
      <c r="F109" t="s">
        <v>449</v>
      </c>
      <c r="H109">
        <v>94</v>
      </c>
      <c r="K109" t="s">
        <v>1</v>
      </c>
      <c r="N109" cm="1">
        <f t="array" aca="1" ref="N109" ca="1">SUMPRODUCT(MID(0&amp;A109, LARGE(INDEX(ISNUMBER(--MID(A109, ROW(INDIRECT("1:"&amp;LEN(A109))), 1)) * ROW(INDIRECT("1:"&amp;LEN(A109))), 0), ROW(INDIRECT("1:"&amp;LEN(A109))))+1, 1) * 10^ROW(INDIRECT("1:"&amp;LEN(A109)))/10)</f>
        <v>1969</v>
      </c>
    </row>
    <row r="110" spans="1:14" x14ac:dyDescent="0.25">
      <c r="A110" t="s">
        <v>450</v>
      </c>
      <c r="B110">
        <v>5</v>
      </c>
      <c r="C110">
        <v>5</v>
      </c>
      <c r="D110">
        <v>5</v>
      </c>
      <c r="E110" t="s">
        <v>451</v>
      </c>
      <c r="F110" t="s">
        <v>452</v>
      </c>
      <c r="H110">
        <v>95</v>
      </c>
      <c r="K110" t="s">
        <v>1</v>
      </c>
      <c r="N110" cm="1">
        <f t="array" aca="1" ref="N110" ca="1">SUMPRODUCT(MID(0&amp;A110, LARGE(INDEX(ISNUMBER(--MID(A110, ROW(INDIRECT("1:"&amp;LEN(A110))), 1)) * ROW(INDIRECT("1:"&amp;LEN(A110))), 0), ROW(INDIRECT("1:"&amp;LEN(A110))))+1, 1) * 10^ROW(INDIRECT("1:"&amp;LEN(A110)))/10)</f>
        <v>2015</v>
      </c>
    </row>
    <row r="111" spans="1:14" x14ac:dyDescent="0.25">
      <c r="A111" t="s">
        <v>453</v>
      </c>
      <c r="B111">
        <v>2</v>
      </c>
      <c r="C111">
        <v>1.5</v>
      </c>
      <c r="D111">
        <v>1.5</v>
      </c>
      <c r="E111" t="s">
        <v>454</v>
      </c>
      <c r="F111" t="s">
        <v>455</v>
      </c>
      <c r="H111">
        <v>96</v>
      </c>
      <c r="K111" t="s">
        <v>1</v>
      </c>
      <c r="N111" cm="1">
        <f t="array" aca="1" ref="N111" ca="1">SUMPRODUCT(MID(0&amp;A111, LARGE(INDEX(ISNUMBER(--MID(A111, ROW(INDIRECT("1:"&amp;LEN(A111))), 1)) * ROW(INDIRECT("1:"&amp;LEN(A111))), 0), ROW(INDIRECT("1:"&amp;LEN(A111))))+1, 1) * 10^ROW(INDIRECT("1:"&amp;LEN(A111)))/10)</f>
        <v>2011</v>
      </c>
    </row>
    <row r="112" spans="1:14" x14ac:dyDescent="0.25">
      <c r="A112" t="s">
        <v>456</v>
      </c>
      <c r="B112">
        <v>4.5</v>
      </c>
      <c r="C112">
        <v>2.5</v>
      </c>
      <c r="D112">
        <v>2</v>
      </c>
      <c r="E112" t="s">
        <v>457</v>
      </c>
      <c r="F112" t="s">
        <v>458</v>
      </c>
      <c r="H112">
        <v>97</v>
      </c>
      <c r="K112" t="s">
        <v>1</v>
      </c>
      <c r="N112" cm="1">
        <f t="array" aca="1" ref="N112" ca="1">SUMPRODUCT(MID(0&amp;A112, LARGE(INDEX(ISNUMBER(--MID(A112, ROW(INDIRECT("1:"&amp;LEN(A112))), 1)) * ROW(INDIRECT("1:"&amp;LEN(A112))), 0), ROW(INDIRECT("1:"&amp;LEN(A112))))+1, 1) * 10^ROW(INDIRECT("1:"&amp;LEN(A112)))/10)</f>
        <v>1984</v>
      </c>
    </row>
    <row r="113" spans="1:14" x14ac:dyDescent="0.25">
      <c r="A113" t="s">
        <v>459</v>
      </c>
      <c r="B113">
        <v>4.25</v>
      </c>
      <c r="C113">
        <v>2.5</v>
      </c>
      <c r="D113">
        <v>3.5</v>
      </c>
      <c r="E113" t="s">
        <v>460</v>
      </c>
      <c r="F113" t="s">
        <v>461</v>
      </c>
      <c r="H113">
        <v>98</v>
      </c>
      <c r="K113" t="s">
        <v>1</v>
      </c>
      <c r="N113" cm="1">
        <f t="array" aca="1" ref="N113" ca="1">SUMPRODUCT(MID(0&amp;A113, LARGE(INDEX(ISNUMBER(--MID(A113, ROW(INDIRECT("1:"&amp;LEN(A113))), 1)) * ROW(INDIRECT("1:"&amp;LEN(A113))), 0), ROW(INDIRECT("1:"&amp;LEN(A113))))+1, 1) * 10^ROW(INDIRECT("1:"&amp;LEN(A113)))/10)</f>
        <v>2004</v>
      </c>
    </row>
    <row r="114" spans="1:14" x14ac:dyDescent="0.25">
      <c r="A114" t="s">
        <v>462</v>
      </c>
      <c r="B114">
        <v>4.5</v>
      </c>
      <c r="C114">
        <v>3.5</v>
      </c>
      <c r="D114">
        <v>3.75</v>
      </c>
      <c r="E114" t="s">
        <v>463</v>
      </c>
      <c r="F114" t="s">
        <v>464</v>
      </c>
      <c r="H114">
        <v>99</v>
      </c>
      <c r="I114" t="s">
        <v>465</v>
      </c>
      <c r="J114" t="s">
        <v>10</v>
      </c>
      <c r="K114" t="s">
        <v>31</v>
      </c>
      <c r="L114" t="s">
        <v>466</v>
      </c>
      <c r="N114" cm="1">
        <f t="array" aca="1" ref="N114" ca="1">SUMPRODUCT(MID(0&amp;A114, LARGE(INDEX(ISNUMBER(--MID(A114, ROW(INDIRECT("1:"&amp;LEN(A114))), 1)) * ROW(INDIRECT("1:"&amp;LEN(A114))), 0), ROW(INDIRECT("1:"&amp;LEN(A114))))+1, 1) * 10^ROW(INDIRECT("1:"&amp;LEN(A114)))/10)</f>
        <v>1965</v>
      </c>
    </row>
    <row r="115" spans="1:14" x14ac:dyDescent="0.25">
      <c r="A115" t="s">
        <v>467</v>
      </c>
      <c r="B115">
        <v>4.5</v>
      </c>
      <c r="C115">
        <v>5</v>
      </c>
      <c r="D115">
        <v>4</v>
      </c>
      <c r="E115" t="s">
        <v>468</v>
      </c>
      <c r="F115" t="s">
        <v>469</v>
      </c>
      <c r="H115">
        <v>100</v>
      </c>
      <c r="K115" t="s">
        <v>1</v>
      </c>
      <c r="N115" cm="1">
        <f t="array" aca="1" ref="N115" ca="1">SUMPRODUCT(MID(0&amp;A115, LARGE(INDEX(ISNUMBER(--MID(A115, ROW(INDIRECT("1:"&amp;LEN(A115))), 1)) * ROW(INDIRECT("1:"&amp;LEN(A115))), 0), ROW(INDIRECT("1:"&amp;LEN(A115))))+1, 1) * 10^ROW(INDIRECT("1:"&amp;LEN(A115)))/10)</f>
        <v>1970</v>
      </c>
    </row>
    <row r="116" spans="1:14" x14ac:dyDescent="0.25">
      <c r="A116" t="s">
        <v>470</v>
      </c>
      <c r="B116">
        <v>4</v>
      </c>
      <c r="C116">
        <v>2</v>
      </c>
      <c r="D116">
        <v>2.5</v>
      </c>
      <c r="E116" t="s">
        <v>471</v>
      </c>
      <c r="F116" t="s">
        <v>472</v>
      </c>
      <c r="H116">
        <v>101</v>
      </c>
      <c r="K116" t="s">
        <v>1</v>
      </c>
      <c r="N116" cm="1">
        <f t="array" aca="1" ref="N116" ca="1">SUMPRODUCT(MID(0&amp;A116, LARGE(INDEX(ISNUMBER(--MID(A116, ROW(INDIRECT("1:"&amp;LEN(A116))), 1)) * ROW(INDIRECT("1:"&amp;LEN(A116))), 0), ROW(INDIRECT("1:"&amp;LEN(A116))))+1, 1) * 10^ROW(INDIRECT("1:"&amp;LEN(A116)))/10)</f>
        <v>1987</v>
      </c>
    </row>
    <row r="117" spans="1:14" x14ac:dyDescent="0.25">
      <c r="A117" t="s">
        <v>473</v>
      </c>
      <c r="B117">
        <v>4.25</v>
      </c>
      <c r="C117">
        <v>4.25</v>
      </c>
      <c r="D117">
        <v>4</v>
      </c>
      <c r="E117" t="s">
        <v>474</v>
      </c>
      <c r="F117" t="s">
        <v>475</v>
      </c>
      <c r="G117" t="s">
        <v>476</v>
      </c>
      <c r="H117">
        <v>102</v>
      </c>
      <c r="K117" t="s">
        <v>1</v>
      </c>
      <c r="N117" cm="1">
        <f t="array" aca="1" ref="N117" ca="1">SUMPRODUCT(MID(0&amp;A117, LARGE(INDEX(ISNUMBER(--MID(A117, ROW(INDIRECT("1:"&amp;LEN(A117))), 1)) * ROW(INDIRECT("1:"&amp;LEN(A117))), 0), ROW(INDIRECT("1:"&amp;LEN(A117))))+1, 1) * 10^ROW(INDIRECT("1:"&amp;LEN(A117)))/10)</f>
        <v>2016</v>
      </c>
    </row>
    <row r="118" spans="1:14" x14ac:dyDescent="0.25">
      <c r="A118" t="s">
        <v>477</v>
      </c>
      <c r="B118">
        <v>5</v>
      </c>
      <c r="C118">
        <v>5</v>
      </c>
      <c r="D118">
        <v>4.5</v>
      </c>
      <c r="E118" t="s">
        <v>478</v>
      </c>
      <c r="F118" t="s">
        <v>479</v>
      </c>
      <c r="G118" t="s">
        <v>480</v>
      </c>
      <c r="H118">
        <v>103</v>
      </c>
      <c r="I118" t="s">
        <v>481</v>
      </c>
      <c r="J118" t="s">
        <v>10</v>
      </c>
      <c r="K118" t="s">
        <v>31</v>
      </c>
      <c r="L118" t="s">
        <v>482</v>
      </c>
      <c r="N118" cm="1">
        <f t="array" aca="1" ref="N118" ca="1">SUMPRODUCT(MID(0&amp;A118, LARGE(INDEX(ISNUMBER(--MID(A118, ROW(INDIRECT("1:"&amp;LEN(A118))), 1)) * ROW(INDIRECT("1:"&amp;LEN(A118))), 0), ROW(INDIRECT("1:"&amp;LEN(A118))))+1, 1) * 10^ROW(INDIRECT("1:"&amp;LEN(A118)))/10)</f>
        <v>1981</v>
      </c>
    </row>
    <row r="119" spans="1:14" x14ac:dyDescent="0.25">
      <c r="A119" t="s">
        <v>483</v>
      </c>
      <c r="B119">
        <v>4.5</v>
      </c>
      <c r="C119">
        <v>4.5</v>
      </c>
      <c r="D119">
        <v>4.5</v>
      </c>
      <c r="E119" t="s">
        <v>484</v>
      </c>
      <c r="F119" t="s">
        <v>485</v>
      </c>
      <c r="H119">
        <v>104</v>
      </c>
      <c r="I119" t="s">
        <v>486</v>
      </c>
      <c r="J119" t="s">
        <v>70</v>
      </c>
      <c r="K119" t="s">
        <v>31</v>
      </c>
      <c r="L119" t="s">
        <v>487</v>
      </c>
      <c r="N119" cm="1">
        <f t="array" aca="1" ref="N119" ca="1">SUMPRODUCT(MID(0&amp;A119, LARGE(INDEX(ISNUMBER(--MID(A119, ROW(INDIRECT("1:"&amp;LEN(A119))), 1)) * ROW(INDIRECT("1:"&amp;LEN(A119))), 0), ROW(INDIRECT("1:"&amp;LEN(A119))))+1, 1) * 10^ROW(INDIRECT("1:"&amp;LEN(A119)))/10)</f>
        <v>1977</v>
      </c>
    </row>
    <row r="120" spans="1:14" x14ac:dyDescent="0.25">
      <c r="A120" t="s">
        <v>488</v>
      </c>
      <c r="B120">
        <v>3.9</v>
      </c>
      <c r="C120">
        <v>4</v>
      </c>
      <c r="D120">
        <v>3</v>
      </c>
      <c r="E120" t="s">
        <v>489</v>
      </c>
      <c r="F120" t="s">
        <v>490</v>
      </c>
      <c r="H120">
        <v>105</v>
      </c>
      <c r="K120" t="s">
        <v>1</v>
      </c>
      <c r="N120" cm="1">
        <f t="array" aca="1" ref="N120" ca="1">SUMPRODUCT(MID(0&amp;A120, LARGE(INDEX(ISNUMBER(--MID(A120, ROW(INDIRECT("1:"&amp;LEN(A120))), 1)) * ROW(INDIRECT("1:"&amp;LEN(A120))), 0), ROW(INDIRECT("1:"&amp;LEN(A120))))+1, 1) * 10^ROW(INDIRECT("1:"&amp;LEN(A120)))/10)</f>
        <v>1959</v>
      </c>
    </row>
    <row r="121" spans="1:14" x14ac:dyDescent="0.25">
      <c r="A121" t="s">
        <v>491</v>
      </c>
      <c r="B121">
        <v>3.5</v>
      </c>
      <c r="C121">
        <v>3.5</v>
      </c>
      <c r="D121">
        <v>2.5</v>
      </c>
      <c r="E121" t="s">
        <v>492</v>
      </c>
      <c r="F121" t="s">
        <v>493</v>
      </c>
      <c r="H121">
        <v>106</v>
      </c>
      <c r="I121" t="s">
        <v>494</v>
      </c>
      <c r="J121" t="s">
        <v>10</v>
      </c>
      <c r="K121" t="s">
        <v>31</v>
      </c>
      <c r="L121" t="s">
        <v>495</v>
      </c>
      <c r="N121" cm="1">
        <f t="array" aca="1" ref="N121" ca="1">SUMPRODUCT(MID(0&amp;A121, LARGE(INDEX(ISNUMBER(--MID(A121, ROW(INDIRECT("1:"&amp;LEN(A121))), 1)) * ROW(INDIRECT("1:"&amp;LEN(A121))), 0), ROW(INDIRECT("1:"&amp;LEN(A121))))+1, 1) * 10^ROW(INDIRECT("1:"&amp;LEN(A121)))/10)</f>
        <v>1964</v>
      </c>
    </row>
    <row r="122" spans="1:14" x14ac:dyDescent="0.25">
      <c r="A122" t="s">
        <v>496</v>
      </c>
      <c r="B122">
        <v>4</v>
      </c>
      <c r="C122">
        <v>2</v>
      </c>
      <c r="D122">
        <v>4.5</v>
      </c>
      <c r="E122" t="s">
        <v>497</v>
      </c>
      <c r="F122" t="s">
        <v>498</v>
      </c>
      <c r="H122">
        <v>107</v>
      </c>
      <c r="I122" t="s">
        <v>499</v>
      </c>
      <c r="J122" t="s">
        <v>10</v>
      </c>
      <c r="K122" t="s">
        <v>31</v>
      </c>
      <c r="L122" t="s">
        <v>500</v>
      </c>
      <c r="N122" cm="1">
        <f t="array" aca="1" ref="N122" ca="1">SUMPRODUCT(MID(0&amp;A122, LARGE(INDEX(ISNUMBER(--MID(A122, ROW(INDIRECT("1:"&amp;LEN(A122))), 1)) * ROW(INDIRECT("1:"&amp;LEN(A122))), 0), ROW(INDIRECT("1:"&amp;LEN(A122))))+1, 1) * 10^ROW(INDIRECT("1:"&amp;LEN(A122)))/10)</f>
        <v>2013</v>
      </c>
    </row>
    <row r="123" spans="1:14" x14ac:dyDescent="0.25">
      <c r="A123" t="s">
        <v>501</v>
      </c>
      <c r="B123">
        <v>4.25</v>
      </c>
      <c r="C123">
        <v>3.5</v>
      </c>
      <c r="D123">
        <v>3.25</v>
      </c>
      <c r="E123" t="s">
        <v>502</v>
      </c>
      <c r="F123" t="s">
        <v>503</v>
      </c>
      <c r="H123">
        <v>108</v>
      </c>
      <c r="I123" t="s">
        <v>504</v>
      </c>
      <c r="J123" t="s">
        <v>10</v>
      </c>
      <c r="K123" t="s">
        <v>31</v>
      </c>
      <c r="L123" t="s">
        <v>505</v>
      </c>
      <c r="N123">
        <v>2002</v>
      </c>
    </row>
    <row r="124" spans="1:14" x14ac:dyDescent="0.25">
      <c r="A124" t="s">
        <v>506</v>
      </c>
      <c r="B124">
        <v>5</v>
      </c>
      <c r="C124">
        <v>4</v>
      </c>
      <c r="D124">
        <v>3.75</v>
      </c>
      <c r="E124" t="s">
        <v>507</v>
      </c>
      <c r="F124" t="s">
        <v>508</v>
      </c>
      <c r="H124">
        <v>109</v>
      </c>
      <c r="I124" t="s">
        <v>509</v>
      </c>
      <c r="J124" t="s">
        <v>10</v>
      </c>
      <c r="K124" t="s">
        <v>31</v>
      </c>
      <c r="L124" t="s">
        <v>510</v>
      </c>
      <c r="N124">
        <v>2019</v>
      </c>
    </row>
    <row r="125" spans="1:14" x14ac:dyDescent="0.25">
      <c r="A125" t="s">
        <v>511</v>
      </c>
      <c r="B125">
        <v>4.25</v>
      </c>
      <c r="C125">
        <v>3.5</v>
      </c>
      <c r="D125">
        <v>3.8</v>
      </c>
      <c r="E125" t="s">
        <v>512</v>
      </c>
      <c r="F125" t="s">
        <v>513</v>
      </c>
      <c r="H125">
        <v>110</v>
      </c>
      <c r="I125" t="s">
        <v>514</v>
      </c>
      <c r="J125" t="s">
        <v>10</v>
      </c>
      <c r="K125" t="s">
        <v>31</v>
      </c>
      <c r="L125" t="s">
        <v>515</v>
      </c>
      <c r="N125" cm="1">
        <f t="array" aca="1" ref="N125" ca="1">SUMPRODUCT(MID(0&amp;A125, LARGE(INDEX(ISNUMBER(--MID(A125, ROW(INDIRECT("1:"&amp;LEN(A125))), 1)) * ROW(INDIRECT("1:"&amp;LEN(A125))), 0), ROW(INDIRECT("1:"&amp;LEN(A125))))+1, 1) * 10^ROW(INDIRECT("1:"&amp;LEN(A125)))/10)</f>
        <v>1943</v>
      </c>
    </row>
    <row r="126" spans="1:14" x14ac:dyDescent="0.25">
      <c r="A126" t="s">
        <v>516</v>
      </c>
      <c r="B126">
        <v>5</v>
      </c>
      <c r="C126">
        <v>5</v>
      </c>
      <c r="D126">
        <v>5</v>
      </c>
      <c r="E126" t="s">
        <v>517</v>
      </c>
      <c r="F126" t="s">
        <v>518</v>
      </c>
      <c r="H126">
        <v>111</v>
      </c>
      <c r="I126" t="s">
        <v>519</v>
      </c>
      <c r="J126" t="s">
        <v>10</v>
      </c>
      <c r="K126" t="s">
        <v>31</v>
      </c>
      <c r="L126" t="s">
        <v>520</v>
      </c>
      <c r="N126" cm="1">
        <f t="array" aca="1" ref="N126" ca="1">SUMPRODUCT(MID(0&amp;A126, LARGE(INDEX(ISNUMBER(--MID(A126, ROW(INDIRECT("1:"&amp;LEN(A126))), 1)) * ROW(INDIRECT("1:"&amp;LEN(A126))), 0), ROW(INDIRECT("1:"&amp;LEN(A126))))+1, 1) * 10^ROW(INDIRECT("1:"&amp;LEN(A126)))/10)</f>
        <v>1996</v>
      </c>
    </row>
    <row r="127" spans="1:14" x14ac:dyDescent="0.25">
      <c r="A127" t="s">
        <v>521</v>
      </c>
      <c r="B127">
        <v>4.5</v>
      </c>
      <c r="C127">
        <v>4</v>
      </c>
      <c r="D127">
        <v>3.5</v>
      </c>
      <c r="E127" t="s">
        <v>522</v>
      </c>
      <c r="F127" t="s">
        <v>523</v>
      </c>
      <c r="H127">
        <v>112</v>
      </c>
      <c r="I127" t="s">
        <v>524</v>
      </c>
      <c r="J127" t="s">
        <v>70</v>
      </c>
      <c r="K127" t="s">
        <v>31</v>
      </c>
      <c r="L127" t="s">
        <v>525</v>
      </c>
      <c r="N127" cm="1">
        <f t="array" aca="1" ref="N127" ca="1">SUMPRODUCT(MID(0&amp;A127, LARGE(INDEX(ISNUMBER(--MID(A127, ROW(INDIRECT("1:"&amp;LEN(A127))), 1)) * ROW(INDIRECT("1:"&amp;LEN(A127))), 0), ROW(INDIRECT("1:"&amp;LEN(A127))))+1, 1) * 10^ROW(INDIRECT("1:"&amp;LEN(A127)))/10)</f>
        <v>1981</v>
      </c>
    </row>
    <row r="128" spans="1:14" x14ac:dyDescent="0.25">
      <c r="A128" t="s">
        <v>526</v>
      </c>
      <c r="B128">
        <v>4</v>
      </c>
      <c r="C128">
        <v>3</v>
      </c>
      <c r="D128">
        <v>4.5</v>
      </c>
      <c r="E128" t="s">
        <v>527</v>
      </c>
      <c r="F128" t="s">
        <v>528</v>
      </c>
      <c r="H128">
        <v>113</v>
      </c>
      <c r="I128" t="s">
        <v>529</v>
      </c>
      <c r="J128" t="s">
        <v>10</v>
      </c>
      <c r="K128" t="s">
        <v>31</v>
      </c>
      <c r="L128" t="s">
        <v>530</v>
      </c>
      <c r="N128" cm="1">
        <f t="array" aca="1" ref="N128" ca="1">SUMPRODUCT(MID(0&amp;A128, LARGE(INDEX(ISNUMBER(--MID(A128, ROW(INDIRECT("1:"&amp;LEN(A128))), 1)) * ROW(INDIRECT("1:"&amp;LEN(A128))), 0), ROW(INDIRECT("1:"&amp;LEN(A128))))+1, 1) * 10^ROW(INDIRECT("1:"&amp;LEN(A128)))/10)</f>
        <v>1943</v>
      </c>
    </row>
    <row r="129" spans="1:14" x14ac:dyDescent="0.25">
      <c r="A129" t="s">
        <v>531</v>
      </c>
      <c r="B129">
        <v>4</v>
      </c>
      <c r="C129">
        <v>4</v>
      </c>
      <c r="D129">
        <v>4</v>
      </c>
      <c r="E129" t="s">
        <v>532</v>
      </c>
      <c r="F129" t="s">
        <v>533</v>
      </c>
      <c r="H129">
        <v>114</v>
      </c>
      <c r="I129" t="s">
        <v>534</v>
      </c>
      <c r="J129" t="s">
        <v>10</v>
      </c>
      <c r="K129" t="s">
        <v>31</v>
      </c>
      <c r="L129" t="s">
        <v>535</v>
      </c>
      <c r="N129" cm="1">
        <f t="array" aca="1" ref="N129" ca="1">SUMPRODUCT(MID(0&amp;A129, LARGE(INDEX(ISNUMBER(--MID(A129, ROW(INDIRECT("1:"&amp;LEN(A129))), 1)) * ROW(INDIRECT("1:"&amp;LEN(A129))), 0), ROW(INDIRECT("1:"&amp;LEN(A129))))+1, 1) * 10^ROW(INDIRECT("1:"&amp;LEN(A129)))/10)</f>
        <v>2012</v>
      </c>
    </row>
    <row r="130" spans="1:14" x14ac:dyDescent="0.25">
      <c r="A130" t="s">
        <v>536</v>
      </c>
      <c r="B130">
        <v>4.5</v>
      </c>
      <c r="C130">
        <v>5</v>
      </c>
      <c r="D130">
        <v>4.5</v>
      </c>
      <c r="E130" t="s">
        <v>537</v>
      </c>
      <c r="F130" t="s">
        <v>538</v>
      </c>
      <c r="H130">
        <v>115</v>
      </c>
      <c r="I130" t="s">
        <v>539</v>
      </c>
      <c r="J130" t="s">
        <v>10</v>
      </c>
      <c r="K130" t="s">
        <v>31</v>
      </c>
      <c r="L130" t="s">
        <v>540</v>
      </c>
      <c r="N130" cm="1">
        <f t="array" aca="1" ref="N130" ca="1">SUMPRODUCT(MID(0&amp;A130, LARGE(INDEX(ISNUMBER(--MID(A130, ROW(INDIRECT("1:"&amp;LEN(A130))), 1)) * ROW(INDIRECT("1:"&amp;LEN(A130))), 0), ROW(INDIRECT("1:"&amp;LEN(A130))))+1, 1) * 10^ROW(INDIRECT("1:"&amp;LEN(A130)))/10)</f>
        <v>2006</v>
      </c>
    </row>
    <row r="131" spans="1:14" x14ac:dyDescent="0.25">
      <c r="A131" t="s">
        <v>541</v>
      </c>
      <c r="B131">
        <v>5</v>
      </c>
      <c r="C131">
        <v>5</v>
      </c>
      <c r="D131">
        <v>5</v>
      </c>
      <c r="E131" t="s">
        <v>542</v>
      </c>
      <c r="F131" t="s">
        <v>543</v>
      </c>
      <c r="H131">
        <v>116</v>
      </c>
      <c r="I131" t="s">
        <v>544</v>
      </c>
      <c r="J131" t="s">
        <v>313</v>
      </c>
      <c r="K131" t="s">
        <v>31</v>
      </c>
      <c r="L131" t="s">
        <v>545</v>
      </c>
      <c r="N131" cm="1">
        <f t="array" aca="1" ref="N131" ca="1">SUMPRODUCT(MID(0&amp;A131, LARGE(INDEX(ISNUMBER(--MID(A131, ROW(INDIRECT("1:"&amp;LEN(A131))), 1)) * ROW(INDIRECT("1:"&amp;LEN(A131))), 0), ROW(INDIRECT("1:"&amp;LEN(A131))))+1, 1) * 10^ROW(INDIRECT("1:"&amp;LEN(A131)))/10)</f>
        <v>1962</v>
      </c>
    </row>
    <row r="132" spans="1:14" x14ac:dyDescent="0.25">
      <c r="A132" t="s">
        <v>546</v>
      </c>
      <c r="B132">
        <v>2</v>
      </c>
      <c r="C132">
        <v>1</v>
      </c>
      <c r="D132">
        <v>1</v>
      </c>
      <c r="E132" t="s">
        <v>547</v>
      </c>
      <c r="F132" t="s">
        <v>548</v>
      </c>
      <c r="H132">
        <v>117</v>
      </c>
      <c r="I132" t="s">
        <v>549</v>
      </c>
      <c r="K132" t="s">
        <v>31</v>
      </c>
      <c r="L132" t="s">
        <v>550</v>
      </c>
      <c r="M132" t="s">
        <v>551</v>
      </c>
      <c r="N132" cm="1">
        <f t="array" aca="1" ref="N132" ca="1">SUMPRODUCT(MID(0&amp;A132, LARGE(INDEX(ISNUMBER(--MID(A132, ROW(INDIRECT("1:"&amp;LEN(A132))), 1)) * ROW(INDIRECT("1:"&amp;LEN(A132))), 0), ROW(INDIRECT("1:"&amp;LEN(A132))))+1, 1) * 10^ROW(INDIRECT("1:"&amp;LEN(A132)))/10)</f>
        <v>1970</v>
      </c>
    </row>
    <row r="133" spans="1:14" x14ac:dyDescent="0.25">
      <c r="A133" t="s">
        <v>552</v>
      </c>
      <c r="B133">
        <v>4.5</v>
      </c>
      <c r="C133">
        <v>4</v>
      </c>
      <c r="D133">
        <v>3.75</v>
      </c>
      <c r="E133" t="s">
        <v>553</v>
      </c>
      <c r="F133" t="s">
        <v>554</v>
      </c>
      <c r="H133">
        <v>118</v>
      </c>
      <c r="J133" t="s">
        <v>555</v>
      </c>
      <c r="L133" t="s">
        <v>556</v>
      </c>
      <c r="M133" t="s">
        <v>557</v>
      </c>
      <c r="N133">
        <v>1961</v>
      </c>
    </row>
    <row r="134" spans="1:14" s="3" customFormat="1" x14ac:dyDescent="0.25">
      <c r="A134" t="s">
        <v>558</v>
      </c>
      <c r="B134">
        <v>4.25</v>
      </c>
      <c r="C134">
        <v>3</v>
      </c>
      <c r="D134">
        <v>4</v>
      </c>
      <c r="E134" t="s">
        <v>559</v>
      </c>
      <c r="F134" t="s">
        <v>560</v>
      </c>
      <c r="G134"/>
      <c r="H134">
        <v>119</v>
      </c>
      <c r="I134"/>
      <c r="J134" t="s">
        <v>561</v>
      </c>
      <c r="K134"/>
      <c r="L134" t="s">
        <v>562</v>
      </c>
      <c r="M134" t="s">
        <v>563</v>
      </c>
      <c r="N134">
        <v>2001</v>
      </c>
    </row>
    <row r="135" spans="1:14" s="3"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Marrs</dc:creator>
  <cp:lastModifiedBy>Ian Marrs</cp:lastModifiedBy>
  <dcterms:created xsi:type="dcterms:W3CDTF">2020-04-05T14:13:47Z</dcterms:created>
  <dcterms:modified xsi:type="dcterms:W3CDTF">2020-04-19T00:47:35Z</dcterms:modified>
</cp:coreProperties>
</file>