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yashkina\Desktop\Обучение\МГТУ им. Баумана\Итоговое задание\Датасет по 3 кейсу\"/>
    </mc:Choice>
  </mc:AlternateContent>
  <bookViews>
    <workbookView xWindow="0" yWindow="0" windowWidth="17256" windowHeight="5496"/>
  </bookViews>
  <sheets>
    <sheet name="Лист1" sheetId="1" r:id="rId1"/>
  </sheets>
  <definedNames>
    <definedName name="_xlnm._FilterDatabase" localSheetId="0" hidden="1">Лист1!$A$1:$H$1</definedName>
    <definedName name="ebw_data" localSheetId="0">Лист1!$A$1:$H$87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N10" i="1"/>
  <c r="K9" i="1"/>
  <c r="N9" i="1"/>
  <c r="Q6" i="1"/>
  <c r="T7" i="1"/>
  <c r="T6" i="1"/>
  <c r="K8" i="1"/>
</calcChain>
</file>

<file path=xl/connections.xml><?xml version="1.0" encoding="utf-8"?>
<connections xmlns="http://schemas.openxmlformats.org/spreadsheetml/2006/main">
  <connection id="1" name="ebw_data" type="6" refreshedVersion="7" background="1" saveData="1">
    <textPr codePage="10007" sourceFile="/Users/vadimtyncenko/Yandex.Disk.localized/МГТУ Баумана/Курсы Data Science/10 Регрессия/Датасеты Регрессия/Регрессия/ebw_data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<sst xmlns="http://schemas.openxmlformats.org/spreadsheetml/2006/main" count="296" uniqueCount="30">
  <si>
    <t>IW</t>
  </si>
  <si>
    <t>IF</t>
  </si>
  <si>
    <t>VW</t>
  </si>
  <si>
    <t>FP</t>
  </si>
  <si>
    <t>47</t>
  </si>
  <si>
    <t>139</t>
  </si>
  <si>
    <t>4.5</t>
  </si>
  <si>
    <t>80</t>
  </si>
  <si>
    <t>45</t>
  </si>
  <si>
    <t>140</t>
  </si>
  <si>
    <t>8.0</t>
  </si>
  <si>
    <t>141</t>
  </si>
  <si>
    <t>10.0</t>
  </si>
  <si>
    <t>46</t>
  </si>
  <si>
    <t>12.0</t>
  </si>
  <si>
    <t>134</t>
  </si>
  <si>
    <t>110</t>
  </si>
  <si>
    <t>48</t>
  </si>
  <si>
    <t>131</t>
  </si>
  <si>
    <t>125</t>
  </si>
  <si>
    <t>49</t>
  </si>
  <si>
    <t>132</t>
  </si>
  <si>
    <t>146</t>
  </si>
  <si>
    <t>60</t>
  </si>
  <si>
    <t>44</t>
  </si>
  <si>
    <t>9.0</t>
  </si>
  <si>
    <t>43</t>
  </si>
  <si>
    <t>150</t>
  </si>
  <si>
    <t>50</t>
  </si>
  <si>
    <t>Stanardscaller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</si>
</sst>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0" fillId="3" borderId="1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333333333333333E-2"/>
          <c:y val="0.1739585156022164"/>
          <c:w val="0.93888888888888888"/>
          <c:h val="0.77511555847185765"/>
        </c:manualLayout>
      </c:layout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Лист1!$J$1:$J$7</c:f>
              <c:numCache>
                <c:formatCode>General</c:formatCode>
                <c:ptCount val="7"/>
                <c:pt idx="0">
                  <c:v>43</c:v>
                </c:pt>
                <c:pt idx="1">
                  <c:v>44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</c:numCache>
            </c:numRef>
          </c:xVal>
          <c:yVal>
            <c:numRef>
              <c:f>Лист1!$K$1:$K$7</c:f>
              <c:numCache>
                <c:formatCode>General</c:formatCode>
                <c:ptCount val="7"/>
                <c:pt idx="0">
                  <c:v>-1.599999999999999</c:v>
                </c:pt>
                <c:pt idx="1">
                  <c:v>-0.99999999999999856</c:v>
                </c:pt>
                <c:pt idx="2">
                  <c:v>-0.39999999999999858</c:v>
                </c:pt>
                <c:pt idx="3">
                  <c:v>0.2000000000000014</c:v>
                </c:pt>
                <c:pt idx="4">
                  <c:v>0.80000000000000138</c:v>
                </c:pt>
                <c:pt idx="5">
                  <c:v>1.400000000000001</c:v>
                </c:pt>
                <c:pt idx="6">
                  <c:v>2.0000000000000009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1-473B-AE66-9D8614163B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354968240"/>
        <c:axId val="1354962832"/>
      </c:scatterChart>
      <c:valAx>
        <c:axId val="135496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4962832"/>
        <c:crosses val="autoZero"/>
        <c:crossBetween val="midCat"/>
      </c:valAx>
      <c:valAx>
        <c:axId val="1354962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5496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690803355462922"/>
                  <c:y val="0.5679335954565311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Лист1!$M$1:$M$8</c:f>
              <c:numCache>
                <c:formatCode>General</c:formatCode>
                <c:ptCount val="8"/>
                <c:pt idx="0">
                  <c:v>131</c:v>
                </c:pt>
                <c:pt idx="1">
                  <c:v>132</c:v>
                </c:pt>
                <c:pt idx="2">
                  <c:v>134</c:v>
                </c:pt>
                <c:pt idx="3">
                  <c:v>139</c:v>
                </c:pt>
                <c:pt idx="4">
                  <c:v>140</c:v>
                </c:pt>
                <c:pt idx="5">
                  <c:v>141</c:v>
                </c:pt>
                <c:pt idx="6">
                  <c:v>146</c:v>
                </c:pt>
                <c:pt idx="7">
                  <c:v>150</c:v>
                </c:pt>
              </c:numCache>
            </c:numRef>
          </c:xVal>
          <c:yVal>
            <c:numRef>
              <c:f>Лист1!$N$1:$N$8</c:f>
              <c:numCache>
                <c:formatCode>General</c:formatCode>
                <c:ptCount val="8"/>
                <c:pt idx="0">
                  <c:v>-2.0222170264656731</c:v>
                </c:pt>
                <c:pt idx="1">
                  <c:v>-1.82651860454964</c:v>
                </c:pt>
                <c:pt idx="2">
                  <c:v>-1.435121760717575</c:v>
                </c:pt>
                <c:pt idx="3">
                  <c:v>-0.45662965113741139</c:v>
                </c:pt>
                <c:pt idx="4">
                  <c:v>-0.26093122922137868</c:v>
                </c:pt>
                <c:pt idx="5">
                  <c:v>-6.5232807305346072E-2</c:v>
                </c:pt>
                <c:pt idx="6">
                  <c:v>0.91325930227481722</c:v>
                </c:pt>
                <c:pt idx="7">
                  <c:v>1.696052989938948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C-4196-B2EB-ABEFAD845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568752"/>
        <c:axId val="879574576"/>
      </c:scatterChart>
      <c:valAx>
        <c:axId val="8795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9574576"/>
        <c:crosses val="autoZero"/>
        <c:crossBetween val="midCat"/>
      </c:valAx>
      <c:valAx>
        <c:axId val="8795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95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2"/>
            <c:dispRSqr val="1"/>
            <c:dispEq val="1"/>
            <c:trendlineLbl>
              <c:layout>
                <c:manualLayout>
                  <c:x val="-0.11231713565684767"/>
                  <c:y val="-4.9529470034670627E-3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Лист1!$P$1:$P$5</c:f>
              <c:numCache>
                <c:formatCode>General</c:formatCode>
                <c:ptCount val="5"/>
                <c:pt idx="0">
                  <c:v>4.5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Лист1!$Q$1:$Q$5</c:f>
              <c:numCache>
                <c:formatCode>General</c:formatCode>
                <c:ptCount val="5"/>
                <c:pt idx="0">
                  <c:v>-2.0222104372433289</c:v>
                </c:pt>
                <c:pt idx="1">
                  <c:v>-0.31215328897044697</c:v>
                </c:pt>
                <c:pt idx="2">
                  <c:v>0.17643446767894799</c:v>
                </c:pt>
                <c:pt idx="3">
                  <c:v>0.66502222432834301</c:v>
                </c:pt>
                <c:pt idx="4">
                  <c:v>1.6421977376271331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E-4128-8980-10E6DB04B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155936"/>
        <c:axId val="1363153440"/>
      </c:scatterChart>
      <c:valAx>
        <c:axId val="13631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153440"/>
        <c:crosses val="autoZero"/>
        <c:crossBetween val="midCat"/>
      </c:valAx>
      <c:valAx>
        <c:axId val="13631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1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9507949437355"/>
          <c:y val="6.9213753941134715E-2"/>
          <c:w val="0.77581794732554987"/>
          <c:h val="0.907756813417190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459649440371676E-2"/>
                  <c:y val="6.2579441720728305E-3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Лист1!$S$1:$S$5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80</c:v>
                </c:pt>
                <c:pt idx="3">
                  <c:v>110</c:v>
                </c:pt>
                <c:pt idx="4">
                  <c:v>125</c:v>
                </c:pt>
              </c:numCache>
            </c:numRef>
          </c:xVal>
          <c:yVal>
            <c:numRef>
              <c:f>Лист1!$T$1:$T$5</c:f>
              <c:numCache>
                <c:formatCode>General</c:formatCode>
                <c:ptCount val="5"/>
                <c:pt idx="0">
                  <c:v>-1.327476976053152</c:v>
                </c:pt>
                <c:pt idx="1">
                  <c:v>-0.85895569038733321</c:v>
                </c:pt>
                <c:pt idx="2">
                  <c:v>7.8086880944303258E-2</c:v>
                </c:pt>
                <c:pt idx="3">
                  <c:v>1.4836507379417581</c:v>
                </c:pt>
                <c:pt idx="4">
                  <c:v>2.186432666440485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7-4DB4-8BC3-98BE16921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162784"/>
        <c:axId val="877163200"/>
      </c:scatterChart>
      <c:valAx>
        <c:axId val="87716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7163200"/>
        <c:crosses val="autoZero"/>
        <c:crossBetween val="midCat"/>
      </c:valAx>
      <c:valAx>
        <c:axId val="8771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716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19050</xdr:rowOff>
    </xdr:from>
    <xdr:to>
      <xdr:col>11</xdr:col>
      <xdr:colOff>45720</xdr:colOff>
      <xdr:row>23</xdr:row>
      <xdr:rowOff>121920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11</xdr:row>
      <xdr:rowOff>163830</xdr:rowOff>
    </xdr:from>
    <xdr:to>
      <xdr:col>14</xdr:col>
      <xdr:colOff>236220</xdr:colOff>
      <xdr:row>26</xdr:row>
      <xdr:rowOff>99060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281940</xdr:colOff>
      <xdr:row>10</xdr:row>
      <xdr:rowOff>140970</xdr:rowOff>
    </xdr:from>
    <xdr:to>
      <xdr:col>17</xdr:col>
      <xdr:colOff>106680</xdr:colOff>
      <xdr:row>23</xdr:row>
      <xdr:rowOff>129540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297180</xdr:colOff>
      <xdr:row>9</xdr:row>
      <xdr:rowOff>171450</xdr:rowOff>
    </xdr:from>
    <xdr:to>
      <xdr:col>20</xdr:col>
      <xdr:colOff>731520</xdr:colOff>
      <xdr:row>25</xdr:row>
      <xdr:rowOff>30480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bw_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workbookViewId="0">
      <selection activeCell="T7" sqref="T7"/>
    </sheetView>
  </sheetViews>
  <sheetFormatPr defaultColWidth="11.19921875" defaultRowHeight="15.6" x14ac:dyDescent="0.3"/>
  <cols>
    <col min="1" max="1" width="8.69921875" style="6" customWidth="1"/>
    <col min="2" max="2" width="12.296875" style="2" customWidth="1"/>
    <col min="3" max="3" width="8.69921875" style="6" customWidth="1"/>
    <col min="4" max="4" width="12.296875" style="2" customWidth="1"/>
    <col min="5" max="5" width="8.69921875" style="6" customWidth="1"/>
    <col min="6" max="6" width="12.296875" style="2" customWidth="1"/>
    <col min="7" max="7" width="8.69921875" style="6" customWidth="1"/>
    <col min="8" max="8" width="12.296875" style="2" customWidth="1"/>
    <col min="9" max="9" width="4.3984375" customWidth="1"/>
    <col min="12" max="12" width="4.796875" customWidth="1"/>
    <col min="15" max="15" width="5" customWidth="1"/>
    <col min="18" max="18" width="6.69921875" customWidth="1"/>
  </cols>
  <sheetData>
    <row r="1" spans="1:20" x14ac:dyDescent="0.3">
      <c r="A1" s="5" t="s">
        <v>0</v>
      </c>
      <c r="B1" s="3" t="s">
        <v>29</v>
      </c>
      <c r="C1" s="5" t="s">
        <v>1</v>
      </c>
      <c r="D1" s="3" t="s">
        <v>29</v>
      </c>
      <c r="E1" s="5" t="s">
        <v>2</v>
      </c>
      <c r="F1" s="3" t="s">
        <v>29</v>
      </c>
      <c r="G1" s="5" t="s">
        <v>3</v>
      </c>
      <c r="H1" s="3" t="s">
        <v>29</v>
      </c>
      <c r="J1" s="7">
        <v>43</v>
      </c>
      <c r="K1" s="4">
        <v>-1.599999999999999</v>
      </c>
      <c r="M1" s="7">
        <v>131</v>
      </c>
      <c r="N1" s="1">
        <v>-2.0222170264656731</v>
      </c>
      <c r="P1" s="7">
        <v>4.5</v>
      </c>
      <c r="Q1" s="1">
        <v>-2.0222104372433289</v>
      </c>
      <c r="S1" s="7">
        <v>50</v>
      </c>
      <c r="T1" s="1">
        <v>-1.327476976053152</v>
      </c>
    </row>
    <row r="2" spans="1:20" x14ac:dyDescent="0.3">
      <c r="A2" s="5" t="s">
        <v>4</v>
      </c>
      <c r="B2" s="4">
        <v>0.80000000000000138</v>
      </c>
      <c r="C2" s="5" t="s">
        <v>5</v>
      </c>
      <c r="D2" s="1">
        <v>-0.45662965113741139</v>
      </c>
      <c r="E2" s="5" t="s">
        <v>6</v>
      </c>
      <c r="F2" s="1">
        <v>-2.0222104372433289</v>
      </c>
      <c r="G2" s="5" t="s">
        <v>7</v>
      </c>
      <c r="H2" s="1">
        <v>7.8086880944303258E-2</v>
      </c>
      <c r="J2" s="7">
        <v>44</v>
      </c>
      <c r="K2" s="4">
        <v>-0.99999999999999856</v>
      </c>
      <c r="M2" s="7">
        <v>132</v>
      </c>
      <c r="N2" s="1">
        <v>-1.82651860454964</v>
      </c>
      <c r="P2" s="7">
        <v>8</v>
      </c>
      <c r="Q2" s="1">
        <v>-0.31215328897044697</v>
      </c>
      <c r="S2" s="7">
        <v>60</v>
      </c>
      <c r="T2" s="1">
        <v>-0.85895569038733321</v>
      </c>
    </row>
    <row r="3" spans="1:20" x14ac:dyDescent="0.3">
      <c r="A3" s="5" t="s">
        <v>4</v>
      </c>
      <c r="B3" s="4">
        <v>0.80000000000000138</v>
      </c>
      <c r="C3" s="5" t="s">
        <v>5</v>
      </c>
      <c r="D3" s="1">
        <v>-0.45662965113741139</v>
      </c>
      <c r="E3" s="5" t="s">
        <v>6</v>
      </c>
      <c r="F3" s="1">
        <v>-2.0222104372433289</v>
      </c>
      <c r="G3" s="5" t="s">
        <v>7</v>
      </c>
      <c r="H3" s="1">
        <v>7.8086880944303258E-2</v>
      </c>
      <c r="J3" s="7">
        <v>45</v>
      </c>
      <c r="K3" s="4">
        <v>-0.39999999999999858</v>
      </c>
      <c r="M3" s="7">
        <v>134</v>
      </c>
      <c r="N3" s="1">
        <v>-1.435121760717575</v>
      </c>
      <c r="P3" s="7">
        <v>9</v>
      </c>
      <c r="Q3" s="1">
        <v>0.17643446767894799</v>
      </c>
      <c r="S3" s="7">
        <v>80</v>
      </c>
      <c r="T3" s="1">
        <v>7.8086880944303258E-2</v>
      </c>
    </row>
    <row r="4" spans="1:20" x14ac:dyDescent="0.3">
      <c r="A4" s="5" t="s">
        <v>4</v>
      </c>
      <c r="B4" s="4">
        <v>0.80000000000000138</v>
      </c>
      <c r="C4" s="5" t="s">
        <v>5</v>
      </c>
      <c r="D4" s="1">
        <v>-0.45662965113741139</v>
      </c>
      <c r="E4" s="5" t="s">
        <v>6</v>
      </c>
      <c r="F4" s="1">
        <v>-2.0222104372433289</v>
      </c>
      <c r="G4" s="5" t="s">
        <v>7</v>
      </c>
      <c r="H4" s="1">
        <v>7.8086880944303258E-2</v>
      </c>
      <c r="J4" s="7">
        <v>46</v>
      </c>
      <c r="K4" s="4">
        <v>0.2000000000000014</v>
      </c>
      <c r="M4" s="7">
        <v>139</v>
      </c>
      <c r="N4" s="1">
        <v>-0.45662965113741139</v>
      </c>
      <c r="P4" s="7">
        <v>10</v>
      </c>
      <c r="Q4" s="1">
        <v>0.66502222432834301</v>
      </c>
      <c r="S4" s="7">
        <v>110</v>
      </c>
      <c r="T4" s="1">
        <v>1.4836507379417581</v>
      </c>
    </row>
    <row r="5" spans="1:20" x14ac:dyDescent="0.3">
      <c r="A5" s="5" t="s">
        <v>4</v>
      </c>
      <c r="B5" s="4">
        <v>0.80000000000000138</v>
      </c>
      <c r="C5" s="5" t="s">
        <v>5</v>
      </c>
      <c r="D5" s="1">
        <v>-0.45662965113741139</v>
      </c>
      <c r="E5" s="5" t="s">
        <v>6</v>
      </c>
      <c r="F5" s="1">
        <v>-2.0222104372433289</v>
      </c>
      <c r="G5" s="5" t="s">
        <v>7</v>
      </c>
      <c r="H5" s="1">
        <v>7.8086880944303258E-2</v>
      </c>
      <c r="J5" s="7">
        <v>47</v>
      </c>
      <c r="K5" s="4">
        <v>0.80000000000000138</v>
      </c>
      <c r="M5" s="7">
        <v>140</v>
      </c>
      <c r="N5" s="1">
        <v>-0.26093122922137868</v>
      </c>
      <c r="P5" s="8">
        <v>12</v>
      </c>
      <c r="Q5" s="1">
        <v>1.6421977376271331</v>
      </c>
      <c r="S5" s="8">
        <v>125</v>
      </c>
      <c r="T5" s="1">
        <v>2.186432666440485</v>
      </c>
    </row>
    <row r="6" spans="1:20" x14ac:dyDescent="0.3">
      <c r="A6" s="5" t="s">
        <v>8</v>
      </c>
      <c r="B6" s="4">
        <v>-0.39999999999999858</v>
      </c>
      <c r="C6" s="5" t="s">
        <v>9</v>
      </c>
      <c r="D6" s="1">
        <v>-0.26093122922137868</v>
      </c>
      <c r="E6" s="5" t="s">
        <v>6</v>
      </c>
      <c r="F6" s="1">
        <v>-2.0222104372433289</v>
      </c>
      <c r="G6" s="5" t="s">
        <v>7</v>
      </c>
      <c r="H6" s="1">
        <v>7.8086880944303258E-2</v>
      </c>
      <c r="J6" s="7">
        <v>48</v>
      </c>
      <c r="K6" s="4">
        <v>1.400000000000001</v>
      </c>
      <c r="M6" s="7">
        <v>141</v>
      </c>
      <c r="N6" s="1">
        <v>-6.5232807305346072E-2</v>
      </c>
      <c r="P6" s="9">
        <v>13</v>
      </c>
      <c r="Q6" s="10">
        <f>0.48858776*P6-4.22085534</f>
        <v>2.1307855399999998</v>
      </c>
      <c r="S6" s="9">
        <v>110</v>
      </c>
      <c r="T6" s="10">
        <f>0.04685213*S6-3.6700834</f>
        <v>1.4836508999999998</v>
      </c>
    </row>
    <row r="7" spans="1:20" x14ac:dyDescent="0.3">
      <c r="A7" s="5" t="s">
        <v>8</v>
      </c>
      <c r="B7" s="4">
        <v>-0.39999999999999858</v>
      </c>
      <c r="C7" s="5" t="s">
        <v>9</v>
      </c>
      <c r="D7" s="1">
        <v>-0.26093122922137868</v>
      </c>
      <c r="E7" s="5" t="s">
        <v>6</v>
      </c>
      <c r="F7" s="1">
        <v>-2.0222104372433289</v>
      </c>
      <c r="G7" s="5" t="s">
        <v>7</v>
      </c>
      <c r="H7" s="1">
        <v>7.8086880944303258E-2</v>
      </c>
      <c r="J7" s="7">
        <v>49</v>
      </c>
      <c r="K7" s="4">
        <v>2.0000000000000009</v>
      </c>
      <c r="M7" s="7">
        <v>146</v>
      </c>
      <c r="N7" s="1">
        <v>0.91325930227481722</v>
      </c>
      <c r="P7" s="9">
        <v>9</v>
      </c>
      <c r="Q7" s="10">
        <f>0.48858776*P7-4.22085534</f>
        <v>0.17643450000000005</v>
      </c>
      <c r="S7" s="9">
        <v>80</v>
      </c>
      <c r="T7" s="10">
        <f>0.04685213*S7-3.6700834</f>
        <v>7.8086999999999573E-2</v>
      </c>
    </row>
    <row r="8" spans="1:20" x14ac:dyDescent="0.3">
      <c r="A8" s="5" t="s">
        <v>8</v>
      </c>
      <c r="B8" s="4">
        <v>-0.39999999999999858</v>
      </c>
      <c r="C8" s="5" t="s">
        <v>9</v>
      </c>
      <c r="D8" s="1">
        <v>-0.26093122922137868</v>
      </c>
      <c r="E8" s="5" t="s">
        <v>6</v>
      </c>
      <c r="F8" s="1">
        <v>-2.0222104372433289</v>
      </c>
      <c r="G8" s="5" t="s">
        <v>7</v>
      </c>
      <c r="H8" s="1">
        <v>7.8086880944303258E-2</v>
      </c>
      <c r="J8" s="9">
        <v>50</v>
      </c>
      <c r="K8" s="10">
        <f>0.6*J8-27.4</f>
        <v>2.6000000000000014</v>
      </c>
      <c r="M8" s="8">
        <v>150</v>
      </c>
      <c r="N8" s="1">
        <v>1.696052989938948</v>
      </c>
    </row>
    <row r="9" spans="1:20" x14ac:dyDescent="0.3">
      <c r="A9" s="5" t="s">
        <v>8</v>
      </c>
      <c r="B9" s="4">
        <v>-0.39999999999999858</v>
      </c>
      <c r="C9" s="5" t="s">
        <v>9</v>
      </c>
      <c r="D9" s="1">
        <v>-0.26093122922137868</v>
      </c>
      <c r="E9" s="5" t="s">
        <v>6</v>
      </c>
      <c r="F9" s="1">
        <v>-2.0222104372433289</v>
      </c>
      <c r="G9" s="5" t="s">
        <v>7</v>
      </c>
      <c r="H9" s="1">
        <v>7.8086880944303258E-2</v>
      </c>
      <c r="J9" s="9">
        <v>48</v>
      </c>
      <c r="K9" s="10">
        <f>0.6*J9-27.4</f>
        <v>1.3999999999999986</v>
      </c>
      <c r="M9" s="9">
        <v>151</v>
      </c>
      <c r="N9" s="10">
        <f>0.19569842*M9-27.6587103</f>
        <v>1.8917511200000021</v>
      </c>
    </row>
    <row r="10" spans="1:20" x14ac:dyDescent="0.3">
      <c r="A10" s="5" t="s">
        <v>8</v>
      </c>
      <c r="B10" s="4">
        <v>-0.39999999999999858</v>
      </c>
      <c r="C10" s="5" t="s">
        <v>9</v>
      </c>
      <c r="D10" s="1">
        <v>-0.26093122922137868</v>
      </c>
      <c r="E10" s="5" t="s">
        <v>10</v>
      </c>
      <c r="F10" s="1">
        <v>-0.31215328897044697</v>
      </c>
      <c r="G10" s="5" t="s">
        <v>7</v>
      </c>
      <c r="H10" s="1">
        <v>7.8086880944303258E-2</v>
      </c>
      <c r="M10" s="9">
        <v>146</v>
      </c>
      <c r="N10" s="10">
        <f>0.19569842*M10-27.6587103</f>
        <v>0.9132590200000017</v>
      </c>
    </row>
    <row r="11" spans="1:20" x14ac:dyDescent="0.3">
      <c r="A11" s="5" t="s">
        <v>8</v>
      </c>
      <c r="B11" s="4">
        <v>-0.39999999999999858</v>
      </c>
      <c r="C11" s="5" t="s">
        <v>9</v>
      </c>
      <c r="D11" s="1">
        <v>-0.26093122922137868</v>
      </c>
      <c r="E11" s="5" t="s">
        <v>10</v>
      </c>
      <c r="F11" s="1">
        <v>-0.31215328897044697</v>
      </c>
      <c r="G11" s="5" t="s">
        <v>7</v>
      </c>
      <c r="H11" s="1">
        <v>7.8086880944303258E-2</v>
      </c>
    </row>
    <row r="12" spans="1:20" x14ac:dyDescent="0.3">
      <c r="A12" s="5" t="s">
        <v>8</v>
      </c>
      <c r="B12" s="4">
        <v>-0.39999999999999858</v>
      </c>
      <c r="C12" s="5" t="s">
        <v>9</v>
      </c>
      <c r="D12" s="1">
        <v>-0.26093122922137868</v>
      </c>
      <c r="E12" s="5" t="s">
        <v>10</v>
      </c>
      <c r="F12" s="1">
        <v>-0.31215328897044697</v>
      </c>
      <c r="G12" s="5" t="s">
        <v>7</v>
      </c>
      <c r="H12" s="1">
        <v>7.8086880944303258E-2</v>
      </c>
    </row>
    <row r="13" spans="1:20" x14ac:dyDescent="0.3">
      <c r="A13" s="5" t="s">
        <v>8</v>
      </c>
      <c r="B13" s="4">
        <v>-0.39999999999999858</v>
      </c>
      <c r="C13" s="5" t="s">
        <v>9</v>
      </c>
      <c r="D13" s="1">
        <v>-0.26093122922137868</v>
      </c>
      <c r="E13" s="5" t="s">
        <v>10</v>
      </c>
      <c r="F13" s="1">
        <v>-0.31215328897044697</v>
      </c>
      <c r="G13" s="5" t="s">
        <v>7</v>
      </c>
      <c r="H13" s="1">
        <v>7.8086880944303258E-2</v>
      </c>
    </row>
    <row r="14" spans="1:20" x14ac:dyDescent="0.3">
      <c r="A14" s="5" t="s">
        <v>8</v>
      </c>
      <c r="B14" s="4">
        <v>-0.39999999999999858</v>
      </c>
      <c r="C14" s="5" t="s">
        <v>11</v>
      </c>
      <c r="D14" s="1">
        <v>-6.5232807305346072E-2</v>
      </c>
      <c r="E14" s="5" t="s">
        <v>12</v>
      </c>
      <c r="F14" s="1">
        <v>0.66502222432834301</v>
      </c>
      <c r="G14" s="5" t="s">
        <v>7</v>
      </c>
      <c r="H14" s="1">
        <v>7.8086880944303258E-2</v>
      </c>
    </row>
    <row r="15" spans="1:20" x14ac:dyDescent="0.3">
      <c r="A15" s="5" t="s">
        <v>8</v>
      </c>
      <c r="B15" s="4">
        <v>-0.39999999999999858</v>
      </c>
      <c r="C15" s="5" t="s">
        <v>11</v>
      </c>
      <c r="D15" s="1">
        <v>-6.5232807305346072E-2</v>
      </c>
      <c r="E15" s="5" t="s">
        <v>12</v>
      </c>
      <c r="F15" s="1">
        <v>0.66502222432834301</v>
      </c>
      <c r="G15" s="5" t="s">
        <v>7</v>
      </c>
      <c r="H15" s="1">
        <v>7.8086880944303258E-2</v>
      </c>
    </row>
    <row r="16" spans="1:20" x14ac:dyDescent="0.3">
      <c r="A16" s="5" t="s">
        <v>8</v>
      </c>
      <c r="B16" s="4">
        <v>-0.39999999999999858</v>
      </c>
      <c r="C16" s="5" t="s">
        <v>11</v>
      </c>
      <c r="D16" s="1">
        <v>-6.5232807305346072E-2</v>
      </c>
      <c r="E16" s="5" t="s">
        <v>12</v>
      </c>
      <c r="F16" s="1">
        <v>0.66502222432834301</v>
      </c>
      <c r="G16" s="5" t="s">
        <v>7</v>
      </c>
      <c r="H16" s="1">
        <v>7.8086880944303258E-2</v>
      </c>
    </row>
    <row r="17" spans="1:8" x14ac:dyDescent="0.3">
      <c r="A17" s="5" t="s">
        <v>8</v>
      </c>
      <c r="B17" s="4">
        <v>-0.39999999999999858</v>
      </c>
      <c r="C17" s="5" t="s">
        <v>11</v>
      </c>
      <c r="D17" s="1">
        <v>-6.5232807305346072E-2</v>
      </c>
      <c r="E17" s="5" t="s">
        <v>12</v>
      </c>
      <c r="F17" s="1">
        <v>0.66502222432834301</v>
      </c>
      <c r="G17" s="5" t="s">
        <v>7</v>
      </c>
      <c r="H17" s="1">
        <v>7.8086880944303258E-2</v>
      </c>
    </row>
    <row r="18" spans="1:8" x14ac:dyDescent="0.3">
      <c r="A18" s="5" t="s">
        <v>13</v>
      </c>
      <c r="B18" s="4">
        <v>0.2000000000000014</v>
      </c>
      <c r="C18" s="5" t="s">
        <v>11</v>
      </c>
      <c r="D18" s="1">
        <v>-6.5232807305346072E-2</v>
      </c>
      <c r="E18" s="5" t="s">
        <v>12</v>
      </c>
      <c r="F18" s="1">
        <v>0.66502222432834301</v>
      </c>
      <c r="G18" s="5" t="s">
        <v>7</v>
      </c>
      <c r="H18" s="1">
        <v>7.8086880944303258E-2</v>
      </c>
    </row>
    <row r="19" spans="1:8" x14ac:dyDescent="0.3">
      <c r="A19" s="5" t="s">
        <v>13</v>
      </c>
      <c r="B19" s="4">
        <v>0.2000000000000014</v>
      </c>
      <c r="C19" s="5" t="s">
        <v>11</v>
      </c>
      <c r="D19" s="1">
        <v>-6.5232807305346072E-2</v>
      </c>
      <c r="E19" s="5" t="s">
        <v>12</v>
      </c>
      <c r="F19" s="1">
        <v>0.66502222432834301</v>
      </c>
      <c r="G19" s="5" t="s">
        <v>7</v>
      </c>
      <c r="H19" s="1">
        <v>7.8086880944303258E-2</v>
      </c>
    </row>
    <row r="20" spans="1:8" x14ac:dyDescent="0.3">
      <c r="A20" s="5" t="s">
        <v>13</v>
      </c>
      <c r="B20" s="4">
        <v>0.2000000000000014</v>
      </c>
      <c r="C20" s="5" t="s">
        <v>11</v>
      </c>
      <c r="D20" s="1">
        <v>-6.5232807305346072E-2</v>
      </c>
      <c r="E20" s="5" t="s">
        <v>12</v>
      </c>
      <c r="F20" s="1">
        <v>0.66502222432834301</v>
      </c>
      <c r="G20" s="5" t="s">
        <v>7</v>
      </c>
      <c r="H20" s="1">
        <v>7.8086880944303258E-2</v>
      </c>
    </row>
    <row r="21" spans="1:8" x14ac:dyDescent="0.3">
      <c r="A21" s="5" t="s">
        <v>13</v>
      </c>
      <c r="B21" s="4">
        <v>0.2000000000000014</v>
      </c>
      <c r="C21" s="5" t="s">
        <v>11</v>
      </c>
      <c r="D21" s="1">
        <v>-6.5232807305346072E-2</v>
      </c>
      <c r="E21" s="5" t="s">
        <v>12</v>
      </c>
      <c r="F21" s="1">
        <v>0.66502222432834301</v>
      </c>
      <c r="G21" s="5" t="s">
        <v>7</v>
      </c>
      <c r="H21" s="1">
        <v>7.8086880944303258E-2</v>
      </c>
    </row>
    <row r="22" spans="1:8" x14ac:dyDescent="0.3">
      <c r="A22" s="5" t="s">
        <v>4</v>
      </c>
      <c r="B22" s="4">
        <v>0.80000000000000138</v>
      </c>
      <c r="C22" s="5" t="s">
        <v>11</v>
      </c>
      <c r="D22" s="1">
        <v>-6.5232807305346072E-2</v>
      </c>
      <c r="E22" s="5" t="s">
        <v>14</v>
      </c>
      <c r="F22" s="1">
        <v>1.6421977376271331</v>
      </c>
      <c r="G22" s="5" t="s">
        <v>7</v>
      </c>
      <c r="H22" s="1">
        <v>7.8086880944303258E-2</v>
      </c>
    </row>
    <row r="23" spans="1:8" x14ac:dyDescent="0.3">
      <c r="A23" s="5" t="s">
        <v>4</v>
      </c>
      <c r="B23" s="4">
        <v>0.80000000000000138</v>
      </c>
      <c r="C23" s="5" t="s">
        <v>11</v>
      </c>
      <c r="D23" s="1">
        <v>-6.5232807305346072E-2</v>
      </c>
      <c r="E23" s="5" t="s">
        <v>14</v>
      </c>
      <c r="F23" s="1">
        <v>1.6421977376271331</v>
      </c>
      <c r="G23" s="5" t="s">
        <v>7</v>
      </c>
      <c r="H23" s="1">
        <v>7.8086880944303258E-2</v>
      </c>
    </row>
    <row r="24" spans="1:8" x14ac:dyDescent="0.3">
      <c r="A24" s="5" t="s">
        <v>4</v>
      </c>
      <c r="B24" s="4">
        <v>0.80000000000000138</v>
      </c>
      <c r="C24" s="5" t="s">
        <v>11</v>
      </c>
      <c r="D24" s="1">
        <v>-6.5232807305346072E-2</v>
      </c>
      <c r="E24" s="5" t="s">
        <v>14</v>
      </c>
      <c r="F24" s="1">
        <v>1.6421977376271331</v>
      </c>
      <c r="G24" s="5" t="s">
        <v>7</v>
      </c>
      <c r="H24" s="1">
        <v>7.8086880944303258E-2</v>
      </c>
    </row>
    <row r="25" spans="1:8" x14ac:dyDescent="0.3">
      <c r="A25" s="5" t="s">
        <v>4</v>
      </c>
      <c r="B25" s="4">
        <v>0.80000000000000138</v>
      </c>
      <c r="C25" s="5" t="s">
        <v>11</v>
      </c>
      <c r="D25" s="1">
        <v>-6.5232807305346072E-2</v>
      </c>
      <c r="E25" s="5" t="s">
        <v>14</v>
      </c>
      <c r="F25" s="1">
        <v>1.6421977376271331</v>
      </c>
      <c r="G25" s="5" t="s">
        <v>7</v>
      </c>
      <c r="H25" s="1">
        <v>7.8086880944303258E-2</v>
      </c>
    </row>
    <row r="26" spans="1:8" x14ac:dyDescent="0.3">
      <c r="A26" s="5" t="s">
        <v>4</v>
      </c>
      <c r="B26" s="4">
        <v>0.80000000000000138</v>
      </c>
      <c r="C26" s="5" t="s">
        <v>15</v>
      </c>
      <c r="D26" s="1">
        <v>-1.435121760717575</v>
      </c>
      <c r="E26" s="5" t="s">
        <v>12</v>
      </c>
      <c r="F26" s="1">
        <v>0.66502222432834301</v>
      </c>
      <c r="G26" s="5" t="s">
        <v>16</v>
      </c>
      <c r="H26" s="1">
        <v>1.4836507379417581</v>
      </c>
    </row>
    <row r="27" spans="1:8" x14ac:dyDescent="0.3">
      <c r="A27" s="5" t="s">
        <v>4</v>
      </c>
      <c r="B27" s="4">
        <v>0.80000000000000138</v>
      </c>
      <c r="C27" s="5" t="s">
        <v>15</v>
      </c>
      <c r="D27" s="1">
        <v>-1.435121760717575</v>
      </c>
      <c r="E27" s="5" t="s">
        <v>12</v>
      </c>
      <c r="F27" s="1">
        <v>0.66502222432834301</v>
      </c>
      <c r="G27" s="5" t="s">
        <v>16</v>
      </c>
      <c r="H27" s="1">
        <v>1.4836507379417581</v>
      </c>
    </row>
    <row r="28" spans="1:8" x14ac:dyDescent="0.3">
      <c r="A28" s="5" t="s">
        <v>4</v>
      </c>
      <c r="B28" s="4">
        <v>0.80000000000000138</v>
      </c>
      <c r="C28" s="5" t="s">
        <v>15</v>
      </c>
      <c r="D28" s="1">
        <v>-1.435121760717575</v>
      </c>
      <c r="E28" s="5" t="s">
        <v>12</v>
      </c>
      <c r="F28" s="1">
        <v>0.66502222432834301</v>
      </c>
      <c r="G28" s="5" t="s">
        <v>16</v>
      </c>
      <c r="H28" s="1">
        <v>1.4836507379417581</v>
      </c>
    </row>
    <row r="29" spans="1:8" x14ac:dyDescent="0.3">
      <c r="A29" s="5" t="s">
        <v>4</v>
      </c>
      <c r="B29" s="4">
        <v>0.80000000000000138</v>
      </c>
      <c r="C29" s="5" t="s">
        <v>15</v>
      </c>
      <c r="D29" s="1">
        <v>-1.435121760717575</v>
      </c>
      <c r="E29" s="5" t="s">
        <v>12</v>
      </c>
      <c r="F29" s="1">
        <v>0.66502222432834301</v>
      </c>
      <c r="G29" s="5" t="s">
        <v>16</v>
      </c>
      <c r="H29" s="1">
        <v>1.4836507379417581</v>
      </c>
    </row>
    <row r="30" spans="1:8" x14ac:dyDescent="0.3">
      <c r="A30" s="5" t="s">
        <v>4</v>
      </c>
      <c r="B30" s="4">
        <v>0.80000000000000138</v>
      </c>
      <c r="C30" s="5" t="s">
        <v>5</v>
      </c>
      <c r="D30" s="1">
        <v>-0.45662965113741139</v>
      </c>
      <c r="E30" s="5" t="s">
        <v>6</v>
      </c>
      <c r="F30" s="1">
        <v>-2.0222104372433289</v>
      </c>
      <c r="G30" s="5" t="s">
        <v>7</v>
      </c>
      <c r="H30" s="1">
        <v>7.8086880944303258E-2</v>
      </c>
    </row>
    <row r="31" spans="1:8" x14ac:dyDescent="0.3">
      <c r="A31" s="5" t="s">
        <v>4</v>
      </c>
      <c r="B31" s="4">
        <v>0.80000000000000138</v>
      </c>
      <c r="C31" s="5" t="s">
        <v>5</v>
      </c>
      <c r="D31" s="1">
        <v>-0.45662965113741139</v>
      </c>
      <c r="E31" s="5" t="s">
        <v>6</v>
      </c>
      <c r="F31" s="1">
        <v>-2.0222104372433289</v>
      </c>
      <c r="G31" s="5" t="s">
        <v>7</v>
      </c>
      <c r="H31" s="1">
        <v>7.8086880944303258E-2</v>
      </c>
    </row>
    <row r="32" spans="1:8" x14ac:dyDescent="0.3">
      <c r="A32" s="5" t="s">
        <v>4</v>
      </c>
      <c r="B32" s="4">
        <v>0.80000000000000138</v>
      </c>
      <c r="C32" s="5" t="s">
        <v>5</v>
      </c>
      <c r="D32" s="1">
        <v>-0.45662965113741139</v>
      </c>
      <c r="E32" s="5" t="s">
        <v>6</v>
      </c>
      <c r="F32" s="1">
        <v>-2.0222104372433289</v>
      </c>
      <c r="G32" s="5" t="s">
        <v>7</v>
      </c>
      <c r="H32" s="1">
        <v>7.8086880944303258E-2</v>
      </c>
    </row>
    <row r="33" spans="1:8" x14ac:dyDescent="0.3">
      <c r="A33" s="5" t="s">
        <v>4</v>
      </c>
      <c r="B33" s="4">
        <v>0.80000000000000138</v>
      </c>
      <c r="C33" s="5" t="s">
        <v>5</v>
      </c>
      <c r="D33" s="1">
        <v>-0.45662965113741139</v>
      </c>
      <c r="E33" s="5" t="s">
        <v>6</v>
      </c>
      <c r="F33" s="1">
        <v>-2.0222104372433289</v>
      </c>
      <c r="G33" s="5" t="s">
        <v>7</v>
      </c>
      <c r="H33" s="1">
        <v>7.8086880944303258E-2</v>
      </c>
    </row>
    <row r="34" spans="1:8" x14ac:dyDescent="0.3">
      <c r="A34" s="5" t="s">
        <v>17</v>
      </c>
      <c r="B34" s="4">
        <v>1.400000000000001</v>
      </c>
      <c r="C34" s="5" t="s">
        <v>18</v>
      </c>
      <c r="D34" s="1">
        <v>-2.0222170264656731</v>
      </c>
      <c r="E34" s="5" t="s">
        <v>12</v>
      </c>
      <c r="F34" s="1">
        <v>0.66502222432834301</v>
      </c>
      <c r="G34" s="5" t="s">
        <v>19</v>
      </c>
      <c r="H34" s="1">
        <v>2.186432666440485</v>
      </c>
    </row>
    <row r="35" spans="1:8" x14ac:dyDescent="0.3">
      <c r="A35" s="5" t="s">
        <v>17</v>
      </c>
      <c r="B35" s="4">
        <v>1.400000000000001</v>
      </c>
      <c r="C35" s="5" t="s">
        <v>18</v>
      </c>
      <c r="D35" s="1">
        <v>-2.0222170264656731</v>
      </c>
      <c r="E35" s="5" t="s">
        <v>12</v>
      </c>
      <c r="F35" s="1">
        <v>0.66502222432834301</v>
      </c>
      <c r="G35" s="5" t="s">
        <v>19</v>
      </c>
      <c r="H35" s="1">
        <v>2.186432666440485</v>
      </c>
    </row>
    <row r="36" spans="1:8" x14ac:dyDescent="0.3">
      <c r="A36" s="5" t="s">
        <v>17</v>
      </c>
      <c r="B36" s="4">
        <v>1.400000000000001</v>
      </c>
      <c r="C36" s="5" t="s">
        <v>18</v>
      </c>
      <c r="D36" s="1">
        <v>-2.0222170264656731</v>
      </c>
      <c r="E36" s="5" t="s">
        <v>12</v>
      </c>
      <c r="F36" s="1">
        <v>0.66502222432834301</v>
      </c>
      <c r="G36" s="5" t="s">
        <v>19</v>
      </c>
      <c r="H36" s="1">
        <v>2.186432666440485</v>
      </c>
    </row>
    <row r="37" spans="1:8" x14ac:dyDescent="0.3">
      <c r="A37" s="5" t="s">
        <v>17</v>
      </c>
      <c r="B37" s="4">
        <v>1.400000000000001</v>
      </c>
      <c r="C37" s="5" t="s">
        <v>18</v>
      </c>
      <c r="D37" s="1">
        <v>-2.0222170264656731</v>
      </c>
      <c r="E37" s="5" t="s">
        <v>12</v>
      </c>
      <c r="F37" s="1">
        <v>0.66502222432834301</v>
      </c>
      <c r="G37" s="5" t="s">
        <v>19</v>
      </c>
      <c r="H37" s="1">
        <v>2.186432666440485</v>
      </c>
    </row>
    <row r="38" spans="1:8" x14ac:dyDescent="0.3">
      <c r="A38" s="5" t="s">
        <v>20</v>
      </c>
      <c r="B38" s="4">
        <v>2.0000000000000009</v>
      </c>
      <c r="C38" s="5" t="s">
        <v>21</v>
      </c>
      <c r="D38" s="1">
        <v>-1.82651860454964</v>
      </c>
      <c r="E38" s="5" t="s">
        <v>10</v>
      </c>
      <c r="F38" s="1">
        <v>-0.31215328897044697</v>
      </c>
      <c r="G38" s="5" t="s">
        <v>19</v>
      </c>
      <c r="H38" s="1">
        <v>2.186432666440485</v>
      </c>
    </row>
    <row r="39" spans="1:8" x14ac:dyDescent="0.3">
      <c r="A39" s="5" t="s">
        <v>20</v>
      </c>
      <c r="B39" s="4">
        <v>2.0000000000000009</v>
      </c>
      <c r="C39" s="5" t="s">
        <v>21</v>
      </c>
      <c r="D39" s="1">
        <v>-1.82651860454964</v>
      </c>
      <c r="E39" s="5" t="s">
        <v>10</v>
      </c>
      <c r="F39" s="1">
        <v>-0.31215328897044697</v>
      </c>
      <c r="G39" s="5" t="s">
        <v>19</v>
      </c>
      <c r="H39" s="1">
        <v>2.186432666440485</v>
      </c>
    </row>
    <row r="40" spans="1:8" x14ac:dyDescent="0.3">
      <c r="A40" s="5" t="s">
        <v>20</v>
      </c>
      <c r="B40" s="4">
        <v>2.0000000000000009</v>
      </c>
      <c r="C40" s="5" t="s">
        <v>21</v>
      </c>
      <c r="D40" s="1">
        <v>-1.82651860454964</v>
      </c>
      <c r="E40" s="5" t="s">
        <v>10</v>
      </c>
      <c r="F40" s="1">
        <v>-0.31215328897044697</v>
      </c>
      <c r="G40" s="5" t="s">
        <v>19</v>
      </c>
      <c r="H40" s="1">
        <v>2.186432666440485</v>
      </c>
    </row>
    <row r="41" spans="1:8" x14ac:dyDescent="0.3">
      <c r="A41" s="5" t="s">
        <v>20</v>
      </c>
      <c r="B41" s="4">
        <v>2.0000000000000009</v>
      </c>
      <c r="C41" s="5" t="s">
        <v>21</v>
      </c>
      <c r="D41" s="1">
        <v>-1.82651860454964</v>
      </c>
      <c r="E41" s="5" t="s">
        <v>10</v>
      </c>
      <c r="F41" s="1">
        <v>-0.31215328897044697</v>
      </c>
      <c r="G41" s="5" t="s">
        <v>19</v>
      </c>
      <c r="H41" s="1">
        <v>2.186432666440485</v>
      </c>
    </row>
    <row r="42" spans="1:8" x14ac:dyDescent="0.3">
      <c r="A42" s="5" t="s">
        <v>4</v>
      </c>
      <c r="B42" s="4">
        <v>0.80000000000000138</v>
      </c>
      <c r="C42" s="5" t="s">
        <v>9</v>
      </c>
      <c r="D42" s="1">
        <v>-0.26093122922137868</v>
      </c>
      <c r="E42" s="5" t="s">
        <v>12</v>
      </c>
      <c r="F42" s="1">
        <v>0.66502222432834301</v>
      </c>
      <c r="G42" s="5" t="s">
        <v>7</v>
      </c>
      <c r="H42" s="1">
        <v>7.8086880944303258E-2</v>
      </c>
    </row>
    <row r="43" spans="1:8" x14ac:dyDescent="0.3">
      <c r="A43" s="5" t="s">
        <v>4</v>
      </c>
      <c r="B43" s="4">
        <v>0.80000000000000138</v>
      </c>
      <c r="C43" s="5" t="s">
        <v>9</v>
      </c>
      <c r="D43" s="1">
        <v>-0.26093122922137868</v>
      </c>
      <c r="E43" s="5" t="s">
        <v>12</v>
      </c>
      <c r="F43" s="1">
        <v>0.66502222432834301</v>
      </c>
      <c r="G43" s="5" t="s">
        <v>7</v>
      </c>
      <c r="H43" s="1">
        <v>7.8086880944303258E-2</v>
      </c>
    </row>
    <row r="44" spans="1:8" x14ac:dyDescent="0.3">
      <c r="A44" s="5" t="s">
        <v>4</v>
      </c>
      <c r="B44" s="4">
        <v>0.80000000000000138</v>
      </c>
      <c r="C44" s="5" t="s">
        <v>9</v>
      </c>
      <c r="D44" s="1">
        <v>-0.26093122922137868</v>
      </c>
      <c r="E44" s="5" t="s">
        <v>12</v>
      </c>
      <c r="F44" s="1">
        <v>0.66502222432834301</v>
      </c>
      <c r="G44" s="5" t="s">
        <v>7</v>
      </c>
      <c r="H44" s="1">
        <v>7.8086880944303258E-2</v>
      </c>
    </row>
    <row r="45" spans="1:8" x14ac:dyDescent="0.3">
      <c r="A45" s="5" t="s">
        <v>4</v>
      </c>
      <c r="B45" s="4">
        <v>0.80000000000000138</v>
      </c>
      <c r="C45" s="5" t="s">
        <v>9</v>
      </c>
      <c r="D45" s="1">
        <v>-0.26093122922137868</v>
      </c>
      <c r="E45" s="5" t="s">
        <v>12</v>
      </c>
      <c r="F45" s="1">
        <v>0.66502222432834301</v>
      </c>
      <c r="G45" s="5" t="s">
        <v>7</v>
      </c>
      <c r="H45" s="1">
        <v>7.8086880944303258E-2</v>
      </c>
    </row>
    <row r="46" spans="1:8" x14ac:dyDescent="0.3">
      <c r="A46" s="5" t="s">
        <v>13</v>
      </c>
      <c r="B46" s="4">
        <v>0.2000000000000014</v>
      </c>
      <c r="C46" s="5" t="s">
        <v>22</v>
      </c>
      <c r="D46" s="1">
        <v>0.91325930227481722</v>
      </c>
      <c r="E46" s="5" t="s">
        <v>12</v>
      </c>
      <c r="F46" s="1">
        <v>0.66502222432834301</v>
      </c>
      <c r="G46" s="5" t="s">
        <v>23</v>
      </c>
      <c r="H46" s="1">
        <v>-0.85895569038733321</v>
      </c>
    </row>
    <row r="47" spans="1:8" x14ac:dyDescent="0.3">
      <c r="A47" s="5" t="s">
        <v>13</v>
      </c>
      <c r="B47" s="4">
        <v>0.2000000000000014</v>
      </c>
      <c r="C47" s="5" t="s">
        <v>22</v>
      </c>
      <c r="D47" s="1">
        <v>0.91325930227481722</v>
      </c>
      <c r="E47" s="5" t="s">
        <v>12</v>
      </c>
      <c r="F47" s="1">
        <v>0.66502222432834301</v>
      </c>
      <c r="G47" s="5" t="s">
        <v>23</v>
      </c>
      <c r="H47" s="1">
        <v>-0.85895569038733321</v>
      </c>
    </row>
    <row r="48" spans="1:8" x14ac:dyDescent="0.3">
      <c r="A48" s="5" t="s">
        <v>13</v>
      </c>
      <c r="B48" s="4">
        <v>0.2000000000000014</v>
      </c>
      <c r="C48" s="5" t="s">
        <v>22</v>
      </c>
      <c r="D48" s="1">
        <v>0.91325930227481722</v>
      </c>
      <c r="E48" s="5" t="s">
        <v>12</v>
      </c>
      <c r="F48" s="1">
        <v>0.66502222432834301</v>
      </c>
      <c r="G48" s="5" t="s">
        <v>23</v>
      </c>
      <c r="H48" s="1">
        <v>-0.85895569038733321</v>
      </c>
    </row>
    <row r="49" spans="1:8" x14ac:dyDescent="0.3">
      <c r="A49" s="5" t="s">
        <v>13</v>
      </c>
      <c r="B49" s="4">
        <v>0.2000000000000014</v>
      </c>
      <c r="C49" s="5" t="s">
        <v>22</v>
      </c>
      <c r="D49" s="1">
        <v>0.91325930227481722</v>
      </c>
      <c r="E49" s="5" t="s">
        <v>12</v>
      </c>
      <c r="F49" s="1">
        <v>0.66502222432834301</v>
      </c>
      <c r="G49" s="5" t="s">
        <v>23</v>
      </c>
      <c r="H49" s="1">
        <v>-0.85895569038733321</v>
      </c>
    </row>
    <row r="50" spans="1:8" x14ac:dyDescent="0.3">
      <c r="A50" s="5" t="s">
        <v>24</v>
      </c>
      <c r="B50" s="4">
        <v>-0.99999999999999856</v>
      </c>
      <c r="C50" s="5" t="s">
        <v>22</v>
      </c>
      <c r="D50" s="1">
        <v>0.91325930227481722</v>
      </c>
      <c r="E50" s="5" t="s">
        <v>25</v>
      </c>
      <c r="F50" s="1">
        <v>0.17643446767894799</v>
      </c>
      <c r="G50" s="5" t="s">
        <v>23</v>
      </c>
      <c r="H50" s="1">
        <v>-0.85895569038733321</v>
      </c>
    </row>
    <row r="51" spans="1:8" x14ac:dyDescent="0.3">
      <c r="A51" s="5" t="s">
        <v>24</v>
      </c>
      <c r="B51" s="4">
        <v>-0.99999999999999856</v>
      </c>
      <c r="C51" s="5" t="s">
        <v>22</v>
      </c>
      <c r="D51" s="1">
        <v>0.91325930227481722</v>
      </c>
      <c r="E51" s="5" t="s">
        <v>25</v>
      </c>
      <c r="F51" s="1">
        <v>0.17643446767894799</v>
      </c>
      <c r="G51" s="5" t="s">
        <v>23</v>
      </c>
      <c r="H51" s="1">
        <v>-0.85895569038733321</v>
      </c>
    </row>
    <row r="52" spans="1:8" x14ac:dyDescent="0.3">
      <c r="A52" s="5" t="s">
        <v>24</v>
      </c>
      <c r="B52" s="4">
        <v>-0.99999999999999856</v>
      </c>
      <c r="C52" s="5" t="s">
        <v>22</v>
      </c>
      <c r="D52" s="1">
        <v>0.91325930227481722</v>
      </c>
      <c r="E52" s="5" t="s">
        <v>25</v>
      </c>
      <c r="F52" s="1">
        <v>0.17643446767894799</v>
      </c>
      <c r="G52" s="5" t="s">
        <v>23</v>
      </c>
      <c r="H52" s="1">
        <v>-0.85895569038733321</v>
      </c>
    </row>
    <row r="53" spans="1:8" x14ac:dyDescent="0.3">
      <c r="A53" s="5" t="s">
        <v>24</v>
      </c>
      <c r="B53" s="4">
        <v>-0.99999999999999856</v>
      </c>
      <c r="C53" s="5" t="s">
        <v>22</v>
      </c>
      <c r="D53" s="1">
        <v>0.91325930227481722</v>
      </c>
      <c r="E53" s="5" t="s">
        <v>25</v>
      </c>
      <c r="F53" s="1">
        <v>0.17643446767894799</v>
      </c>
      <c r="G53" s="5" t="s">
        <v>23</v>
      </c>
      <c r="H53" s="1">
        <v>-0.85895569038733321</v>
      </c>
    </row>
    <row r="54" spans="1:8" x14ac:dyDescent="0.3">
      <c r="A54" s="5" t="s">
        <v>26</v>
      </c>
      <c r="B54" s="4">
        <v>-1.599999999999999</v>
      </c>
      <c r="C54" s="5" t="s">
        <v>27</v>
      </c>
      <c r="D54" s="1">
        <v>1.696052989938948</v>
      </c>
      <c r="E54" s="5" t="s">
        <v>25</v>
      </c>
      <c r="F54" s="1">
        <v>0.17643446767894799</v>
      </c>
      <c r="G54" s="5" t="s">
        <v>28</v>
      </c>
      <c r="H54" s="1">
        <v>-1.327476976053152</v>
      </c>
    </row>
    <row r="55" spans="1:8" x14ac:dyDescent="0.3">
      <c r="A55" s="5" t="s">
        <v>26</v>
      </c>
      <c r="B55" s="4">
        <v>-1.599999999999999</v>
      </c>
      <c r="C55" s="5" t="s">
        <v>27</v>
      </c>
      <c r="D55" s="1">
        <v>1.696052989938948</v>
      </c>
      <c r="E55" s="5" t="s">
        <v>25</v>
      </c>
      <c r="F55" s="1">
        <v>0.17643446767894799</v>
      </c>
      <c r="G55" s="5" t="s">
        <v>28</v>
      </c>
      <c r="H55" s="1">
        <v>-1.327476976053152</v>
      </c>
    </row>
    <row r="56" spans="1:8" x14ac:dyDescent="0.3">
      <c r="A56" s="5" t="s">
        <v>26</v>
      </c>
      <c r="B56" s="4">
        <v>-1.599999999999999</v>
      </c>
      <c r="C56" s="5" t="s">
        <v>27</v>
      </c>
      <c r="D56" s="1">
        <v>1.696052989938948</v>
      </c>
      <c r="E56" s="5" t="s">
        <v>25</v>
      </c>
      <c r="F56" s="1">
        <v>0.17643446767894799</v>
      </c>
      <c r="G56" s="5" t="s">
        <v>28</v>
      </c>
      <c r="H56" s="1">
        <v>-1.327476976053152</v>
      </c>
    </row>
    <row r="57" spans="1:8" x14ac:dyDescent="0.3">
      <c r="A57" s="5" t="s">
        <v>26</v>
      </c>
      <c r="B57" s="4">
        <v>-1.599999999999999</v>
      </c>
      <c r="C57" s="5" t="s">
        <v>27</v>
      </c>
      <c r="D57" s="1">
        <v>1.696052989938948</v>
      </c>
      <c r="E57" s="5" t="s">
        <v>25</v>
      </c>
      <c r="F57" s="1">
        <v>0.17643446767894799</v>
      </c>
      <c r="G57" s="5" t="s">
        <v>28</v>
      </c>
      <c r="H57" s="1">
        <v>-1.327476976053152</v>
      </c>
    </row>
    <row r="58" spans="1:8" x14ac:dyDescent="0.3">
      <c r="A58" s="5" t="s">
        <v>24</v>
      </c>
      <c r="B58" s="4">
        <v>-0.99999999999999856</v>
      </c>
      <c r="C58" s="5" t="s">
        <v>22</v>
      </c>
      <c r="D58" s="1">
        <v>0.91325930227481722</v>
      </c>
      <c r="E58" s="5" t="s">
        <v>25</v>
      </c>
      <c r="F58" s="1">
        <v>0.17643446767894799</v>
      </c>
      <c r="G58" s="5" t="s">
        <v>23</v>
      </c>
      <c r="H58" s="1">
        <v>-0.85895569038733321</v>
      </c>
    </row>
    <row r="59" spans="1:8" x14ac:dyDescent="0.3">
      <c r="A59" s="5" t="s">
        <v>24</v>
      </c>
      <c r="B59" s="4">
        <v>-0.99999999999999856</v>
      </c>
      <c r="C59" s="5" t="s">
        <v>22</v>
      </c>
      <c r="D59" s="1">
        <v>0.91325930227481722</v>
      </c>
      <c r="E59" s="5" t="s">
        <v>25</v>
      </c>
      <c r="F59" s="1">
        <v>0.17643446767894799</v>
      </c>
      <c r="G59" s="5" t="s">
        <v>23</v>
      </c>
      <c r="H59" s="1">
        <v>-0.85895569038733321</v>
      </c>
    </row>
    <row r="60" spans="1:8" x14ac:dyDescent="0.3">
      <c r="A60" s="5" t="s">
        <v>24</v>
      </c>
      <c r="B60" s="4">
        <v>-0.99999999999999856</v>
      </c>
      <c r="C60" s="5" t="s">
        <v>22</v>
      </c>
      <c r="D60" s="1">
        <v>0.91325930227481722</v>
      </c>
      <c r="E60" s="5" t="s">
        <v>25</v>
      </c>
      <c r="F60" s="1">
        <v>0.17643446767894799</v>
      </c>
      <c r="G60" s="5" t="s">
        <v>23</v>
      </c>
      <c r="H60" s="1">
        <v>-0.85895569038733321</v>
      </c>
    </row>
    <row r="61" spans="1:8" x14ac:dyDescent="0.3">
      <c r="A61" s="5" t="s">
        <v>24</v>
      </c>
      <c r="B61" s="4">
        <v>-0.99999999999999856</v>
      </c>
      <c r="C61" s="5" t="s">
        <v>22</v>
      </c>
      <c r="D61" s="1">
        <v>0.91325930227481722</v>
      </c>
      <c r="E61" s="5" t="s">
        <v>25</v>
      </c>
      <c r="F61" s="1">
        <v>0.17643446767894799</v>
      </c>
      <c r="G61" s="5" t="s">
        <v>23</v>
      </c>
      <c r="H61" s="1">
        <v>-0.85895569038733321</v>
      </c>
    </row>
    <row r="62" spans="1:8" x14ac:dyDescent="0.3">
      <c r="A62" s="5" t="s">
        <v>26</v>
      </c>
      <c r="B62" s="4">
        <v>-1.599999999999999</v>
      </c>
      <c r="C62" s="5" t="s">
        <v>22</v>
      </c>
      <c r="D62" s="1">
        <v>0.91325930227481722</v>
      </c>
      <c r="E62" s="5" t="s">
        <v>25</v>
      </c>
      <c r="F62" s="1">
        <v>0.17643446767894799</v>
      </c>
      <c r="G62" s="5" t="s">
        <v>23</v>
      </c>
      <c r="H62" s="1">
        <v>-0.85895569038733321</v>
      </c>
    </row>
    <row r="63" spans="1:8" x14ac:dyDescent="0.3">
      <c r="A63" s="5" t="s">
        <v>26</v>
      </c>
      <c r="B63" s="4">
        <v>-1.599999999999999</v>
      </c>
      <c r="C63" s="5" t="s">
        <v>22</v>
      </c>
      <c r="D63" s="1">
        <v>0.91325930227481722</v>
      </c>
      <c r="E63" s="5" t="s">
        <v>25</v>
      </c>
      <c r="F63" s="1">
        <v>0.17643446767894799</v>
      </c>
      <c r="G63" s="5" t="s">
        <v>23</v>
      </c>
      <c r="H63" s="1">
        <v>-0.85895569038733321</v>
      </c>
    </row>
    <row r="64" spans="1:8" x14ac:dyDescent="0.3">
      <c r="A64" s="5" t="s">
        <v>26</v>
      </c>
      <c r="B64" s="4">
        <v>-1.599999999999999</v>
      </c>
      <c r="C64" s="5" t="s">
        <v>22</v>
      </c>
      <c r="D64" s="1">
        <v>0.91325930227481722</v>
      </c>
      <c r="E64" s="5" t="s">
        <v>25</v>
      </c>
      <c r="F64" s="1">
        <v>0.17643446767894799</v>
      </c>
      <c r="G64" s="5" t="s">
        <v>23</v>
      </c>
      <c r="H64" s="1">
        <v>-0.85895569038733321</v>
      </c>
    </row>
    <row r="65" spans="1:8" x14ac:dyDescent="0.3">
      <c r="A65" s="5" t="s">
        <v>26</v>
      </c>
      <c r="B65" s="4">
        <v>-1.599999999999999</v>
      </c>
      <c r="C65" s="5" t="s">
        <v>22</v>
      </c>
      <c r="D65" s="1">
        <v>0.91325930227481722</v>
      </c>
      <c r="E65" s="5" t="s">
        <v>25</v>
      </c>
      <c r="F65" s="1">
        <v>0.17643446767894799</v>
      </c>
      <c r="G65" s="5" t="s">
        <v>23</v>
      </c>
      <c r="H65" s="1">
        <v>-0.85895569038733321</v>
      </c>
    </row>
    <row r="66" spans="1:8" x14ac:dyDescent="0.3">
      <c r="A66" s="5" t="s">
        <v>24</v>
      </c>
      <c r="B66" s="4">
        <v>-0.99999999999999856</v>
      </c>
      <c r="C66" s="5" t="s">
        <v>22</v>
      </c>
      <c r="D66" s="1">
        <v>0.91325930227481722</v>
      </c>
      <c r="E66" s="5" t="s">
        <v>25</v>
      </c>
      <c r="F66" s="1">
        <v>0.17643446767894799</v>
      </c>
      <c r="G66" s="5" t="s">
        <v>23</v>
      </c>
      <c r="H66" s="1">
        <v>-0.85895569038733321</v>
      </c>
    </row>
    <row r="67" spans="1:8" x14ac:dyDescent="0.3">
      <c r="A67" s="5" t="s">
        <v>24</v>
      </c>
      <c r="B67" s="4">
        <v>-0.99999999999999856</v>
      </c>
      <c r="C67" s="5" t="s">
        <v>22</v>
      </c>
      <c r="D67" s="1">
        <v>0.91325930227481722</v>
      </c>
      <c r="E67" s="5" t="s">
        <v>25</v>
      </c>
      <c r="F67" s="1">
        <v>0.17643446767894799</v>
      </c>
      <c r="G67" s="5" t="s">
        <v>23</v>
      </c>
      <c r="H67" s="1">
        <v>-0.85895569038733321</v>
      </c>
    </row>
    <row r="68" spans="1:8" x14ac:dyDescent="0.3">
      <c r="A68" s="5" t="s">
        <v>24</v>
      </c>
      <c r="B68" s="4">
        <v>-0.99999999999999856</v>
      </c>
      <c r="C68" s="5" t="s">
        <v>22</v>
      </c>
      <c r="D68" s="1">
        <v>0.91325930227481722</v>
      </c>
      <c r="E68" s="5" t="s">
        <v>25</v>
      </c>
      <c r="F68" s="1">
        <v>0.17643446767894799</v>
      </c>
      <c r="G68" s="5" t="s">
        <v>23</v>
      </c>
      <c r="H68" s="1">
        <v>-0.85895569038733321</v>
      </c>
    </row>
    <row r="69" spans="1:8" x14ac:dyDescent="0.3">
      <c r="A69" s="5" t="s">
        <v>24</v>
      </c>
      <c r="B69" s="4">
        <v>-0.99999999999999856</v>
      </c>
      <c r="C69" s="5" t="s">
        <v>22</v>
      </c>
      <c r="D69" s="1">
        <v>0.91325930227481722</v>
      </c>
      <c r="E69" s="5" t="s">
        <v>25</v>
      </c>
      <c r="F69" s="1">
        <v>0.17643446767894799</v>
      </c>
      <c r="G69" s="5" t="s">
        <v>23</v>
      </c>
      <c r="H69" s="1">
        <v>-0.85895569038733321</v>
      </c>
    </row>
    <row r="70" spans="1:8" x14ac:dyDescent="0.3">
      <c r="A70" s="5" t="s">
        <v>8</v>
      </c>
      <c r="B70" s="4">
        <v>-0.39999999999999858</v>
      </c>
      <c r="C70" s="5" t="s">
        <v>22</v>
      </c>
      <c r="D70" s="1">
        <v>0.91325930227481722</v>
      </c>
      <c r="E70" s="5" t="s">
        <v>25</v>
      </c>
      <c r="F70" s="1">
        <v>0.17643446767894799</v>
      </c>
      <c r="G70" s="5" t="s">
        <v>23</v>
      </c>
      <c r="H70" s="1">
        <v>-0.85895569038733321</v>
      </c>
    </row>
    <row r="71" spans="1:8" x14ac:dyDescent="0.3">
      <c r="A71" s="5" t="s">
        <v>8</v>
      </c>
      <c r="B71" s="4">
        <v>-0.39999999999999858</v>
      </c>
      <c r="C71" s="5" t="s">
        <v>22</v>
      </c>
      <c r="D71" s="1">
        <v>0.91325930227481722</v>
      </c>
      <c r="E71" s="5" t="s">
        <v>25</v>
      </c>
      <c r="F71" s="1">
        <v>0.17643446767894799</v>
      </c>
      <c r="G71" s="5" t="s">
        <v>23</v>
      </c>
      <c r="H71" s="1">
        <v>-0.85895569038733321</v>
      </c>
    </row>
    <row r="72" spans="1:8" x14ac:dyDescent="0.3">
      <c r="A72" s="5" t="s">
        <v>8</v>
      </c>
      <c r="B72" s="4">
        <v>-0.39999999999999858</v>
      </c>
      <c r="C72" s="5" t="s">
        <v>22</v>
      </c>
      <c r="D72" s="1">
        <v>0.91325930227481722</v>
      </c>
      <c r="E72" s="5" t="s">
        <v>25</v>
      </c>
      <c r="F72" s="1">
        <v>0.17643446767894799</v>
      </c>
      <c r="G72" s="5" t="s">
        <v>23</v>
      </c>
      <c r="H72" s="1">
        <v>-0.85895569038733321</v>
      </c>
    </row>
    <row r="73" spans="1:8" x14ac:dyDescent="0.3">
      <c r="A73" s="5" t="s">
        <v>8</v>
      </c>
      <c r="B73" s="4">
        <v>-0.39999999999999858</v>
      </c>
      <c r="C73" s="5" t="s">
        <v>22</v>
      </c>
      <c r="D73" s="1">
        <v>0.91325930227481722</v>
      </c>
      <c r="E73" s="5" t="s">
        <v>25</v>
      </c>
      <c r="F73" s="1">
        <v>0.17643446767894799</v>
      </c>
      <c r="G73" s="5" t="s">
        <v>23</v>
      </c>
      <c r="H73" s="1">
        <v>-0.85895569038733321</v>
      </c>
    </row>
  </sheetData>
  <autoFilter ref="A1:H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Лист1!ebw_data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Яшкина Юлия Юрьевна</cp:lastModifiedBy>
  <dcterms:created xsi:type="dcterms:W3CDTF">2022-02-12T16:46:52Z</dcterms:created>
  <dcterms:modified xsi:type="dcterms:W3CDTF">2022-10-28T10:57:52Z</dcterms:modified>
</cp:coreProperties>
</file>